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R:\nhs-earnings\excel_templates\"/>
    </mc:Choice>
  </mc:AlternateContent>
  <xr:revisionPtr revIDLastSave="0" documentId="13_ncr:80001_{07A67FB2-5141-435D-975A-B851FB334B61}" xr6:coauthVersionLast="36" xr6:coauthVersionMax="47" xr10:uidLastSave="{00000000-0000-0000-0000-000000000000}"/>
  <bookViews>
    <workbookView xWindow="-105" yWindow="-105" windowWidth="19425" windowHeight="10560" tabRatio="860" xr2:uid="{00000000-000D-0000-FFFF-FFFF00000000}"/>
  </bookViews>
  <sheets>
    <sheet name="Table 1 Raw 1" sheetId="2" r:id="rId1"/>
    <sheet name="Table 1 Raw 2" sheetId="3" r:id="rId2"/>
    <sheet name="Table 1 Raw 3" sheetId="4" r:id="rId3"/>
    <sheet name="Table 3 Raw" sheetId="5" r:id="rId4"/>
    <sheet name="Table 1 1 Amount Pivot" sheetId="6" r:id="rId5"/>
    <sheet name="Table 1 2 Amount Pivot" sheetId="7" r:id="rId6"/>
    <sheet name="Table 1 3 Amount Pivot" sheetId="8" r:id="rId7"/>
    <sheet name="Table 1 3 Sample Pivot" sheetId="9" r:id="rId8"/>
    <sheet name="Table 3 Pivot 1" sheetId="10" r:id="rId9"/>
    <sheet name="Table 3 Pivot 2" sheetId="11" r:id="rId10"/>
    <sheet name="Title sheet" sheetId="27" r:id="rId11"/>
    <sheet name="Notes" sheetId="29" r:id="rId12"/>
    <sheet name="1" sheetId="12" r:id="rId13"/>
    <sheet name="2a" sheetId="13" r:id="rId14"/>
    <sheet name="2b" sheetId="14" r:id="rId15"/>
    <sheet name="2c" sheetId="15" r:id="rId16"/>
    <sheet name="2d" sheetId="16" r:id="rId17"/>
    <sheet name="3a" sheetId="17" r:id="rId18"/>
    <sheet name="3b" sheetId="18" r:id="rId19"/>
    <sheet name="3c" sheetId="19" r:id="rId20"/>
    <sheet name="3d" sheetId="20" r:id="rId21"/>
    <sheet name="3e" sheetId="21" r:id="rId22"/>
    <sheet name="3f" sheetId="22" r:id="rId23"/>
    <sheet name="3g" sheetId="23" r:id="rId24"/>
    <sheet name="3h" sheetId="24" r:id="rId25"/>
    <sheet name="3i" sheetId="25" r:id="rId26"/>
    <sheet name="3j" sheetId="26" r:id="rId27"/>
  </sheets>
  <definedNames>
    <definedName name="_Toc217116100" localSheetId="10">'Title sheet'!#REF!</definedName>
    <definedName name="_Toc328044298" localSheetId="10">'Title sheet'!#REF!</definedName>
    <definedName name="_xlnm.Print_Area" localSheetId="10">'Title sheet'!$A$1:$B$47</definedName>
  </definedNames>
  <calcPr calcId="191029"/>
  <pivotCaches>
    <pivotCache cacheId="28" r:id="rId28"/>
    <pivotCache cacheId="38" r:id="rId29"/>
    <pivotCache cacheId="44" r:id="rId30"/>
    <pivotCache cacheId="49" r:id="rId31"/>
  </pivotCaches>
</workbook>
</file>

<file path=xl/calcChain.xml><?xml version="1.0" encoding="utf-8"?>
<calcChain xmlns="http://schemas.openxmlformats.org/spreadsheetml/2006/main">
  <c r="H8" i="18" l="1"/>
  <c r="H12" i="18"/>
  <c r="H16" i="18"/>
  <c r="H20" i="18"/>
  <c r="H24" i="18"/>
  <c r="H28" i="18"/>
  <c r="H32" i="18"/>
  <c r="H10" i="19"/>
  <c r="H14" i="19"/>
  <c r="H18" i="19"/>
  <c r="H22" i="19"/>
  <c r="H26" i="19"/>
  <c r="H30" i="19"/>
  <c r="H8" i="20"/>
  <c r="H12" i="20"/>
  <c r="H16" i="20"/>
  <c r="H20" i="20"/>
  <c r="H24" i="20"/>
  <c r="H28" i="20"/>
  <c r="H32" i="20"/>
  <c r="H10" i="21"/>
  <c r="H14" i="21"/>
  <c r="H18" i="21"/>
  <c r="H22" i="21"/>
  <c r="H26" i="21"/>
  <c r="H30" i="21"/>
  <c r="H8" i="22"/>
  <c r="H12" i="22"/>
  <c r="H16" i="22"/>
  <c r="H20" i="22"/>
  <c r="H24" i="22"/>
  <c r="H28" i="22"/>
  <c r="H32" i="22"/>
  <c r="H10" i="23"/>
  <c r="H14" i="23"/>
  <c r="H18" i="23"/>
  <c r="H22" i="23"/>
  <c r="H26" i="23"/>
  <c r="H30" i="23"/>
  <c r="H8" i="24"/>
  <c r="H12" i="24"/>
  <c r="H16" i="24"/>
  <c r="H20" i="24"/>
  <c r="H24" i="24"/>
  <c r="H28" i="24"/>
  <c r="H32" i="24"/>
  <c r="H10" i="25"/>
  <c r="H14" i="25"/>
  <c r="H18" i="25"/>
  <c r="H22" i="25"/>
  <c r="H26" i="25"/>
  <c r="H30" i="25"/>
  <c r="H8" i="26"/>
  <c r="H12" i="26"/>
  <c r="H16" i="26"/>
  <c r="H20" i="26"/>
  <c r="H24" i="26"/>
  <c r="H28" i="26"/>
  <c r="H32" i="26"/>
  <c r="H10" i="17"/>
  <c r="H14" i="17"/>
  <c r="H18" i="17"/>
  <c r="H22" i="17"/>
  <c r="H26" i="17"/>
  <c r="H30" i="17"/>
  <c r="H9" i="18"/>
  <c r="H13" i="18"/>
  <c r="H17" i="18"/>
  <c r="H21" i="18"/>
  <c r="H25" i="18"/>
  <c r="H29" i="18"/>
  <c r="H33" i="18"/>
  <c r="H11" i="19"/>
  <c r="H15" i="19"/>
  <c r="H19" i="19"/>
  <c r="H23" i="19"/>
  <c r="H27" i="19"/>
  <c r="H31" i="19"/>
  <c r="H9" i="20"/>
  <c r="H13" i="20"/>
  <c r="H17" i="20"/>
  <c r="H21" i="20"/>
  <c r="H25" i="20"/>
  <c r="H29" i="20"/>
  <c r="H33" i="20"/>
  <c r="H11" i="21"/>
  <c r="H15" i="21"/>
  <c r="H19" i="21"/>
  <c r="H23" i="21"/>
  <c r="H27" i="21"/>
  <c r="H31" i="21"/>
  <c r="H9" i="22"/>
  <c r="H13" i="22"/>
  <c r="H17" i="22"/>
  <c r="H21" i="22"/>
  <c r="H25" i="22"/>
  <c r="H29" i="22"/>
  <c r="H33" i="22"/>
  <c r="H11" i="23"/>
  <c r="H15" i="23"/>
  <c r="H19" i="23"/>
  <c r="H23" i="23"/>
  <c r="H27" i="23"/>
  <c r="H31" i="23"/>
  <c r="H9" i="24"/>
  <c r="H13" i="24"/>
  <c r="H17" i="24"/>
  <c r="H21" i="24"/>
  <c r="H25" i="24"/>
  <c r="H29" i="24"/>
  <c r="H33" i="24"/>
  <c r="H11" i="25"/>
  <c r="H15" i="25"/>
  <c r="H19" i="25"/>
  <c r="H23" i="25"/>
  <c r="H27" i="25"/>
  <c r="H31" i="25"/>
  <c r="H9" i="26"/>
  <c r="H13" i="26"/>
  <c r="H17" i="26"/>
  <c r="H21" i="26"/>
  <c r="H25" i="26"/>
  <c r="H29" i="26"/>
  <c r="H33" i="26"/>
  <c r="H11" i="17"/>
  <c r="H15" i="17"/>
  <c r="H19" i="17"/>
  <c r="H10" i="18"/>
  <c r="H18" i="18"/>
  <c r="H26" i="18"/>
  <c r="H8" i="19"/>
  <c r="H16" i="19"/>
  <c r="H24" i="19"/>
  <c r="H32" i="19"/>
  <c r="H14" i="20"/>
  <c r="H22" i="20"/>
  <c r="H30" i="20"/>
  <c r="H12" i="21"/>
  <c r="H20" i="21"/>
  <c r="H28" i="21"/>
  <c r="H10" i="22"/>
  <c r="H18" i="22"/>
  <c r="H26" i="22"/>
  <c r="H8" i="23"/>
  <c r="H16" i="23"/>
  <c r="H24" i="23"/>
  <c r="H32" i="23"/>
  <c r="H14" i="24"/>
  <c r="H22" i="24"/>
  <c r="H30" i="24"/>
  <c r="H12" i="25"/>
  <c r="H20" i="25"/>
  <c r="H28" i="25"/>
  <c r="H10" i="26"/>
  <c r="H18" i="26"/>
  <c r="H26" i="26"/>
  <c r="H8" i="17"/>
  <c r="H16" i="17"/>
  <c r="H23" i="17"/>
  <c r="H28" i="17"/>
  <c r="H33" i="17"/>
  <c r="H11" i="18"/>
  <c r="H19" i="18"/>
  <c r="H27" i="18"/>
  <c r="H9" i="19"/>
  <c r="H17" i="19"/>
  <c r="H25" i="19"/>
  <c r="H33" i="19"/>
  <c r="H15" i="20"/>
  <c r="H23" i="20"/>
  <c r="H31" i="20"/>
  <c r="H13" i="21"/>
  <c r="H21" i="21"/>
  <c r="H29" i="21"/>
  <c r="H11" i="22"/>
  <c r="H19" i="22"/>
  <c r="H27" i="22"/>
  <c r="H9" i="23"/>
  <c r="H17" i="23"/>
  <c r="H25" i="23"/>
  <c r="H33" i="23"/>
  <c r="H15" i="24"/>
  <c r="H23" i="24"/>
  <c r="H31" i="24"/>
  <c r="H13" i="25"/>
  <c r="H21" i="25"/>
  <c r="H29" i="25"/>
  <c r="H11" i="26"/>
  <c r="H19" i="26"/>
  <c r="H27" i="26"/>
  <c r="H9" i="17"/>
  <c r="H17" i="17"/>
  <c r="H24" i="17"/>
  <c r="H29" i="17"/>
  <c r="H14" i="18"/>
  <c r="H22" i="18"/>
  <c r="H30" i="18"/>
  <c r="H12" i="19"/>
  <c r="H20" i="19"/>
  <c r="H28" i="19"/>
  <c r="H10" i="20"/>
  <c r="H18" i="20"/>
  <c r="H26" i="20"/>
  <c r="H8" i="21"/>
  <c r="H16" i="21"/>
  <c r="H24" i="21"/>
  <c r="H32" i="21"/>
  <c r="H14" i="22"/>
  <c r="H22" i="22"/>
  <c r="H30" i="22"/>
  <c r="H12" i="23"/>
  <c r="H20" i="23"/>
  <c r="H28" i="23"/>
  <c r="H10" i="24"/>
  <c r="H18" i="24"/>
  <c r="H26" i="24"/>
  <c r="H8" i="25"/>
  <c r="H16" i="25"/>
  <c r="H24" i="25"/>
  <c r="H32" i="25"/>
  <c r="H14" i="26"/>
  <c r="H22" i="26"/>
  <c r="H30" i="26"/>
  <c r="H12" i="17"/>
  <c r="H20" i="17"/>
  <c r="H25" i="17"/>
  <c r="H31" i="17"/>
  <c r="H15" i="18"/>
  <c r="H23" i="18"/>
  <c r="H31" i="18"/>
  <c r="H13" i="19"/>
  <c r="H21" i="19"/>
  <c r="H29" i="19"/>
  <c r="H11" i="20"/>
  <c r="H19" i="20"/>
  <c r="H27" i="20"/>
  <c r="H9" i="21"/>
  <c r="H17" i="21"/>
  <c r="H25" i="21"/>
  <c r="H33" i="21"/>
  <c r="H15" i="22"/>
  <c r="H23" i="22"/>
  <c r="H31" i="22"/>
  <c r="H13" i="23"/>
  <c r="H21" i="23"/>
  <c r="H29" i="23"/>
  <c r="H11" i="24"/>
  <c r="H19" i="24"/>
  <c r="H27" i="24"/>
  <c r="H9" i="25"/>
  <c r="H17" i="25"/>
  <c r="H25" i="25"/>
  <c r="H33" i="25"/>
  <c r="H15" i="26"/>
  <c r="H23" i="26"/>
  <c r="H31" i="26"/>
  <c r="H13" i="17"/>
  <c r="H21" i="17"/>
  <c r="H27" i="17"/>
  <c r="H32" i="17"/>
  <c r="H7" i="18"/>
  <c r="H7" i="22"/>
  <c r="H7" i="26"/>
  <c r="H7" i="19"/>
  <c r="H7" i="23"/>
  <c r="H7" i="17"/>
  <c r="H7" i="20"/>
  <c r="H7" i="24"/>
  <c r="H7" i="21"/>
  <c r="H7" i="25"/>
  <c r="G8" i="18"/>
  <c r="G12" i="18"/>
  <c r="G16" i="18"/>
  <c r="G20" i="18"/>
  <c r="G24" i="18"/>
  <c r="G28" i="18"/>
  <c r="G32" i="18"/>
  <c r="G10" i="19"/>
  <c r="G14" i="19"/>
  <c r="G18" i="19"/>
  <c r="G22" i="19"/>
  <c r="G26" i="19"/>
  <c r="G30" i="19"/>
  <c r="G8" i="20"/>
  <c r="G12" i="20"/>
  <c r="G16" i="20"/>
  <c r="G20" i="20"/>
  <c r="G24" i="20"/>
  <c r="G28" i="20"/>
  <c r="G32" i="20"/>
  <c r="G10" i="21"/>
  <c r="G14" i="21"/>
  <c r="G18" i="21"/>
  <c r="G22" i="21"/>
  <c r="G26" i="21"/>
  <c r="G30" i="21"/>
  <c r="G8" i="22"/>
  <c r="G12" i="22"/>
  <c r="G16" i="22"/>
  <c r="G20" i="22"/>
  <c r="G24" i="22"/>
  <c r="G28" i="22"/>
  <c r="G32" i="22"/>
  <c r="G10" i="23"/>
  <c r="G14" i="23"/>
  <c r="G18" i="23"/>
  <c r="G22" i="23"/>
  <c r="G26" i="23"/>
  <c r="G30" i="23"/>
  <c r="G8" i="24"/>
  <c r="G12" i="24"/>
  <c r="G16" i="24"/>
  <c r="G20" i="24"/>
  <c r="G24" i="24"/>
  <c r="G28" i="24"/>
  <c r="G32" i="24"/>
  <c r="G10" i="25"/>
  <c r="G14" i="25"/>
  <c r="G18" i="25"/>
  <c r="G22" i="25"/>
  <c r="G26" i="25"/>
  <c r="G30" i="25"/>
  <c r="G8" i="26"/>
  <c r="G12" i="26"/>
  <c r="G16" i="26"/>
  <c r="G20" i="26"/>
  <c r="G24" i="26"/>
  <c r="G28" i="26"/>
  <c r="G32" i="26"/>
  <c r="G10" i="17"/>
  <c r="G14" i="17"/>
  <c r="G18" i="17"/>
  <c r="G22" i="17"/>
  <c r="G26" i="17"/>
  <c r="G30" i="17"/>
  <c r="G31" i="17"/>
  <c r="G19" i="18"/>
  <c r="G27" i="18"/>
  <c r="G13" i="19"/>
  <c r="G29" i="19"/>
  <c r="G15" i="20"/>
  <c r="G23" i="20"/>
  <c r="G31" i="20"/>
  <c r="G17" i="21"/>
  <c r="G29" i="21"/>
  <c r="G15" i="22"/>
  <c r="G27" i="22"/>
  <c r="G13" i="23"/>
  <c r="G29" i="23"/>
  <c r="G15" i="24"/>
  <c r="G27" i="24"/>
  <c r="G13" i="25"/>
  <c r="G29" i="25"/>
  <c r="G15" i="26"/>
  <c r="G27" i="26"/>
  <c r="G9" i="17"/>
  <c r="G21" i="17"/>
  <c r="G33" i="17"/>
  <c r="G9" i="18"/>
  <c r="G13" i="18"/>
  <c r="G17" i="18"/>
  <c r="G21" i="18"/>
  <c r="G25" i="18"/>
  <c r="G29" i="18"/>
  <c r="G33" i="18"/>
  <c r="G11" i="19"/>
  <c r="G15" i="19"/>
  <c r="G19" i="19"/>
  <c r="G23" i="19"/>
  <c r="G27" i="19"/>
  <c r="G31" i="19"/>
  <c r="G9" i="20"/>
  <c r="G13" i="20"/>
  <c r="G17" i="20"/>
  <c r="G21" i="20"/>
  <c r="G25" i="20"/>
  <c r="G29" i="20"/>
  <c r="G33" i="20"/>
  <c r="G11" i="21"/>
  <c r="G15" i="21"/>
  <c r="G19" i="21"/>
  <c r="G23" i="21"/>
  <c r="G27" i="21"/>
  <c r="G31" i="21"/>
  <c r="G9" i="22"/>
  <c r="G13" i="22"/>
  <c r="G17" i="22"/>
  <c r="G21" i="22"/>
  <c r="G25" i="22"/>
  <c r="G29" i="22"/>
  <c r="G33" i="22"/>
  <c r="G11" i="23"/>
  <c r="G15" i="23"/>
  <c r="G19" i="23"/>
  <c r="G23" i="23"/>
  <c r="G27" i="23"/>
  <c r="G31" i="23"/>
  <c r="G9" i="24"/>
  <c r="G13" i="24"/>
  <c r="G17" i="24"/>
  <c r="G21" i="24"/>
  <c r="G25" i="24"/>
  <c r="G29" i="24"/>
  <c r="G33" i="24"/>
  <c r="G11" i="25"/>
  <c r="G15" i="25"/>
  <c r="G19" i="25"/>
  <c r="G23" i="25"/>
  <c r="G27" i="25"/>
  <c r="G31" i="25"/>
  <c r="G9" i="26"/>
  <c r="G13" i="26"/>
  <c r="G17" i="26"/>
  <c r="G21" i="26"/>
  <c r="G25" i="26"/>
  <c r="G29" i="26"/>
  <c r="G33" i="26"/>
  <c r="G11" i="17"/>
  <c r="G15" i="17"/>
  <c r="G19" i="17"/>
  <c r="G23" i="17"/>
  <c r="G27" i="17"/>
  <c r="G15" i="18"/>
  <c r="G23" i="18"/>
  <c r="G9" i="19"/>
  <c r="G21" i="19"/>
  <c r="G33" i="19"/>
  <c r="G27" i="20"/>
  <c r="G13" i="21"/>
  <c r="G25" i="21"/>
  <c r="G11" i="22"/>
  <c r="G23" i="22"/>
  <c r="G31" i="22"/>
  <c r="G17" i="23"/>
  <c r="G25" i="23"/>
  <c r="G11" i="24"/>
  <c r="G23" i="24"/>
  <c r="G9" i="25"/>
  <c r="G21" i="25"/>
  <c r="G33" i="25"/>
  <c r="G19" i="26"/>
  <c r="G31" i="26"/>
  <c r="G17" i="17"/>
  <c r="G29" i="17"/>
  <c r="G10" i="18"/>
  <c r="G14" i="18"/>
  <c r="G18" i="18"/>
  <c r="G22" i="18"/>
  <c r="G26" i="18"/>
  <c r="G30" i="18"/>
  <c r="G8" i="19"/>
  <c r="G12" i="19"/>
  <c r="G16" i="19"/>
  <c r="G20" i="19"/>
  <c r="G24" i="19"/>
  <c r="G28" i="19"/>
  <c r="G32" i="19"/>
  <c r="G10" i="20"/>
  <c r="G14" i="20"/>
  <c r="G18" i="20"/>
  <c r="G22" i="20"/>
  <c r="G26" i="20"/>
  <c r="G30" i="20"/>
  <c r="G8" i="21"/>
  <c r="G12" i="21"/>
  <c r="G16" i="21"/>
  <c r="G20" i="21"/>
  <c r="G24" i="21"/>
  <c r="G28" i="21"/>
  <c r="G32" i="21"/>
  <c r="G10" i="22"/>
  <c r="G14" i="22"/>
  <c r="G18" i="22"/>
  <c r="G22" i="22"/>
  <c r="G26" i="22"/>
  <c r="G30" i="22"/>
  <c r="G8" i="23"/>
  <c r="G12" i="23"/>
  <c r="G16" i="23"/>
  <c r="G20" i="23"/>
  <c r="G24" i="23"/>
  <c r="G28" i="23"/>
  <c r="G32" i="23"/>
  <c r="G10" i="24"/>
  <c r="G14" i="24"/>
  <c r="G18" i="24"/>
  <c r="G22" i="24"/>
  <c r="G26" i="24"/>
  <c r="G30" i="24"/>
  <c r="G8" i="25"/>
  <c r="G12" i="25"/>
  <c r="G16" i="25"/>
  <c r="G20" i="25"/>
  <c r="G24" i="25"/>
  <c r="G28" i="25"/>
  <c r="G32" i="25"/>
  <c r="G10" i="26"/>
  <c r="G14" i="26"/>
  <c r="G18" i="26"/>
  <c r="G22" i="26"/>
  <c r="G26" i="26"/>
  <c r="G30" i="26"/>
  <c r="G8" i="17"/>
  <c r="G12" i="17"/>
  <c r="G16" i="17"/>
  <c r="G20" i="17"/>
  <c r="G24" i="17"/>
  <c r="G28" i="17"/>
  <c r="G32" i="17"/>
  <c r="G11" i="18"/>
  <c r="G31" i="18"/>
  <c r="G17" i="19"/>
  <c r="G25" i="19"/>
  <c r="G11" i="20"/>
  <c r="G19" i="20"/>
  <c r="G9" i="21"/>
  <c r="G21" i="21"/>
  <c r="G33" i="21"/>
  <c r="G19" i="22"/>
  <c r="G9" i="23"/>
  <c r="G21" i="23"/>
  <c r="G33" i="23"/>
  <c r="G19" i="24"/>
  <c r="G31" i="24"/>
  <c r="G17" i="25"/>
  <c r="G25" i="25"/>
  <c r="G11" i="26"/>
  <c r="G23" i="26"/>
  <c r="G13" i="17"/>
  <c r="G25" i="17"/>
  <c r="G7" i="18"/>
  <c r="G7" i="22"/>
  <c r="G7" i="26"/>
  <c r="G7" i="19"/>
  <c r="G7" i="23"/>
  <c r="G7" i="17"/>
  <c r="G7" i="20"/>
  <c r="G7" i="21"/>
  <c r="G7" i="25"/>
  <c r="G7" i="24"/>
  <c r="F8" i="18"/>
  <c r="F12" i="18"/>
  <c r="F16" i="18"/>
  <c r="F20" i="18"/>
  <c r="F24" i="18"/>
  <c r="F28" i="18"/>
  <c r="F32" i="18"/>
  <c r="F10" i="19"/>
  <c r="F14" i="19"/>
  <c r="F18" i="19"/>
  <c r="F22" i="19"/>
  <c r="F26" i="19"/>
  <c r="F30" i="19"/>
  <c r="F8" i="20"/>
  <c r="F12" i="20"/>
  <c r="F16" i="20"/>
  <c r="F20" i="20"/>
  <c r="F24" i="20"/>
  <c r="F28" i="20"/>
  <c r="F32" i="20"/>
  <c r="F10" i="21"/>
  <c r="F14" i="21"/>
  <c r="F18" i="21"/>
  <c r="F22" i="21"/>
  <c r="F26" i="21"/>
  <c r="F30" i="21"/>
  <c r="F8" i="22"/>
  <c r="F12" i="22"/>
  <c r="F16" i="22"/>
  <c r="F20" i="22"/>
  <c r="F24" i="22"/>
  <c r="F28" i="22"/>
  <c r="F32" i="22"/>
  <c r="F10" i="23"/>
  <c r="F14" i="23"/>
  <c r="F18" i="23"/>
  <c r="F22" i="23"/>
  <c r="F26" i="23"/>
  <c r="F30" i="23"/>
  <c r="F8" i="24"/>
  <c r="F12" i="24"/>
  <c r="F16" i="24"/>
  <c r="F20" i="24"/>
  <c r="F24" i="24"/>
  <c r="F28" i="24"/>
  <c r="F32" i="24"/>
  <c r="F10" i="25"/>
  <c r="F14" i="25"/>
  <c r="F18" i="25"/>
  <c r="F22" i="25"/>
  <c r="F26" i="25"/>
  <c r="F30" i="25"/>
  <c r="F8" i="26"/>
  <c r="F12" i="26"/>
  <c r="F16" i="26"/>
  <c r="F20" i="26"/>
  <c r="F24" i="26"/>
  <c r="F28" i="26"/>
  <c r="F32" i="26"/>
  <c r="F10" i="17"/>
  <c r="F14" i="17"/>
  <c r="F18" i="17"/>
  <c r="F22" i="17"/>
  <c r="F26" i="17"/>
  <c r="F30" i="17"/>
  <c r="F10" i="26"/>
  <c r="F22" i="26"/>
  <c r="F30" i="26"/>
  <c r="F16" i="17"/>
  <c r="F24" i="17"/>
  <c r="F11" i="18"/>
  <c r="F31" i="18"/>
  <c r="F17" i="19"/>
  <c r="F25" i="19"/>
  <c r="F11" i="20"/>
  <c r="F23" i="20"/>
  <c r="F9" i="21"/>
  <c r="F21" i="21"/>
  <c r="F33" i="21"/>
  <c r="F19" i="22"/>
  <c r="F31" i="22"/>
  <c r="F17" i="23"/>
  <c r="F29" i="23"/>
  <c r="F15" i="24"/>
  <c r="F23" i="24"/>
  <c r="F9" i="25"/>
  <c r="F21" i="25"/>
  <c r="F11" i="26"/>
  <c r="F23" i="26"/>
  <c r="F31" i="26"/>
  <c r="F21" i="17"/>
  <c r="F33" i="17"/>
  <c r="F9" i="18"/>
  <c r="F13" i="18"/>
  <c r="F17" i="18"/>
  <c r="F21" i="18"/>
  <c r="F25" i="18"/>
  <c r="F29" i="18"/>
  <c r="F33" i="18"/>
  <c r="F11" i="19"/>
  <c r="F15" i="19"/>
  <c r="F19" i="19"/>
  <c r="F23" i="19"/>
  <c r="F27" i="19"/>
  <c r="F31" i="19"/>
  <c r="F9" i="20"/>
  <c r="F13" i="20"/>
  <c r="F17" i="20"/>
  <c r="F21" i="20"/>
  <c r="F25" i="20"/>
  <c r="F29" i="20"/>
  <c r="F33" i="20"/>
  <c r="F11" i="21"/>
  <c r="F15" i="21"/>
  <c r="F19" i="21"/>
  <c r="F23" i="21"/>
  <c r="F27" i="21"/>
  <c r="F31" i="21"/>
  <c r="F9" i="22"/>
  <c r="F13" i="22"/>
  <c r="F17" i="22"/>
  <c r="F21" i="22"/>
  <c r="F25" i="22"/>
  <c r="F29" i="22"/>
  <c r="F33" i="22"/>
  <c r="F11" i="23"/>
  <c r="F15" i="23"/>
  <c r="F19" i="23"/>
  <c r="F23" i="23"/>
  <c r="F27" i="23"/>
  <c r="F31" i="23"/>
  <c r="F9" i="24"/>
  <c r="F13" i="24"/>
  <c r="F17" i="24"/>
  <c r="F21" i="24"/>
  <c r="F25" i="24"/>
  <c r="F29" i="24"/>
  <c r="F33" i="24"/>
  <c r="F11" i="25"/>
  <c r="F15" i="25"/>
  <c r="F19" i="25"/>
  <c r="F23" i="25"/>
  <c r="F27" i="25"/>
  <c r="F31" i="25"/>
  <c r="F9" i="26"/>
  <c r="F13" i="26"/>
  <c r="F17" i="26"/>
  <c r="F21" i="26"/>
  <c r="F25" i="26"/>
  <c r="F29" i="26"/>
  <c r="F33" i="26"/>
  <c r="F11" i="17"/>
  <c r="F15" i="17"/>
  <c r="F19" i="17"/>
  <c r="F23" i="17"/>
  <c r="F27" i="17"/>
  <c r="F31" i="17"/>
  <c r="F14" i="26"/>
  <c r="F26" i="26"/>
  <c r="F12" i="17"/>
  <c r="F20" i="17"/>
  <c r="F28" i="17"/>
  <c r="F15" i="18"/>
  <c r="F27" i="18"/>
  <c r="F13" i="19"/>
  <c r="F29" i="19"/>
  <c r="F15" i="20"/>
  <c r="F19" i="20"/>
  <c r="F31" i="20"/>
  <c r="F17" i="21"/>
  <c r="F29" i="21"/>
  <c r="F15" i="22"/>
  <c r="F23" i="22"/>
  <c r="F9" i="23"/>
  <c r="F21" i="23"/>
  <c r="F33" i="23"/>
  <c r="F19" i="24"/>
  <c r="F31" i="24"/>
  <c r="F17" i="25"/>
  <c r="F25" i="25"/>
  <c r="F33" i="25"/>
  <c r="F19" i="26"/>
  <c r="F9" i="17"/>
  <c r="F17" i="17"/>
  <c r="F25" i="17"/>
  <c r="F10" i="18"/>
  <c r="F14" i="18"/>
  <c r="F18" i="18"/>
  <c r="F22" i="18"/>
  <c r="F26" i="18"/>
  <c r="F30" i="18"/>
  <c r="F8" i="19"/>
  <c r="F12" i="19"/>
  <c r="F16" i="19"/>
  <c r="F20" i="19"/>
  <c r="F24" i="19"/>
  <c r="F28" i="19"/>
  <c r="F32" i="19"/>
  <c r="F10" i="20"/>
  <c r="F14" i="20"/>
  <c r="F18" i="20"/>
  <c r="F22" i="20"/>
  <c r="F26" i="20"/>
  <c r="F30" i="20"/>
  <c r="F8" i="21"/>
  <c r="F12" i="21"/>
  <c r="F16" i="21"/>
  <c r="F20" i="21"/>
  <c r="F24" i="21"/>
  <c r="F28" i="21"/>
  <c r="F32" i="21"/>
  <c r="F10" i="22"/>
  <c r="F14" i="22"/>
  <c r="F18" i="22"/>
  <c r="F22" i="22"/>
  <c r="F26" i="22"/>
  <c r="F30" i="22"/>
  <c r="F8" i="23"/>
  <c r="F12" i="23"/>
  <c r="F16" i="23"/>
  <c r="F20" i="23"/>
  <c r="F24" i="23"/>
  <c r="F28" i="23"/>
  <c r="F32" i="23"/>
  <c r="F10" i="24"/>
  <c r="F14" i="24"/>
  <c r="F18" i="24"/>
  <c r="F22" i="24"/>
  <c r="F26" i="24"/>
  <c r="F30" i="24"/>
  <c r="F8" i="25"/>
  <c r="F12" i="25"/>
  <c r="F16" i="25"/>
  <c r="F20" i="25"/>
  <c r="F24" i="25"/>
  <c r="F28" i="25"/>
  <c r="F32" i="25"/>
  <c r="F18" i="26"/>
  <c r="F8" i="17"/>
  <c r="F32" i="17"/>
  <c r="F19" i="18"/>
  <c r="F23" i="18"/>
  <c r="F9" i="19"/>
  <c r="F21" i="19"/>
  <c r="F33" i="19"/>
  <c r="F27" i="20"/>
  <c r="F13" i="21"/>
  <c r="F25" i="21"/>
  <c r="F11" i="22"/>
  <c r="F27" i="22"/>
  <c r="F13" i="23"/>
  <c r="F25" i="23"/>
  <c r="F11" i="24"/>
  <c r="F27" i="24"/>
  <c r="F13" i="25"/>
  <c r="F29" i="25"/>
  <c r="F15" i="26"/>
  <c r="F27" i="26"/>
  <c r="F13" i="17"/>
  <c r="F29" i="17"/>
  <c r="F7" i="18"/>
  <c r="F7" i="22"/>
  <c r="F7" i="26"/>
  <c r="F7" i="23"/>
  <c r="F7" i="20"/>
  <c r="F7" i="24"/>
  <c r="F7" i="19"/>
  <c r="F7" i="17"/>
  <c r="F7" i="21"/>
  <c r="F7" i="25"/>
  <c r="C8" i="18"/>
  <c r="C12" i="18"/>
  <c r="C16" i="18"/>
  <c r="C20" i="18"/>
  <c r="C24" i="18"/>
  <c r="C28" i="18"/>
  <c r="C32" i="18"/>
  <c r="C10" i="19"/>
  <c r="C14" i="19"/>
  <c r="C18" i="19"/>
  <c r="C22" i="19"/>
  <c r="C26" i="19"/>
  <c r="C30" i="19"/>
  <c r="C8" i="20"/>
  <c r="C12" i="20"/>
  <c r="C16" i="20"/>
  <c r="C20" i="20"/>
  <c r="C24" i="20"/>
  <c r="C28" i="20"/>
  <c r="C32" i="20"/>
  <c r="C10" i="21"/>
  <c r="C14" i="21"/>
  <c r="C18" i="21"/>
  <c r="C22" i="21"/>
  <c r="C26" i="21"/>
  <c r="C30" i="21"/>
  <c r="C8" i="22"/>
  <c r="C12" i="22"/>
  <c r="C16" i="22"/>
  <c r="C20" i="22"/>
  <c r="C24" i="22"/>
  <c r="C28" i="22"/>
  <c r="C32" i="22"/>
  <c r="C10" i="23"/>
  <c r="C14" i="23"/>
  <c r="C18" i="23"/>
  <c r="C22" i="23"/>
  <c r="C26" i="23"/>
  <c r="C30" i="23"/>
  <c r="C8" i="24"/>
  <c r="C12" i="24"/>
  <c r="C16" i="24"/>
  <c r="C20" i="24"/>
  <c r="C24" i="24"/>
  <c r="C28" i="24"/>
  <c r="C32" i="24"/>
  <c r="C10" i="25"/>
  <c r="C14" i="25"/>
  <c r="C18" i="25"/>
  <c r="C22" i="25"/>
  <c r="C26" i="25"/>
  <c r="C30" i="25"/>
  <c r="C8" i="26"/>
  <c r="C12" i="26"/>
  <c r="C16" i="26"/>
  <c r="C20" i="26"/>
  <c r="C24" i="26"/>
  <c r="C28" i="26"/>
  <c r="C32" i="26"/>
  <c r="C10" i="17"/>
  <c r="C14" i="17"/>
  <c r="C18" i="17"/>
  <c r="C22" i="17"/>
  <c r="C26" i="17"/>
  <c r="C30" i="17"/>
  <c r="C9" i="18"/>
  <c r="C13" i="18"/>
  <c r="C17" i="18"/>
  <c r="C21" i="18"/>
  <c r="C25" i="18"/>
  <c r="C29" i="18"/>
  <c r="C33" i="18"/>
  <c r="C11" i="19"/>
  <c r="C15" i="19"/>
  <c r="C19" i="19"/>
  <c r="C23" i="19"/>
  <c r="C27" i="19"/>
  <c r="C31" i="19"/>
  <c r="C9" i="20"/>
  <c r="C13" i="20"/>
  <c r="C17" i="20"/>
  <c r="C21" i="20"/>
  <c r="C25" i="20"/>
  <c r="C29" i="20"/>
  <c r="C33" i="20"/>
  <c r="C11" i="21"/>
  <c r="C15" i="21"/>
  <c r="C19" i="21"/>
  <c r="C23" i="21"/>
  <c r="C27" i="21"/>
  <c r="C31" i="21"/>
  <c r="C9" i="22"/>
  <c r="C13" i="22"/>
  <c r="C17" i="22"/>
  <c r="C21" i="22"/>
  <c r="C25" i="22"/>
  <c r="C29" i="22"/>
  <c r="C33" i="22"/>
  <c r="C11" i="23"/>
  <c r="C15" i="23"/>
  <c r="C19" i="23"/>
  <c r="C23" i="23"/>
  <c r="C27" i="23"/>
  <c r="C31" i="23"/>
  <c r="C9" i="24"/>
  <c r="C13" i="24"/>
  <c r="C17" i="24"/>
  <c r="C21" i="24"/>
  <c r="C25" i="24"/>
  <c r="C29" i="24"/>
  <c r="C33" i="24"/>
  <c r="C11" i="25"/>
  <c r="C15" i="25"/>
  <c r="C19" i="25"/>
  <c r="C23" i="25"/>
  <c r="C27" i="25"/>
  <c r="C31" i="25"/>
  <c r="C9" i="26"/>
  <c r="C13" i="26"/>
  <c r="C17" i="26"/>
  <c r="C21" i="26"/>
  <c r="C25" i="26"/>
  <c r="C29" i="26"/>
  <c r="C33" i="26"/>
  <c r="C11" i="17"/>
  <c r="C15" i="17"/>
  <c r="C19" i="17"/>
  <c r="C15" i="18"/>
  <c r="C23" i="18"/>
  <c r="C31" i="18"/>
  <c r="C13" i="19"/>
  <c r="C21" i="19"/>
  <c r="C29" i="19"/>
  <c r="C11" i="20"/>
  <c r="C19" i="20"/>
  <c r="C27" i="20"/>
  <c r="C9" i="21"/>
  <c r="C17" i="21"/>
  <c r="C25" i="21"/>
  <c r="C33" i="21"/>
  <c r="C15" i="22"/>
  <c r="C23" i="22"/>
  <c r="C31" i="22"/>
  <c r="C13" i="23"/>
  <c r="C21" i="23"/>
  <c r="C29" i="23"/>
  <c r="C11" i="24"/>
  <c r="C19" i="24"/>
  <c r="C27" i="24"/>
  <c r="C9" i="25"/>
  <c r="C17" i="25"/>
  <c r="C25" i="25"/>
  <c r="C33" i="25"/>
  <c r="C15" i="26"/>
  <c r="C23" i="26"/>
  <c r="C31" i="26"/>
  <c r="C13" i="17"/>
  <c r="C21" i="17"/>
  <c r="C27" i="17"/>
  <c r="C32" i="17"/>
  <c r="C10" i="18"/>
  <c r="C18" i="18"/>
  <c r="C26" i="18"/>
  <c r="C8" i="19"/>
  <c r="C16" i="19"/>
  <c r="C24" i="19"/>
  <c r="C32" i="19"/>
  <c r="C14" i="20"/>
  <c r="C22" i="20"/>
  <c r="C30" i="20"/>
  <c r="C12" i="21"/>
  <c r="C20" i="21"/>
  <c r="C28" i="21"/>
  <c r="C10" i="22"/>
  <c r="C18" i="22"/>
  <c r="C26" i="22"/>
  <c r="C8" i="23"/>
  <c r="C16" i="23"/>
  <c r="C24" i="23"/>
  <c r="C32" i="23"/>
  <c r="C14" i="24"/>
  <c r="C22" i="24"/>
  <c r="C30" i="24"/>
  <c r="C12" i="25"/>
  <c r="C20" i="25"/>
  <c r="C28" i="25"/>
  <c r="C10" i="26"/>
  <c r="C18" i="26"/>
  <c r="C26" i="26"/>
  <c r="C8" i="17"/>
  <c r="C16" i="17"/>
  <c r="C23" i="17"/>
  <c r="C28" i="17"/>
  <c r="C33" i="17"/>
  <c r="C11" i="18"/>
  <c r="C19" i="18"/>
  <c r="C27" i="18"/>
  <c r="C9" i="19"/>
  <c r="C17" i="19"/>
  <c r="C25" i="19"/>
  <c r="C33" i="19"/>
  <c r="C15" i="20"/>
  <c r="C23" i="20"/>
  <c r="C31" i="20"/>
  <c r="C13" i="21"/>
  <c r="C21" i="21"/>
  <c r="C29" i="21"/>
  <c r="C11" i="22"/>
  <c r="C19" i="22"/>
  <c r="C27" i="22"/>
  <c r="C9" i="23"/>
  <c r="C17" i="23"/>
  <c r="C25" i="23"/>
  <c r="C33" i="23"/>
  <c r="C15" i="24"/>
  <c r="C23" i="24"/>
  <c r="C31" i="24"/>
  <c r="C13" i="25"/>
  <c r="C21" i="25"/>
  <c r="C29" i="25"/>
  <c r="C11" i="26"/>
  <c r="C19" i="26"/>
  <c r="C27" i="26"/>
  <c r="C9" i="17"/>
  <c r="C17" i="17"/>
  <c r="C24" i="17"/>
  <c r="C29" i="17"/>
  <c r="C14" i="18"/>
  <c r="C22" i="18"/>
  <c r="C30" i="18"/>
  <c r="C12" i="19"/>
  <c r="C20" i="19"/>
  <c r="C28" i="19"/>
  <c r="C10" i="20"/>
  <c r="C18" i="20"/>
  <c r="C26" i="20"/>
  <c r="C8" i="21"/>
  <c r="C16" i="21"/>
  <c r="C24" i="21"/>
  <c r="C32" i="21"/>
  <c r="C14" i="22"/>
  <c r="C22" i="22"/>
  <c r="C30" i="22"/>
  <c r="C12" i="23"/>
  <c r="C20" i="23"/>
  <c r="C28" i="23"/>
  <c r="C10" i="24"/>
  <c r="C18" i="24"/>
  <c r="C26" i="24"/>
  <c r="C8" i="25"/>
  <c r="C16" i="25"/>
  <c r="C24" i="25"/>
  <c r="C32" i="25"/>
  <c r="C14" i="26"/>
  <c r="C12" i="17"/>
  <c r="C20" i="17"/>
  <c r="C22" i="26"/>
  <c r="C25" i="17"/>
  <c r="C30" i="26"/>
  <c r="C31" i="17"/>
  <c r="C7" i="18"/>
  <c r="C7" i="22"/>
  <c r="C7" i="26"/>
  <c r="C7" i="17"/>
  <c r="C7" i="20"/>
  <c r="C7" i="21"/>
  <c r="C7" i="19"/>
  <c r="C7" i="23"/>
  <c r="C7" i="24"/>
  <c r="C7" i="25"/>
  <c r="B8" i="18"/>
  <c r="B12" i="18"/>
  <c r="B16" i="18"/>
  <c r="B20" i="18"/>
  <c r="B24" i="18"/>
  <c r="B28" i="18"/>
  <c r="B32" i="18"/>
  <c r="B10" i="19"/>
  <c r="B14" i="19"/>
  <c r="B18" i="19"/>
  <c r="B22" i="19"/>
  <c r="B26" i="19"/>
  <c r="B30" i="19"/>
  <c r="B8" i="20"/>
  <c r="B12" i="20"/>
  <c r="B16" i="20"/>
  <c r="B20" i="20"/>
  <c r="B24" i="20"/>
  <c r="B28" i="20"/>
  <c r="B32" i="20"/>
  <c r="B10" i="21"/>
  <c r="B14" i="21"/>
  <c r="B18" i="21"/>
  <c r="B22" i="21"/>
  <c r="B26" i="21"/>
  <c r="B30" i="21"/>
  <c r="B8" i="22"/>
  <c r="B12" i="22"/>
  <c r="B16" i="22"/>
  <c r="B20" i="22"/>
  <c r="B24" i="22"/>
  <c r="B28" i="22"/>
  <c r="B32" i="22"/>
  <c r="B10" i="23"/>
  <c r="B14" i="23"/>
  <c r="B18" i="23"/>
  <c r="B22" i="23"/>
  <c r="B26" i="23"/>
  <c r="B30" i="23"/>
  <c r="B8" i="24"/>
  <c r="B12" i="24"/>
  <c r="B16" i="24"/>
  <c r="B20" i="24"/>
  <c r="B24" i="24"/>
  <c r="B28" i="24"/>
  <c r="B32" i="24"/>
  <c r="B10" i="25"/>
  <c r="B14" i="25"/>
  <c r="B18" i="25"/>
  <c r="B22" i="25"/>
  <c r="B26" i="25"/>
  <c r="B30" i="25"/>
  <c r="B8" i="26"/>
  <c r="B12" i="26"/>
  <c r="B16" i="26"/>
  <c r="B20" i="26"/>
  <c r="B24" i="26"/>
  <c r="B28" i="26"/>
  <c r="B32" i="26"/>
  <c r="B10" i="17"/>
  <c r="B14" i="17"/>
  <c r="B18" i="17"/>
  <c r="B22" i="17"/>
  <c r="B26" i="17"/>
  <c r="B30" i="17"/>
  <c r="B11" i="18"/>
  <c r="B13" i="19"/>
  <c r="B25" i="19"/>
  <c r="B11" i="20"/>
  <c r="B19" i="20"/>
  <c r="B31" i="20"/>
  <c r="B13" i="21"/>
  <c r="B25" i="21"/>
  <c r="B11" i="22"/>
  <c r="B23" i="22"/>
  <c r="B9" i="23"/>
  <c r="B21" i="23"/>
  <c r="B11" i="24"/>
  <c r="B27" i="24"/>
  <c r="B13" i="25"/>
  <c r="B25" i="25"/>
  <c r="B11" i="26"/>
  <c r="B23" i="26"/>
  <c r="B31" i="26"/>
  <c r="B13" i="17"/>
  <c r="B25" i="17"/>
  <c r="B9" i="18"/>
  <c r="B13" i="18"/>
  <c r="B17" i="18"/>
  <c r="B21" i="18"/>
  <c r="B25" i="18"/>
  <c r="B29" i="18"/>
  <c r="B33" i="18"/>
  <c r="B11" i="19"/>
  <c r="B15" i="19"/>
  <c r="B19" i="19"/>
  <c r="B23" i="19"/>
  <c r="B27" i="19"/>
  <c r="B31" i="19"/>
  <c r="B9" i="20"/>
  <c r="B13" i="20"/>
  <c r="B17" i="20"/>
  <c r="B21" i="20"/>
  <c r="B25" i="20"/>
  <c r="B29" i="20"/>
  <c r="B33" i="20"/>
  <c r="B11" i="21"/>
  <c r="B15" i="21"/>
  <c r="B19" i="21"/>
  <c r="B23" i="21"/>
  <c r="B27" i="21"/>
  <c r="B31" i="21"/>
  <c r="B9" i="22"/>
  <c r="B13" i="22"/>
  <c r="B17" i="22"/>
  <c r="B21" i="22"/>
  <c r="B25" i="22"/>
  <c r="B29" i="22"/>
  <c r="B33" i="22"/>
  <c r="B11" i="23"/>
  <c r="B15" i="23"/>
  <c r="B19" i="23"/>
  <c r="B23" i="23"/>
  <c r="B27" i="23"/>
  <c r="B31" i="23"/>
  <c r="B9" i="24"/>
  <c r="B13" i="24"/>
  <c r="B17" i="24"/>
  <c r="B21" i="24"/>
  <c r="B25" i="24"/>
  <c r="B29" i="24"/>
  <c r="B33" i="24"/>
  <c r="B11" i="25"/>
  <c r="B15" i="25"/>
  <c r="B19" i="25"/>
  <c r="B23" i="25"/>
  <c r="B27" i="25"/>
  <c r="B31" i="25"/>
  <c r="B9" i="26"/>
  <c r="B13" i="26"/>
  <c r="B17" i="26"/>
  <c r="B21" i="26"/>
  <c r="B25" i="26"/>
  <c r="B29" i="26"/>
  <c r="B33" i="26"/>
  <c r="B11" i="17"/>
  <c r="B15" i="17"/>
  <c r="B19" i="17"/>
  <c r="B23" i="17"/>
  <c r="B27" i="17"/>
  <c r="B31" i="17"/>
  <c r="B32" i="17"/>
  <c r="B19" i="18"/>
  <c r="B9" i="19"/>
  <c r="B17" i="19"/>
  <c r="B29" i="19"/>
  <c r="B15" i="20"/>
  <c r="B27" i="20"/>
  <c r="B9" i="21"/>
  <c r="B21" i="21"/>
  <c r="B29" i="21"/>
  <c r="B15" i="22"/>
  <c r="B27" i="22"/>
  <c r="B17" i="23"/>
  <c r="B29" i="23"/>
  <c r="B15" i="24"/>
  <c r="B23" i="24"/>
  <c r="B9" i="25"/>
  <c r="B21" i="25"/>
  <c r="B33" i="25"/>
  <c r="B19" i="26"/>
  <c r="B9" i="17"/>
  <c r="B21" i="17"/>
  <c r="B33" i="17"/>
  <c r="B10" i="18"/>
  <c r="B14" i="18"/>
  <c r="B18" i="18"/>
  <c r="B22" i="18"/>
  <c r="B26" i="18"/>
  <c r="B30" i="18"/>
  <c r="B8" i="19"/>
  <c r="B12" i="19"/>
  <c r="B16" i="19"/>
  <c r="B20" i="19"/>
  <c r="B24" i="19"/>
  <c r="B28" i="19"/>
  <c r="B32" i="19"/>
  <c r="B10" i="20"/>
  <c r="B14" i="20"/>
  <c r="B18" i="20"/>
  <c r="B22" i="20"/>
  <c r="B26" i="20"/>
  <c r="B30" i="20"/>
  <c r="B8" i="21"/>
  <c r="B12" i="21"/>
  <c r="B16" i="21"/>
  <c r="B20" i="21"/>
  <c r="B24" i="21"/>
  <c r="B28" i="21"/>
  <c r="B32" i="21"/>
  <c r="B10" i="22"/>
  <c r="B14" i="22"/>
  <c r="B18" i="22"/>
  <c r="B22" i="22"/>
  <c r="B26" i="22"/>
  <c r="B30" i="22"/>
  <c r="B8" i="23"/>
  <c r="B12" i="23"/>
  <c r="B16" i="23"/>
  <c r="B20" i="23"/>
  <c r="B24" i="23"/>
  <c r="B28" i="23"/>
  <c r="B32" i="23"/>
  <c r="B10" i="24"/>
  <c r="B14" i="24"/>
  <c r="B18" i="24"/>
  <c r="B22" i="24"/>
  <c r="B26" i="24"/>
  <c r="B30" i="24"/>
  <c r="B8" i="25"/>
  <c r="B12" i="25"/>
  <c r="B16" i="25"/>
  <c r="B20" i="25"/>
  <c r="B24" i="25"/>
  <c r="B28" i="25"/>
  <c r="B32" i="25"/>
  <c r="B10" i="26"/>
  <c r="B14" i="26"/>
  <c r="B18" i="26"/>
  <c r="B22" i="26"/>
  <c r="B26" i="26"/>
  <c r="B30" i="26"/>
  <c r="B8" i="17"/>
  <c r="B12" i="17"/>
  <c r="B16" i="17"/>
  <c r="B20" i="17"/>
  <c r="B24" i="17"/>
  <c r="B28" i="17"/>
  <c r="B15" i="18"/>
  <c r="B23" i="18"/>
  <c r="B27" i="18"/>
  <c r="B31" i="18"/>
  <c r="B21" i="19"/>
  <c r="B33" i="19"/>
  <c r="B23" i="20"/>
  <c r="B17" i="21"/>
  <c r="B33" i="21"/>
  <c r="B19" i="22"/>
  <c r="B31" i="22"/>
  <c r="B13" i="23"/>
  <c r="B25" i="23"/>
  <c r="B33" i="23"/>
  <c r="B19" i="24"/>
  <c r="B31" i="24"/>
  <c r="B17" i="25"/>
  <c r="B29" i="25"/>
  <c r="B15" i="26"/>
  <c r="B27" i="26"/>
  <c r="B17" i="17"/>
  <c r="B29" i="17"/>
  <c r="B7" i="18"/>
  <c r="B7" i="22"/>
  <c r="B7" i="26"/>
  <c r="B7" i="19"/>
  <c r="B7" i="23"/>
  <c r="B7" i="17"/>
  <c r="B7" i="25"/>
  <c r="B7" i="20"/>
  <c r="B7" i="24"/>
  <c r="B7" i="21"/>
  <c r="E9" i="14"/>
  <c r="E13" i="14"/>
  <c r="E17" i="14"/>
  <c r="E21" i="14"/>
  <c r="E25" i="14"/>
  <c r="E29" i="14"/>
  <c r="E33" i="14"/>
  <c r="E11" i="15"/>
  <c r="E15" i="15"/>
  <c r="E19" i="15"/>
  <c r="E23" i="15"/>
  <c r="E27" i="15"/>
  <c r="E31" i="15"/>
  <c r="E9" i="16"/>
  <c r="E13" i="16"/>
  <c r="E17" i="16"/>
  <c r="E21" i="16"/>
  <c r="E25" i="16"/>
  <c r="E29" i="16"/>
  <c r="E33" i="16"/>
  <c r="E11" i="13"/>
  <c r="E15" i="13"/>
  <c r="E19" i="13"/>
  <c r="E23" i="13"/>
  <c r="E27" i="13"/>
  <c r="E31" i="13"/>
  <c r="E22" i="16"/>
  <c r="E30" i="16"/>
  <c r="E34" i="16"/>
  <c r="E16" i="13"/>
  <c r="E20" i="13"/>
  <c r="E28" i="13"/>
  <c r="E32" i="13"/>
  <c r="E15" i="14"/>
  <c r="E27" i="14"/>
  <c r="E9" i="15"/>
  <c r="E13" i="15"/>
  <c r="E21" i="15"/>
  <c r="E29" i="15"/>
  <c r="E11" i="16"/>
  <c r="E19" i="16"/>
  <c r="E23" i="16"/>
  <c r="E31" i="16"/>
  <c r="E13" i="13"/>
  <c r="E21" i="13"/>
  <c r="E29" i="13"/>
  <c r="E12" i="14"/>
  <c r="E20" i="14"/>
  <c r="E24" i="14"/>
  <c r="E28" i="14"/>
  <c r="E10" i="15"/>
  <c r="E18" i="15"/>
  <c r="E26" i="15"/>
  <c r="E34" i="15"/>
  <c r="E16" i="16"/>
  <c r="E20" i="16"/>
  <c r="E24" i="16"/>
  <c r="E32" i="16"/>
  <c r="E10" i="13"/>
  <c r="E18" i="13"/>
  <c r="E22" i="13"/>
  <c r="E26" i="13"/>
  <c r="E34" i="13"/>
  <c r="E10" i="14"/>
  <c r="E14" i="14"/>
  <c r="E18" i="14"/>
  <c r="E22" i="14"/>
  <c r="E26" i="14"/>
  <c r="E30" i="14"/>
  <c r="E34" i="14"/>
  <c r="E12" i="15"/>
  <c r="E16" i="15"/>
  <c r="E20" i="15"/>
  <c r="E24" i="15"/>
  <c r="E28" i="15"/>
  <c r="E32" i="15"/>
  <c r="E10" i="16"/>
  <c r="E14" i="16"/>
  <c r="E18" i="16"/>
  <c r="E26" i="16"/>
  <c r="E12" i="13"/>
  <c r="E24" i="13"/>
  <c r="E11" i="14"/>
  <c r="E19" i="14"/>
  <c r="E23" i="14"/>
  <c r="E31" i="14"/>
  <c r="E17" i="15"/>
  <c r="E25" i="15"/>
  <c r="E33" i="15"/>
  <c r="E15" i="16"/>
  <c r="E27" i="16"/>
  <c r="E9" i="13"/>
  <c r="E17" i="13"/>
  <c r="E25" i="13"/>
  <c r="E33" i="13"/>
  <c r="E16" i="14"/>
  <c r="E32" i="14"/>
  <c r="E14" i="15"/>
  <c r="E22" i="15"/>
  <c r="E30" i="15"/>
  <c r="E12" i="16"/>
  <c r="E28" i="16"/>
  <c r="E14" i="13"/>
  <c r="E30" i="13"/>
  <c r="E8" i="14"/>
  <c r="E8" i="15"/>
  <c r="E8" i="16"/>
  <c r="E8" i="13"/>
  <c r="D9" i="14"/>
  <c r="D13" i="14"/>
  <c r="D17" i="14"/>
  <c r="D21" i="14"/>
  <c r="D25" i="14"/>
  <c r="D29" i="14"/>
  <c r="D33" i="14"/>
  <c r="D11" i="15"/>
  <c r="D15" i="15"/>
  <c r="D19" i="15"/>
  <c r="D23" i="15"/>
  <c r="D27" i="15"/>
  <c r="D31" i="15"/>
  <c r="D9" i="16"/>
  <c r="D13" i="16"/>
  <c r="D17" i="16"/>
  <c r="D21" i="16"/>
  <c r="D25" i="16"/>
  <c r="D29" i="16"/>
  <c r="D33" i="16"/>
  <c r="D11" i="13"/>
  <c r="D15" i="13"/>
  <c r="D19" i="13"/>
  <c r="D23" i="13"/>
  <c r="D27" i="13"/>
  <c r="D31" i="13"/>
  <c r="D20" i="13"/>
  <c r="D24" i="13"/>
  <c r="D32" i="13"/>
  <c r="D25" i="13"/>
  <c r="D12" i="14"/>
  <c r="D10" i="15"/>
  <c r="D22" i="15"/>
  <c r="D34" i="15"/>
  <c r="D20" i="16"/>
  <c r="D32" i="16"/>
  <c r="D14" i="13"/>
  <c r="D30" i="13"/>
  <c r="D10" i="14"/>
  <c r="D14" i="14"/>
  <c r="D18" i="14"/>
  <c r="D22" i="14"/>
  <c r="D26" i="14"/>
  <c r="D30" i="14"/>
  <c r="D34" i="14"/>
  <c r="D12" i="15"/>
  <c r="D16" i="15"/>
  <c r="D20" i="15"/>
  <c r="D24" i="15"/>
  <c r="D28" i="15"/>
  <c r="D32" i="15"/>
  <c r="D10" i="16"/>
  <c r="D14" i="16"/>
  <c r="D18" i="16"/>
  <c r="D22" i="16"/>
  <c r="D26" i="16"/>
  <c r="D30" i="16"/>
  <c r="D34" i="16"/>
  <c r="D12" i="13"/>
  <c r="D16" i="13"/>
  <c r="D28" i="13"/>
  <c r="D29" i="13"/>
  <c r="D16" i="14"/>
  <c r="D28" i="14"/>
  <c r="D18" i="15"/>
  <c r="D30" i="15"/>
  <c r="D16" i="16"/>
  <c r="D28" i="16"/>
  <c r="D22" i="13"/>
  <c r="D34" i="13"/>
  <c r="D11" i="14"/>
  <c r="D15" i="14"/>
  <c r="D19" i="14"/>
  <c r="D23" i="14"/>
  <c r="D27" i="14"/>
  <c r="D31" i="14"/>
  <c r="D9" i="15"/>
  <c r="D13" i="15"/>
  <c r="D17" i="15"/>
  <c r="D21" i="15"/>
  <c r="D25" i="15"/>
  <c r="D29" i="15"/>
  <c r="D33" i="15"/>
  <c r="D11" i="16"/>
  <c r="D15" i="16"/>
  <c r="D19" i="16"/>
  <c r="D23" i="16"/>
  <c r="D27" i="16"/>
  <c r="D31" i="16"/>
  <c r="D9" i="13"/>
  <c r="D13" i="13"/>
  <c r="D17" i="13"/>
  <c r="D21" i="13"/>
  <c r="D33" i="13"/>
  <c r="D20" i="14"/>
  <c r="D24" i="14"/>
  <c r="D32" i="14"/>
  <c r="D14" i="15"/>
  <c r="D26" i="15"/>
  <c r="D12" i="16"/>
  <c r="D24" i="16"/>
  <c r="D10" i="13"/>
  <c r="D18" i="13"/>
  <c r="D26" i="13"/>
  <c r="D8" i="14"/>
  <c r="D8" i="15"/>
  <c r="D8" i="16"/>
  <c r="D8" i="13"/>
  <c r="C9" i="14"/>
  <c r="C13" i="14"/>
  <c r="C17" i="14"/>
  <c r="C21" i="14"/>
  <c r="C25" i="14"/>
  <c r="C29" i="14"/>
  <c r="C33" i="14"/>
  <c r="C11" i="15"/>
  <c r="C15" i="15"/>
  <c r="C19" i="15"/>
  <c r="C23" i="15"/>
  <c r="C27" i="15"/>
  <c r="C31" i="15"/>
  <c r="C9" i="16"/>
  <c r="C13" i="16"/>
  <c r="C17" i="16"/>
  <c r="C21" i="16"/>
  <c r="C10" i="14"/>
  <c r="C14" i="14"/>
  <c r="C18" i="14"/>
  <c r="C22" i="14"/>
  <c r="C26" i="14"/>
  <c r="C30" i="14"/>
  <c r="C34" i="14"/>
  <c r="C12" i="15"/>
  <c r="C16" i="15"/>
  <c r="C20" i="15"/>
  <c r="C24" i="15"/>
  <c r="C28" i="15"/>
  <c r="C32" i="15"/>
  <c r="C10" i="16"/>
  <c r="C14" i="16"/>
  <c r="C18" i="16"/>
  <c r="C22" i="16"/>
  <c r="C26" i="16"/>
  <c r="C30" i="16"/>
  <c r="C34" i="16"/>
  <c r="C12" i="13"/>
  <c r="C16" i="13"/>
  <c r="C20" i="13"/>
  <c r="C24" i="13"/>
  <c r="C28" i="13"/>
  <c r="C32" i="13"/>
  <c r="C16" i="14"/>
  <c r="C20" i="14"/>
  <c r="C28" i="14"/>
  <c r="C10" i="15"/>
  <c r="C18" i="15"/>
  <c r="C26" i="15"/>
  <c r="C34" i="15"/>
  <c r="C10" i="13"/>
  <c r="C22" i="13"/>
  <c r="C30" i="13"/>
  <c r="C25" i="16"/>
  <c r="C33" i="16"/>
  <c r="C15" i="13"/>
  <c r="C23" i="13"/>
  <c r="C31" i="13"/>
  <c r="C11" i="14"/>
  <c r="C15" i="14"/>
  <c r="C19" i="14"/>
  <c r="C23" i="14"/>
  <c r="C27" i="14"/>
  <c r="C31" i="14"/>
  <c r="C9" i="15"/>
  <c r="C13" i="15"/>
  <c r="C17" i="15"/>
  <c r="C21" i="15"/>
  <c r="C25" i="15"/>
  <c r="C29" i="15"/>
  <c r="C33" i="15"/>
  <c r="C11" i="16"/>
  <c r="C15" i="16"/>
  <c r="C19" i="16"/>
  <c r="C23" i="16"/>
  <c r="C27" i="16"/>
  <c r="C31" i="16"/>
  <c r="C9" i="13"/>
  <c r="C13" i="13"/>
  <c r="C17" i="13"/>
  <c r="C21" i="13"/>
  <c r="C25" i="13"/>
  <c r="C29" i="13"/>
  <c r="C33" i="13"/>
  <c r="C12" i="14"/>
  <c r="C24" i="14"/>
  <c r="C32" i="14"/>
  <c r="C14" i="15"/>
  <c r="C22" i="15"/>
  <c r="C30" i="15"/>
  <c r="C12" i="16"/>
  <c r="C16" i="16"/>
  <c r="C20" i="16"/>
  <c r="C24" i="16"/>
  <c r="C28" i="16"/>
  <c r="C32" i="16"/>
  <c r="C14" i="13"/>
  <c r="C18" i="13"/>
  <c r="C26" i="13"/>
  <c r="C34" i="13"/>
  <c r="C29" i="16"/>
  <c r="C11" i="13"/>
  <c r="C19" i="13"/>
  <c r="C27" i="13"/>
  <c r="C8" i="14"/>
  <c r="C8" i="13"/>
  <c r="C8" i="15"/>
  <c r="C8" i="16"/>
  <c r="B9" i="14"/>
  <c r="B13" i="14"/>
  <c r="B17" i="14"/>
  <c r="B21" i="14"/>
  <c r="B25" i="14"/>
  <c r="B29" i="14"/>
  <c r="B33" i="14"/>
  <c r="B11" i="15"/>
  <c r="B15" i="15"/>
  <c r="B19" i="15"/>
  <c r="B23" i="15"/>
  <c r="B27" i="15"/>
  <c r="B31" i="15"/>
  <c r="B9" i="16"/>
  <c r="B13" i="16"/>
  <c r="B17" i="16"/>
  <c r="B21" i="16"/>
  <c r="B25" i="16"/>
  <c r="B29" i="16"/>
  <c r="B33" i="16"/>
  <c r="B11" i="13"/>
  <c r="B15" i="13"/>
  <c r="B19" i="13"/>
  <c r="B23" i="13"/>
  <c r="B27" i="13"/>
  <c r="B31" i="13"/>
  <c r="B16" i="13"/>
  <c r="B24" i="13"/>
  <c r="B28" i="13"/>
  <c r="B25" i="13"/>
  <c r="B12" i="14"/>
  <c r="B32" i="14"/>
  <c r="B18" i="15"/>
  <c r="B30" i="15"/>
  <c r="B20" i="16"/>
  <c r="B32" i="16"/>
  <c r="B18" i="13"/>
  <c r="B30" i="13"/>
  <c r="B10" i="14"/>
  <c r="B14" i="14"/>
  <c r="B18" i="14"/>
  <c r="B22" i="14"/>
  <c r="B26" i="14"/>
  <c r="B30" i="14"/>
  <c r="B34" i="14"/>
  <c r="B12" i="15"/>
  <c r="B16" i="15"/>
  <c r="B20" i="15"/>
  <c r="B24" i="15"/>
  <c r="B28" i="15"/>
  <c r="B32" i="15"/>
  <c r="B10" i="16"/>
  <c r="B14" i="16"/>
  <c r="B18" i="16"/>
  <c r="B22" i="16"/>
  <c r="B26" i="16"/>
  <c r="B30" i="16"/>
  <c r="B34" i="16"/>
  <c r="B12" i="13"/>
  <c r="B20" i="13"/>
  <c r="B32" i="13"/>
  <c r="B29" i="13"/>
  <c r="B16" i="14"/>
  <c r="B28" i="14"/>
  <c r="B14" i="15"/>
  <c r="B22" i="15"/>
  <c r="B34" i="15"/>
  <c r="B24" i="16"/>
  <c r="B10" i="13"/>
  <c r="B22" i="13"/>
  <c r="B34" i="13"/>
  <c r="B11" i="14"/>
  <c r="B15" i="14"/>
  <c r="B19" i="14"/>
  <c r="B23" i="14"/>
  <c r="B27" i="14"/>
  <c r="B31" i="14"/>
  <c r="B9" i="15"/>
  <c r="B13" i="15"/>
  <c r="B17" i="15"/>
  <c r="B21" i="15"/>
  <c r="B25" i="15"/>
  <c r="B29" i="15"/>
  <c r="B33" i="15"/>
  <c r="B11" i="16"/>
  <c r="B15" i="16"/>
  <c r="B19" i="16"/>
  <c r="B23" i="16"/>
  <c r="B27" i="16"/>
  <c r="B31" i="16"/>
  <c r="B9" i="13"/>
  <c r="B13" i="13"/>
  <c r="B17" i="13"/>
  <c r="B21" i="13"/>
  <c r="B33" i="13"/>
  <c r="B20" i="14"/>
  <c r="B24" i="14"/>
  <c r="B10" i="15"/>
  <c r="B26" i="15"/>
  <c r="B12" i="16"/>
  <c r="B16" i="16"/>
  <c r="B28" i="16"/>
  <c r="B14" i="13"/>
  <c r="B26" i="13"/>
  <c r="B8" i="14"/>
  <c r="B8" i="15"/>
  <c r="B8" i="16"/>
  <c r="B8" i="13"/>
  <c r="R9" i="12"/>
  <c r="R13" i="12"/>
  <c r="R17" i="12"/>
  <c r="R21" i="12"/>
  <c r="R25" i="12"/>
  <c r="R29" i="12"/>
  <c r="R33" i="12"/>
  <c r="R22" i="12"/>
  <c r="R30" i="12"/>
  <c r="R34" i="12"/>
  <c r="R10" i="12"/>
  <c r="R14" i="12"/>
  <c r="R18" i="12"/>
  <c r="R26" i="12"/>
  <c r="R11" i="12"/>
  <c r="R15" i="12"/>
  <c r="R19" i="12"/>
  <c r="R23" i="12"/>
  <c r="R27" i="12"/>
  <c r="R31" i="12"/>
  <c r="R12" i="12"/>
  <c r="R16" i="12"/>
  <c r="R20" i="12"/>
  <c r="R24" i="12"/>
  <c r="R28" i="12"/>
  <c r="R32" i="12"/>
  <c r="R8" i="12"/>
  <c r="E9" i="12"/>
  <c r="I9" i="12"/>
  <c r="M9" i="12"/>
  <c r="Q9" i="12"/>
  <c r="H10" i="12"/>
  <c r="L10" i="12"/>
  <c r="P10" i="12"/>
  <c r="G11" i="12"/>
  <c r="K11" i="12"/>
  <c r="O11" i="12"/>
  <c r="F12" i="12"/>
  <c r="J12" i="12"/>
  <c r="N12" i="12"/>
  <c r="E13" i="12"/>
  <c r="I13" i="12"/>
  <c r="M13" i="12"/>
  <c r="Q13" i="12"/>
  <c r="H14" i="12"/>
  <c r="L14" i="12"/>
  <c r="P14" i="12"/>
  <c r="G15" i="12"/>
  <c r="K15" i="12"/>
  <c r="O15" i="12"/>
  <c r="F16" i="12"/>
  <c r="J16" i="12"/>
  <c r="N16" i="12"/>
  <c r="E17" i="12"/>
  <c r="I17" i="12"/>
  <c r="M17" i="12"/>
  <c r="Q17" i="12"/>
  <c r="H18" i="12"/>
  <c r="L18" i="12"/>
  <c r="P18" i="12"/>
  <c r="G19" i="12"/>
  <c r="K19" i="12"/>
  <c r="O19" i="12"/>
  <c r="F20" i="12"/>
  <c r="J20" i="12"/>
  <c r="N20" i="12"/>
  <c r="E21" i="12"/>
  <c r="I21" i="12"/>
  <c r="M21" i="12"/>
  <c r="Q21" i="12"/>
  <c r="H22" i="12"/>
  <c r="L22" i="12"/>
  <c r="P22" i="12"/>
  <c r="G23" i="12"/>
  <c r="K23" i="12"/>
  <c r="O23" i="12"/>
  <c r="F24" i="12"/>
  <c r="J24" i="12"/>
  <c r="N24" i="12"/>
  <c r="E25" i="12"/>
  <c r="I25" i="12"/>
  <c r="M25" i="12"/>
  <c r="Q25" i="12"/>
  <c r="H26" i="12"/>
  <c r="L26" i="12"/>
  <c r="P26" i="12"/>
  <c r="G27" i="12"/>
  <c r="K27" i="12"/>
  <c r="O27" i="12"/>
  <c r="F28" i="12"/>
  <c r="J28" i="12"/>
  <c r="N28" i="12"/>
  <c r="E29" i="12"/>
  <c r="I29" i="12"/>
  <c r="M29" i="12"/>
  <c r="Q29" i="12"/>
  <c r="H30" i="12"/>
  <c r="L30" i="12"/>
  <c r="P30" i="12"/>
  <c r="G31" i="12"/>
  <c r="K31" i="12"/>
  <c r="O31" i="12"/>
  <c r="F32" i="12"/>
  <c r="J32" i="12"/>
  <c r="N32" i="12"/>
  <c r="E33" i="12"/>
  <c r="I33" i="12"/>
  <c r="M33" i="12"/>
  <c r="Q33" i="12"/>
  <c r="H34" i="12"/>
  <c r="L34" i="12"/>
  <c r="P34" i="12"/>
  <c r="G32" i="12"/>
  <c r="F33" i="12"/>
  <c r="N33" i="12"/>
  <c r="I34" i="12"/>
  <c r="M34" i="12"/>
  <c r="J34" i="12"/>
  <c r="H9" i="12"/>
  <c r="N11" i="12"/>
  <c r="H13" i="12"/>
  <c r="G14" i="12"/>
  <c r="F15" i="12"/>
  <c r="E16" i="12"/>
  <c r="I16" i="12"/>
  <c r="L17" i="12"/>
  <c r="K18" i="12"/>
  <c r="J19" i="12"/>
  <c r="I20" i="12"/>
  <c r="H21" i="12"/>
  <c r="G22" i="12"/>
  <c r="J23" i="12"/>
  <c r="I24" i="12"/>
  <c r="H25" i="12"/>
  <c r="G26" i="12"/>
  <c r="O26" i="12"/>
  <c r="E28" i="12"/>
  <c r="H29" i="12"/>
  <c r="P29" i="12"/>
  <c r="O30" i="12"/>
  <c r="N31" i="12"/>
  <c r="M32" i="12"/>
  <c r="L33" i="12"/>
  <c r="O34" i="12"/>
  <c r="F9" i="12"/>
  <c r="J9" i="12"/>
  <c r="N9" i="12"/>
  <c r="E10" i="12"/>
  <c r="I10" i="12"/>
  <c r="M10" i="12"/>
  <c r="Q10" i="12"/>
  <c r="H11" i="12"/>
  <c r="L11" i="12"/>
  <c r="P11" i="12"/>
  <c r="G12" i="12"/>
  <c r="K12" i="12"/>
  <c r="O12" i="12"/>
  <c r="F13" i="12"/>
  <c r="J13" i="12"/>
  <c r="N13" i="12"/>
  <c r="E14" i="12"/>
  <c r="I14" i="12"/>
  <c r="M14" i="12"/>
  <c r="Q14" i="12"/>
  <c r="H15" i="12"/>
  <c r="L15" i="12"/>
  <c r="P15" i="12"/>
  <c r="G16" i="12"/>
  <c r="K16" i="12"/>
  <c r="O16" i="12"/>
  <c r="F17" i="12"/>
  <c r="J17" i="12"/>
  <c r="N17" i="12"/>
  <c r="E18" i="12"/>
  <c r="I18" i="12"/>
  <c r="M18" i="12"/>
  <c r="Q18" i="12"/>
  <c r="H19" i="12"/>
  <c r="L19" i="12"/>
  <c r="P19" i="12"/>
  <c r="G20" i="12"/>
  <c r="K20" i="12"/>
  <c r="O20" i="12"/>
  <c r="F21" i="12"/>
  <c r="J21" i="12"/>
  <c r="N21" i="12"/>
  <c r="E22" i="12"/>
  <c r="I22" i="12"/>
  <c r="M22" i="12"/>
  <c r="Q22" i="12"/>
  <c r="H23" i="12"/>
  <c r="L23" i="12"/>
  <c r="P23" i="12"/>
  <c r="G24" i="12"/>
  <c r="K24" i="12"/>
  <c r="O24" i="12"/>
  <c r="F25" i="12"/>
  <c r="J25" i="12"/>
  <c r="N25" i="12"/>
  <c r="E26" i="12"/>
  <c r="I26" i="12"/>
  <c r="M26" i="12"/>
  <c r="Q26" i="12"/>
  <c r="H27" i="12"/>
  <c r="L27" i="12"/>
  <c r="P27" i="12"/>
  <c r="G28" i="12"/>
  <c r="K28" i="12"/>
  <c r="O28" i="12"/>
  <c r="F29" i="12"/>
  <c r="J29" i="12"/>
  <c r="N29" i="12"/>
  <c r="E30" i="12"/>
  <c r="I30" i="12"/>
  <c r="M30" i="12"/>
  <c r="Q30" i="12"/>
  <c r="H31" i="12"/>
  <c r="L31" i="12"/>
  <c r="P31" i="12"/>
  <c r="K32" i="12"/>
  <c r="O32" i="12"/>
  <c r="J33" i="12"/>
  <c r="E34" i="12"/>
  <c r="Q34" i="12"/>
  <c r="N34" i="12"/>
  <c r="P9" i="12"/>
  <c r="G10" i="12"/>
  <c r="K10" i="12"/>
  <c r="O10" i="12"/>
  <c r="F11" i="12"/>
  <c r="J11" i="12"/>
  <c r="I12" i="12"/>
  <c r="Q12" i="12"/>
  <c r="P13" i="12"/>
  <c r="O14" i="12"/>
  <c r="N15" i="12"/>
  <c r="M16" i="12"/>
  <c r="H17" i="12"/>
  <c r="G18" i="12"/>
  <c r="O18" i="12"/>
  <c r="N19" i="12"/>
  <c r="M20" i="12"/>
  <c r="L21" i="12"/>
  <c r="K22" i="12"/>
  <c r="F23" i="12"/>
  <c r="E24" i="12"/>
  <c r="M24" i="12"/>
  <c r="L25" i="12"/>
  <c r="K26" i="12"/>
  <c r="J27" i="12"/>
  <c r="I28" i="12"/>
  <c r="Q28" i="12"/>
  <c r="G30" i="12"/>
  <c r="F31" i="12"/>
  <c r="I32" i="12"/>
  <c r="Q32" i="12"/>
  <c r="P33" i="12"/>
  <c r="K34" i="12"/>
  <c r="G9" i="12"/>
  <c r="K9" i="12"/>
  <c r="O9" i="12"/>
  <c r="F10" i="12"/>
  <c r="J10" i="12"/>
  <c r="N10" i="12"/>
  <c r="E11" i="12"/>
  <c r="I11" i="12"/>
  <c r="M11" i="12"/>
  <c r="Q11" i="12"/>
  <c r="H12" i="12"/>
  <c r="L12" i="12"/>
  <c r="P12" i="12"/>
  <c r="G13" i="12"/>
  <c r="K13" i="12"/>
  <c r="O13" i="12"/>
  <c r="F14" i="12"/>
  <c r="J14" i="12"/>
  <c r="N14" i="12"/>
  <c r="E15" i="12"/>
  <c r="I15" i="12"/>
  <c r="M15" i="12"/>
  <c r="Q15" i="12"/>
  <c r="H16" i="12"/>
  <c r="L16" i="12"/>
  <c r="P16" i="12"/>
  <c r="G17" i="12"/>
  <c r="K17" i="12"/>
  <c r="O17" i="12"/>
  <c r="F18" i="12"/>
  <c r="J18" i="12"/>
  <c r="N18" i="12"/>
  <c r="E19" i="12"/>
  <c r="I19" i="12"/>
  <c r="M19" i="12"/>
  <c r="Q19" i="12"/>
  <c r="H20" i="12"/>
  <c r="L20" i="12"/>
  <c r="P20" i="12"/>
  <c r="G21" i="12"/>
  <c r="K21" i="12"/>
  <c r="O21" i="12"/>
  <c r="F22" i="12"/>
  <c r="J22" i="12"/>
  <c r="N22" i="12"/>
  <c r="E23" i="12"/>
  <c r="I23" i="12"/>
  <c r="M23" i="12"/>
  <c r="Q23" i="12"/>
  <c r="H24" i="12"/>
  <c r="L24" i="12"/>
  <c r="P24" i="12"/>
  <c r="G25" i="12"/>
  <c r="K25" i="12"/>
  <c r="O25" i="12"/>
  <c r="F26" i="12"/>
  <c r="J26" i="12"/>
  <c r="N26" i="12"/>
  <c r="E27" i="12"/>
  <c r="I27" i="12"/>
  <c r="M27" i="12"/>
  <c r="Q27" i="12"/>
  <c r="H28" i="12"/>
  <c r="L28" i="12"/>
  <c r="P28" i="12"/>
  <c r="G29" i="12"/>
  <c r="K29" i="12"/>
  <c r="O29" i="12"/>
  <c r="F30" i="12"/>
  <c r="J30" i="12"/>
  <c r="N30" i="12"/>
  <c r="E31" i="12"/>
  <c r="I31" i="12"/>
  <c r="M31" i="12"/>
  <c r="Q31" i="12"/>
  <c r="H32" i="12"/>
  <c r="L32" i="12"/>
  <c r="P32" i="12"/>
  <c r="G33" i="12"/>
  <c r="K33" i="12"/>
  <c r="O33" i="12"/>
  <c r="F34" i="12"/>
  <c r="L9" i="12"/>
  <c r="E12" i="12"/>
  <c r="M12" i="12"/>
  <c r="L13" i="12"/>
  <c r="K14" i="12"/>
  <c r="J15" i="12"/>
  <c r="Q16" i="12"/>
  <c r="P17" i="12"/>
  <c r="F19" i="12"/>
  <c r="E20" i="12"/>
  <c r="Q20" i="12"/>
  <c r="P21" i="12"/>
  <c r="O22" i="12"/>
  <c r="N23" i="12"/>
  <c r="Q24" i="12"/>
  <c r="P25" i="12"/>
  <c r="F27" i="12"/>
  <c r="N27" i="12"/>
  <c r="M28" i="12"/>
  <c r="L29" i="12"/>
  <c r="K30" i="12"/>
  <c r="J31" i="12"/>
  <c r="E32" i="12"/>
  <c r="H33" i="12"/>
  <c r="G34" i="12"/>
  <c r="F8" i="12"/>
  <c r="J8" i="12"/>
  <c r="N8" i="12"/>
  <c r="K8" i="12"/>
  <c r="O8" i="12"/>
  <c r="L8" i="12"/>
  <c r="P8" i="12"/>
  <c r="M8" i="12"/>
  <c r="G8" i="12"/>
  <c r="H8" i="12"/>
  <c r="Q8" i="12"/>
  <c r="I8" i="12"/>
  <c r="B4" i="19" l="1"/>
  <c r="B3" i="19"/>
  <c r="B4" i="20"/>
  <c r="B3" i="20"/>
  <c r="B4" i="21"/>
  <c r="B3" i="21"/>
  <c r="B4" i="22"/>
  <c r="B3" i="22"/>
  <c r="B4" i="23"/>
  <c r="B3" i="23"/>
  <c r="B4" i="24"/>
  <c r="B3" i="24"/>
  <c r="B4" i="25"/>
  <c r="B3" i="25"/>
  <c r="B4" i="26"/>
  <c r="B3" i="26"/>
  <c r="B4" i="18"/>
  <c r="B3" i="18"/>
  <c r="B4" i="17"/>
  <c r="B3" i="17"/>
  <c r="B4" i="13"/>
  <c r="B3" i="13"/>
  <c r="B4" i="14"/>
  <c r="B3" i="14"/>
  <c r="B4" i="15"/>
  <c r="B3" i="15"/>
  <c r="B4" i="16"/>
  <c r="B3" i="16"/>
  <c r="B4" i="12"/>
  <c r="B3" i="12"/>
  <c r="E8" i="12"/>
  <c r="C9" i="12"/>
  <c r="C13" i="12"/>
  <c r="C17" i="12"/>
  <c r="C21" i="12"/>
  <c r="C25" i="12"/>
  <c r="C29" i="12"/>
  <c r="C33" i="12"/>
  <c r="C34" i="12"/>
  <c r="C31" i="12"/>
  <c r="C10" i="12"/>
  <c r="C14" i="12"/>
  <c r="C18" i="12"/>
  <c r="C22" i="12"/>
  <c r="C26" i="12"/>
  <c r="C30" i="12"/>
  <c r="C23" i="12"/>
  <c r="C11" i="12"/>
  <c r="C15" i="12"/>
  <c r="C19" i="12"/>
  <c r="C12" i="12"/>
  <c r="C16" i="12"/>
  <c r="C20" i="12"/>
  <c r="C24" i="12"/>
  <c r="C28" i="12"/>
  <c r="C32" i="12"/>
  <c r="C27" i="12"/>
  <c r="C8" i="12"/>
  <c r="B9" i="12"/>
  <c r="B13" i="12"/>
  <c r="B17" i="12"/>
  <c r="B25" i="12"/>
  <c r="B10" i="12"/>
  <c r="B14" i="12"/>
  <c r="B18" i="12"/>
  <c r="B22" i="12"/>
  <c r="B26" i="12"/>
  <c r="B30" i="12"/>
  <c r="B34" i="12"/>
  <c r="B11" i="12"/>
  <c r="B15" i="12"/>
  <c r="B19" i="12"/>
  <c r="B23" i="12"/>
  <c r="B27" i="12"/>
  <c r="B31" i="12"/>
  <c r="B12" i="12"/>
  <c r="B16" i="12"/>
  <c r="B20" i="12"/>
  <c r="B24" i="12"/>
  <c r="B28" i="12"/>
  <c r="B32" i="12"/>
  <c r="B21" i="12"/>
  <c r="B29" i="12"/>
  <c r="B33" i="12"/>
  <c r="B8" i="12"/>
  <c r="D8" i="12" l="1"/>
  <c r="D31" i="12"/>
  <c r="D11" i="12"/>
  <c r="D16" i="12"/>
  <c r="D32" i="12"/>
  <c r="D26" i="12"/>
  <c r="D19" i="12"/>
  <c r="D29" i="12"/>
  <c r="D27" i="12"/>
  <c r="D17" i="12"/>
  <c r="D30" i="12"/>
  <c r="D33" i="12"/>
  <c r="D15" i="12"/>
  <c r="D18" i="12"/>
  <c r="D12" i="12"/>
  <c r="D22" i="12"/>
  <c r="D20" i="12"/>
  <c r="D10" i="12"/>
  <c r="D21" i="12"/>
  <c r="D9" i="12"/>
  <c r="D24" i="12"/>
  <c r="D34" i="12"/>
  <c r="D13" i="12"/>
  <c r="D28" i="12"/>
  <c r="D25" i="12"/>
  <c r="D23" i="12"/>
  <c r="D14" i="12"/>
  <c r="E32" i="24" l="1"/>
  <c r="E30" i="23"/>
  <c r="E24" i="20"/>
  <c r="E14" i="21"/>
  <c r="E33" i="22"/>
  <c r="E17" i="20"/>
  <c r="E32" i="17"/>
  <c r="E25" i="25"/>
  <c r="E11" i="21"/>
  <c r="E10" i="25"/>
  <c r="E32" i="20"/>
  <c r="E24" i="22"/>
  <c r="E33" i="19"/>
  <c r="E23" i="24"/>
  <c r="E22" i="17"/>
  <c r="E13" i="25"/>
  <c r="E14" i="17"/>
  <c r="E21" i="25"/>
  <c r="E23" i="20"/>
  <c r="E8" i="18"/>
  <c r="E20" i="22"/>
  <c r="E10" i="20"/>
  <c r="E32" i="23"/>
  <c r="E15" i="25"/>
  <c r="E8" i="17"/>
  <c r="E14" i="22"/>
  <c r="E16" i="18"/>
  <c r="E28" i="19"/>
  <c r="E20" i="24"/>
  <c r="E28" i="22"/>
  <c r="E30" i="26"/>
  <c r="E9" i="25"/>
  <c r="E7" i="19"/>
  <c r="E7" i="24"/>
  <c r="E27" i="25"/>
  <c r="E33" i="26"/>
  <c r="E15" i="19"/>
  <c r="E24" i="25"/>
  <c r="E15" i="24"/>
  <c r="E19" i="18"/>
  <c r="E23" i="18"/>
  <c r="E33" i="24"/>
  <c r="E12" i="22"/>
  <c r="E14" i="24"/>
  <c r="E24" i="17"/>
  <c r="E12" i="25"/>
  <c r="E18" i="18"/>
  <c r="E19" i="20"/>
  <c r="E12" i="21"/>
  <c r="E13" i="20"/>
  <c r="E20" i="18"/>
  <c r="E25" i="18"/>
  <c r="E28" i="21"/>
  <c r="E13" i="19"/>
  <c r="E20" i="26"/>
  <c r="E24" i="23"/>
  <c r="E30" i="20"/>
  <c r="E28" i="20"/>
  <c r="E20" i="25"/>
  <c r="E26" i="20"/>
  <c r="E32" i="25"/>
  <c r="E9" i="26"/>
  <c r="E9" i="17"/>
  <c r="E19" i="19"/>
  <c r="E20" i="17"/>
  <c r="E32" i="18"/>
  <c r="E26" i="18"/>
  <c r="E22" i="26"/>
  <c r="E18" i="19"/>
  <c r="E21" i="21"/>
  <c r="E27" i="20"/>
  <c r="E17" i="17"/>
  <c r="E28" i="18"/>
  <c r="E19" i="17"/>
  <c r="E20" i="23"/>
  <c r="E7" i="21"/>
  <c r="E26" i="22"/>
  <c r="E30" i="25"/>
  <c r="E10" i="24"/>
  <c r="E13" i="26"/>
  <c r="E17" i="22"/>
  <c r="E15" i="26"/>
  <c r="E26" i="21"/>
  <c r="E29" i="17"/>
  <c r="E13" i="18"/>
  <c r="E16" i="26"/>
  <c r="E12" i="26"/>
  <c r="E9" i="22"/>
  <c r="E31" i="25"/>
  <c r="E23" i="17"/>
  <c r="E33" i="18"/>
  <c r="E11" i="24"/>
  <c r="E21" i="20"/>
  <c r="E30" i="21"/>
  <c r="E21" i="18"/>
  <c r="E21" i="17"/>
  <c r="E31" i="18"/>
  <c r="E16" i="20"/>
  <c r="E11" i="22"/>
  <c r="E31" i="20"/>
  <c r="E29" i="19"/>
  <c r="E22" i="19"/>
  <c r="E14" i="19"/>
  <c r="E10" i="26"/>
  <c r="E33" i="20"/>
  <c r="E29" i="25"/>
  <c r="E22" i="23"/>
  <c r="E12" i="23"/>
  <c r="E16" i="24"/>
  <c r="E8" i="25"/>
  <c r="E22" i="18"/>
  <c r="E8" i="26"/>
  <c r="E31" i="17"/>
  <c r="E8" i="21"/>
  <c r="E25" i="20"/>
  <c r="E10" i="19"/>
  <c r="E23" i="26"/>
  <c r="E16" i="17"/>
  <c r="E29" i="26"/>
  <c r="E19" i="26"/>
  <c r="E23" i="25"/>
  <c r="E14" i="20"/>
  <c r="E30" i="19"/>
  <c r="E12" i="17"/>
  <c r="E10" i="18"/>
  <c r="E7" i="18"/>
  <c r="E28" i="26"/>
  <c r="E31" i="26"/>
  <c r="E30" i="17"/>
  <c r="E32" i="19"/>
  <c r="E33" i="17"/>
  <c r="E7" i="23"/>
  <c r="E30" i="22"/>
  <c r="E25" i="24"/>
  <c r="E18" i="23"/>
  <c r="E32" i="21"/>
  <c r="E11" i="19"/>
  <c r="E7" i="22"/>
  <c r="E11" i="20"/>
  <c r="E33" i="25"/>
  <c r="E10" i="22"/>
  <c r="E26" i="26"/>
  <c r="E31" i="19"/>
  <c r="E16" i="23"/>
  <c r="E15" i="17"/>
  <c r="E12" i="24"/>
  <c r="E17" i="19"/>
  <c r="E14" i="23"/>
  <c r="E8" i="20"/>
  <c r="E28" i="25"/>
  <c r="E21" i="24"/>
  <c r="E18" i="17"/>
  <c r="E11" i="23"/>
  <c r="E29" i="21"/>
  <c r="E18" i="26"/>
  <c r="E11" i="25"/>
  <c r="E9" i="23"/>
  <c r="E27" i="18"/>
  <c r="E11" i="18"/>
  <c r="E15" i="20"/>
  <c r="E26" i="17"/>
  <c r="E17" i="25"/>
  <c r="E29" i="23"/>
  <c r="E7" i="25"/>
  <c r="E21" i="22"/>
  <c r="E33" i="23"/>
  <c r="E13" i="21"/>
  <c r="E22" i="22"/>
  <c r="E19" i="21"/>
  <c r="E24" i="21"/>
  <c r="E31" i="21"/>
  <c r="E22" i="25"/>
  <c r="E27" i="17"/>
  <c r="E29" i="20"/>
  <c r="E12" i="20"/>
  <c r="E18" i="20"/>
  <c r="E29" i="22"/>
  <c r="E7" i="20"/>
  <c r="E28" i="23"/>
  <c r="E18" i="24"/>
  <c r="E16" i="19"/>
  <c r="E10" i="21"/>
  <c r="E22" i="24"/>
  <c r="E33" i="21"/>
  <c r="E14" i="25"/>
  <c r="E21" i="23"/>
  <c r="E14" i="18"/>
  <c r="E30" i="18"/>
  <c r="E10" i="23"/>
  <c r="E12" i="18"/>
  <c r="E17" i="18"/>
  <c r="E9" i="19"/>
  <c r="E27" i="26"/>
  <c r="E16" i="25"/>
  <c r="E9" i="21"/>
  <c r="E18" i="21"/>
  <c r="E27" i="23"/>
  <c r="E23" i="23"/>
  <c r="E25" i="17"/>
  <c r="E26" i="19"/>
  <c r="E24" i="26"/>
  <c r="E23" i="22"/>
  <c r="E24" i="24"/>
  <c r="E21" i="26"/>
  <c r="E9" i="24"/>
  <c r="E13" i="17"/>
  <c r="E15" i="23"/>
  <c r="E26" i="24"/>
  <c r="E17" i="21"/>
  <c r="E17" i="24"/>
  <c r="E8" i="23"/>
  <c r="E20" i="19"/>
  <c r="E27" i="24"/>
  <c r="E25" i="19"/>
  <c r="E18" i="25"/>
  <c r="E8" i="19"/>
  <c r="E26" i="23"/>
  <c r="E27" i="19"/>
  <c r="E11" i="17"/>
  <c r="E25" i="23"/>
  <c r="E18" i="22"/>
  <c r="E29" i="18"/>
  <c r="E15" i="21"/>
  <c r="E15" i="18"/>
  <c r="E16" i="21"/>
  <c r="E31" i="23"/>
  <c r="E32" i="26"/>
  <c r="E30" i="24"/>
  <c r="E17" i="26"/>
  <c r="E9" i="18"/>
  <c r="E25" i="21"/>
  <c r="E17" i="23"/>
  <c r="E26" i="25"/>
  <c r="E28" i="24"/>
  <c r="E19" i="23"/>
  <c r="E19" i="24"/>
  <c r="E24" i="18"/>
  <c r="E20" i="20"/>
  <c r="E25" i="26"/>
  <c r="E15" i="22"/>
  <c r="E31" i="24"/>
  <c r="E7" i="17"/>
  <c r="E13" i="22"/>
  <c r="E22" i="21"/>
  <c r="E31" i="22"/>
  <c r="E32" i="22"/>
  <c r="E24" i="19"/>
  <c r="E8" i="22"/>
  <c r="E13" i="24"/>
  <c r="E19" i="25"/>
  <c r="E19" i="22"/>
  <c r="E23" i="19"/>
  <c r="E11" i="26"/>
  <c r="E9" i="20"/>
  <c r="E10" i="17"/>
  <c r="E28" i="17"/>
  <c r="E14" i="26"/>
  <c r="E12" i="19"/>
  <c r="E22" i="20"/>
  <c r="E8" i="24"/>
  <c r="E25" i="22"/>
  <c r="E7" i="26"/>
  <c r="E29" i="24"/>
  <c r="E21" i="19"/>
  <c r="E13" i="23"/>
  <c r="E23" i="21"/>
  <c r="E27" i="22"/>
  <c r="E27" i="21"/>
  <c r="E20" i="21"/>
  <c r="E16" i="22"/>
</calcChain>
</file>

<file path=xl/sharedStrings.xml><?xml version="1.0" encoding="utf-8"?>
<sst xmlns="http://schemas.openxmlformats.org/spreadsheetml/2006/main" count="800" uniqueCount="184">
  <si>
    <t>Staff Group</t>
  </si>
  <si>
    <t>All staff</t>
  </si>
  <si>
    <t>PUBGRP_010_BASIC_PAY_PER_FTE</t>
  </si>
  <si>
    <t>Professionally qualified clinical staff</t>
  </si>
  <si>
    <t>Associate Specialist</t>
  </si>
  <si>
    <t>Consultant</t>
  </si>
  <si>
    <t>Core Training</t>
  </si>
  <si>
    <t>Foundation Doctor Year 1</t>
  </si>
  <si>
    <t>Foundation Doctor Year 2</t>
  </si>
  <si>
    <t>Hospital Practitioner / Clinical Assistant</t>
  </si>
  <si>
    <t>Other and Local HCHS Doctor Grades</t>
  </si>
  <si>
    <t>Specialty Doctor</t>
  </si>
  <si>
    <t>Specialty Registrar</t>
  </si>
  <si>
    <t>Staff Grade</t>
  </si>
  <si>
    <t>NHS infrastructure support</t>
  </si>
  <si>
    <t>Support to clinical staff</t>
  </si>
  <si>
    <t>Ambulance staff</t>
  </si>
  <si>
    <t>Central functions</t>
  </si>
  <si>
    <t>Hotel, property &amp; estates</t>
  </si>
  <si>
    <t>Managers</t>
  </si>
  <si>
    <t>Midwives</t>
  </si>
  <si>
    <t>Nurses &amp; health visitors</t>
  </si>
  <si>
    <t>Other staff or those with unknown classification</t>
  </si>
  <si>
    <t>Scientific, therapeutic &amp; technical staff</t>
  </si>
  <si>
    <t>Senior managers</t>
  </si>
  <si>
    <t>Support to ambulance staff</t>
  </si>
  <si>
    <t>Support to doctors, nurses &amp; midwives</t>
  </si>
  <si>
    <t>Support to ST&amp;T staff</t>
  </si>
  <si>
    <t>PUBGRP_020_EARNINGS</t>
  </si>
  <si>
    <t>PUBGRP_030_BASIC_PAY</t>
  </si>
  <si>
    <t>PUBGRP_040_NON_BASIC_PAY_PER_ROLE</t>
  </si>
  <si>
    <t>PUBGRP_100_ADDITIONAL_ACTIVITY</t>
  </si>
  <si>
    <t>PUBGRP_120_MEDICAL_AWARDS</t>
  </si>
  <si>
    <t>PUBGRP_170_RRP</t>
  </si>
  <si>
    <t>PUBGRP_190_OTHER_PAYMENTS</t>
  </si>
  <si>
    <t>Sum of Amount</t>
  </si>
  <si>
    <t>(blank)</t>
  </si>
  <si>
    <t>Non-Basic pay components</t>
  </si>
  <si>
    <t>Mean Monthly Sample Size based on Role Count (unsuppressed)</t>
  </si>
  <si>
    <t>Mean Monthly Sample Size based on Role Count</t>
  </si>
  <si>
    <t>Payments for additional activity</t>
  </si>
  <si>
    <t>Band supplement</t>
  </si>
  <si>
    <t>Medical awards</t>
  </si>
  <si>
    <t>Geographic allowances</t>
  </si>
  <si>
    <t>Local payments</t>
  </si>
  <si>
    <t>On call</t>
  </si>
  <si>
    <t>Overtime</t>
  </si>
  <si>
    <t>RRP</t>
  </si>
  <si>
    <t>Shift work payments</t>
  </si>
  <si>
    <t>Other payments</t>
  </si>
  <si>
    <t>Mean Monthly Sample Size based on Head Count</t>
  </si>
  <si>
    <t>HCHS doctors</t>
  </si>
  <si>
    <t>Notes</t>
  </si>
  <si>
    <t>Figures in the table are provisional NHS Staff Earnings estimates.</t>
  </si>
  <si>
    <t>As expected with provisional data, some figures may be revised prior to the next publication as issues are uncovered and resolved.</t>
  </si>
  <si>
    <t>Figures rounded to the nearest pound.</t>
  </si>
  <si>
    <t>These figures represent payments made using the Electronic Staff Record (ESR) system to NHS Staff who are employed and directly paid by NHS organisations.</t>
  </si>
  <si>
    <t>Figures are based on staff with contracted hours more than zero. Bank and locum staff that typically have no contracted hours are not included in these figures.</t>
  </si>
  <si>
    <t>The sample sizes quoted do not represent the true number of contracted staff in each group. Please see published Staff in Post figures.</t>
  </si>
  <si>
    <t>The sample sizes quoted are an average of each of the monthly sample sizes used in each staff group.</t>
  </si>
  <si>
    <t>These statistics include "negative" payments - for example instances where a payment field has had money subtracted to correct an overpayment.</t>
  </si>
  <si>
    <t>12 month period 1</t>
  </si>
  <si>
    <t>12 month period 2</t>
  </si>
  <si>
    <t>12 month period 3</t>
  </si>
  <si>
    <t>Mean monthly staff in this group</t>
  </si>
  <si>
    <t>% of Staff Group receiving any payment</t>
  </si>
  <si>
    <t>Mean payment in the period to those who received this pay</t>
  </si>
  <si>
    <t>Mean payment to all staff in this group</t>
  </si>
  <si>
    <t>Staff groups in this table:</t>
  </si>
  <si>
    <t>Staff groups in raw data (table 1 3 pivot):</t>
  </si>
  <si>
    <t>NHS Trusts and other core organisations in England</t>
  </si>
  <si>
    <t>Provisional Statistics</t>
  </si>
  <si>
    <t>Introduction</t>
  </si>
  <si>
    <t>Contents</t>
  </si>
  <si>
    <t>Contact Details</t>
  </si>
  <si>
    <t>Lead Analyst: Peter Knighton, Principal Information Analyst</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</si>
  <si>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</si>
  <si>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</si>
  <si>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</si>
  <si>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</si>
  <si>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</si>
  <si>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</si>
  <si>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</si>
  <si>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Figures include staff in NHS Trusts and other core organisations only.</t>
  </si>
  <si>
    <t>Author: Workforce and Facilities Team, NHS England</t>
  </si>
  <si>
    <t>Published by NHS England part of the Government Statistical Service</t>
  </si>
  <si>
    <t>Copyright © 2023, NHS England.</t>
  </si>
  <si>
    <r>
      <t xml:space="preserve">NHS Staff Earnings estimates to </t>
    </r>
    <r>
      <rPr>
        <b/>
        <sz val="27"/>
        <color rgb="FFFF0000"/>
        <rFont val="Arial"/>
        <family val="2"/>
      </rPr>
      <t>MONTH YEAR</t>
    </r>
  </si>
  <si>
    <r>
      <t xml:space="preserve">Publication date </t>
    </r>
    <r>
      <rPr>
        <sz val="11"/>
        <color rgb="FFFF0000"/>
        <rFont val="Arial"/>
        <family val="2"/>
      </rPr>
      <t>DATE</t>
    </r>
  </si>
  <si>
    <t>PUBGRP_110_BAND_SUPPLEMENT</t>
  </si>
  <si>
    <t>PUBGRP_130_GEOGRAPHIC_ALLOWANCE</t>
  </si>
  <si>
    <t>PUBGRP_140_LOCAL</t>
  </si>
  <si>
    <t>PUBGRP_150_ON_CALL_STANDBY</t>
  </si>
  <si>
    <t>PUBGRP_160_OVERTIME_ADH</t>
  </si>
  <si>
    <t>PUBGRP_180_SHIFT_WORKING</t>
  </si>
  <si>
    <r>
      <t xml:space="preserve">This report, which is published every quarter, covers the period from 30 September 2009 through to </t>
    </r>
    <r>
      <rPr>
        <b/>
        <sz val="11"/>
        <color rgb="FFFF0000"/>
        <rFont val="Arial"/>
        <family val="2"/>
      </rPr>
      <t>DATE</t>
    </r>
    <r>
      <rPr>
        <sz val="11"/>
        <rFont val="Arial"/>
        <family val="2"/>
      </rPr>
      <t xml:space="preserve">. </t>
    </r>
  </si>
  <si>
    <t>It uses four main earnings measures, provisionally showing overall figures for the NHS HCHS workforce (excluding primary care staff) in England.</t>
  </si>
  <si>
    <t>Information for users</t>
  </si>
  <si>
    <t>To access data tables, select the table headings or tabs. To return to contents click 'Return to contents' link at the top of each page</t>
  </si>
  <si>
    <t>Footnotes and caveats about the statistics presented</t>
  </si>
  <si>
    <t>Average Annual Earnings by Staff Group</t>
  </si>
  <si>
    <t>Mean annual basic pay per FTE by Staff Group</t>
  </si>
  <si>
    <t>Mean annual earnings per person by Staff Group</t>
  </si>
  <si>
    <t>Mean annual basic pay per person by Staff Group</t>
  </si>
  <si>
    <t>Mean annual non-basic pay per person by Staff Group</t>
  </si>
  <si>
    <t>Non-Basic Pay for Additional Activity by Staff Group</t>
  </si>
  <si>
    <t>Non-Basic Pay for Band Supplement by Staff Group</t>
  </si>
  <si>
    <t>Non-Basic Pay for Medical Awards by Staff Group</t>
  </si>
  <si>
    <t>Non-Basic Pay for Geographical Allowances by Staff Group</t>
  </si>
  <si>
    <t>Non-Basic Pay for Local Payments by Staff Group</t>
  </si>
  <si>
    <t>Non-Basic Pay for On Call/Standby by Staff Group</t>
  </si>
  <si>
    <t>Non-Basic Pay for Overtime/ADH by Staff Group</t>
  </si>
  <si>
    <t>Non-Basic Pay for RRP by Staff Group</t>
  </si>
  <si>
    <t>Non-Basic Pay for Shift Work Payments by Staff Group</t>
  </si>
  <si>
    <t>Non-Basic Pay for Other Payments by Staff Group</t>
  </si>
  <si>
    <t xml:space="preserve">These figures are based on the most recent twelve months of data and are presented by staff group in the publication (Tables 1 &amp; 2). </t>
  </si>
  <si>
    <t>This publication also includes tables which examine the non-basic pay elements in greater details (Table 3).</t>
  </si>
  <si>
    <t>2a</t>
  </si>
  <si>
    <t>2b</t>
  </si>
  <si>
    <t>2c</t>
  </si>
  <si>
    <t>2d</t>
  </si>
  <si>
    <t>3a</t>
  </si>
  <si>
    <t>3b</t>
  </si>
  <si>
    <t>3c</t>
  </si>
  <si>
    <t>3d</t>
  </si>
  <si>
    <t>3e</t>
  </si>
  <si>
    <t>3f</t>
  </si>
  <si>
    <t>3g</t>
  </si>
  <si>
    <t>3h</t>
  </si>
  <si>
    <t>3i</t>
  </si>
  <si>
    <t>3j</t>
  </si>
  <si>
    <r>
      <rPr>
        <sz val="11"/>
        <rFont val="Arial"/>
        <family val="2"/>
      </rPr>
      <t xml:space="preserve">12 month period ending </t>
    </r>
    <r>
      <rPr>
        <sz val="11"/>
        <color rgb="FFFF0000"/>
        <rFont val="Arial"/>
        <family val="2"/>
      </rPr>
      <t>DATE</t>
    </r>
  </si>
  <si>
    <r>
      <rPr>
        <sz val="11"/>
        <rFont val="Arial"/>
        <family val="2"/>
      </rPr>
      <t>From 12 month period ending August 2010 to 12 month period ending</t>
    </r>
    <r>
      <rPr>
        <sz val="11"/>
        <color rgb="FFFF0000"/>
        <rFont val="Arial"/>
        <family val="2"/>
      </rPr>
      <t xml:space="preserve"> DATE</t>
    </r>
  </si>
  <si>
    <t>England</t>
  </si>
  <si>
    <t xml:space="preserve">Public Enquiries:  </t>
  </si>
  <si>
    <t>Email: enquiries@nhsdigital.nhs.uk</t>
  </si>
  <si>
    <t>Telephone: 0300 303 5678</t>
  </si>
  <si>
    <t>This worksheet contains one table with a description of the notes referenced throughout this workbook.</t>
  </si>
  <si>
    <t>Note number</t>
  </si>
  <si>
    <t>Table Reference</t>
  </si>
  <si>
    <t>Note text/ description</t>
  </si>
  <si>
    <t>Mean annual basic pay per FTE is the mean amount of basic pay paid per 1 Full-Time Equivalent post in a 12 month period.</t>
  </si>
  <si>
    <t xml:space="preserve">Mean annual earnings per person is the mean amount paid to an individual in a 12 month period, regardless of the contracted FTE. </t>
  </si>
  <si>
    <t>Mean annual basic pay per person is the mean amount of basic pay paid to an individual in a 12 month period, regardless of the contracted FTE.</t>
  </si>
  <si>
    <t>1, 2c</t>
  </si>
  <si>
    <t xml:space="preserve">Mean annual Non-basic pay per person is the mean amount, over and above of basic pay, paid to an individual in a 12 month period, regardless of the contracted FTE. </t>
  </si>
  <si>
    <t>1, 2b</t>
  </si>
  <si>
    <t>1, 2a</t>
  </si>
  <si>
    <t>1, 2d, all table 3s</t>
  </si>
  <si>
    <t>All tables</t>
  </si>
  <si>
    <t>The following two trusts are not in all time periods for earnings as they have not used the data source, the Electronic Staff Record (ESR), for all years in this time series: Moorfields Eye Hospital NHS Foundation Trust (RP6) began using ESR in November 2018 and Chesterfield Royal Hospital NHS Foundation Trust (RFS) began using ESR in March 2021.</t>
  </si>
  <si>
    <t>1, all table 3s</t>
  </si>
  <si>
    <t>From April 2019 the Ambulance Staff matrix of the NHS Occupation Code manual has undergone a significant change to identify staff in greater detail especially by Care Setting. It is likely there will be some fluctuation in data as these staff are recoded by NHS trusts according to the new categories. Further information on these changes can be found in version 16.1 of the NHS Occupation Code Manual: https://digital.nhs.uk/data-and-information/areas-of-interest/workforce/nhs-occupation-codes</t>
  </si>
  <si>
    <t>Professionally qualified clinical staff includes HCHS doctors, Nurses &amp; health visitors, Midwives, Ambulance staff and Scientific, therapeutic &amp; technical staff.</t>
  </si>
  <si>
    <t>The ‘Other staff or those with an unknown classification’ staff group includes information on Apprentices that do not clearly fit within the usual staff group classifications. Information on these staff may be extracted if required by making a request to NHS England. Please contact us if you need any clarification of this.</t>
  </si>
  <si>
    <t>Table 2c - Mean annual basic pay per person by Staff Group, in NHS Trusts and other core organisations in England [Notes 3 to 17]</t>
  </si>
  <si>
    <t>Table 2d - Mean annual non-basic pay per person by Staff Group, in NHS Trusts and other core organisations in England [Notes 4 to 17]</t>
  </si>
  <si>
    <t>Table 3a - Non-Basic Pay for Additional Activity by Staff Group, in NHS Trusts and other core organisations in England [Notes 4 to 17]</t>
  </si>
  <si>
    <t>Table 3b - Non-Basic Pay for Band Supplement by Staff Group, in NHS Trusts and other core organisations in England [Notes 4 to 17]</t>
  </si>
  <si>
    <t>Table 3c - Non-Basic Pay for Medical Awards by Staff Group, in NHS Support Organisations and Central Bodies in England [Notes 4 to 17]</t>
  </si>
  <si>
    <t>Table 3d - Non-Basic Pay for Geographical Allowances by Staff Group, in NHS Trusts and other core organisations in England [Notes 4 to 17]</t>
  </si>
  <si>
    <t>Table 3e - Non-Basic Pay for Local Payments by Staff Group, in NHS Trusts and other core organisations in England [Notes 4 to 17]</t>
  </si>
  <si>
    <t>Table 3f - Non-Basic Pay for On Call/Standby by Staff Group, in NHS Trusts and other core organisations in England [Notes 4 to 17]</t>
  </si>
  <si>
    <t>Table 3g - Non-Basic Pay for Overtime/ADH by Staff Group, in NHS Trusts and other core organisations in England [Notes 4 to 17]</t>
  </si>
  <si>
    <t>Table 3h - Non-Basic Pay for RRP by Staff Group, in NHS Trusts and other core organisations in England [Notes 4 to 17]</t>
  </si>
  <si>
    <t>Table 3i - Non-Basic Pay for Shift Work Payments by Staff Group, in NHS Trusts and other core organisations in England [Notes 4 to 17]</t>
  </si>
  <si>
    <t>Table 1 - Average Annual Earnings by Staff Group [Notes 1 to 17]</t>
  </si>
  <si>
    <t>Table 2a - Mean annual basic pay per FTE by Staff Group [Notes 1 to 17]</t>
  </si>
  <si>
    <t>Mean Annual Basic Pay per FTE [Note 1]</t>
  </si>
  <si>
    <t>Mean Annual Earnings per person [Note 2]</t>
  </si>
  <si>
    <t>Mean Annual Basic Pay per person [Note 3]</t>
  </si>
  <si>
    <t>Mean Annual non-Basic Pay per person [Note 4]</t>
  </si>
  <si>
    <t>Mean Monthly Sample Size based on Headcount</t>
  </si>
  <si>
    <t>Table 2b - Mean annual earnings per person by Staff Group [Notes 2 to 17]</t>
  </si>
  <si>
    <t>Description of table to go here</t>
  </si>
  <si>
    <t>Staff groups in raw data (table 3 pivot 1):</t>
  </si>
  <si>
    <t>Table 3j - Non-Basic Pay for Other Payments by Staff Group, in NHS Trusts and other core organisations in England [Notes 4 to 17]</t>
  </si>
  <si>
    <t>TM_END_DATE</t>
  </si>
  <si>
    <t>STAFF_GROUP_ORDER</t>
  </si>
  <si>
    <t>STAFF_GROUP</t>
  </si>
  <si>
    <t>PAYMENT_TYPE</t>
  </si>
  <si>
    <t>AMOUNT</t>
  </si>
  <si>
    <t>SAMPLE_SIZE</t>
  </si>
  <si>
    <t>Sum of SAMPLE_SIZE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</si>
</sst>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quot;£&quot;#,##0"/>
    <numFmt numFmtId="165" formatCode="_-* #,##0_-;\-* #,##0_-;_-* &quot;-&quot;??_-;_-@_-"/>
    <numFmt numFmtId="166" formatCode="0.0%"/>
    <numFmt numFmtId="167" formatCode="[$-F800]dddd\,\ mmmm\ dd\,\ yyyy"/>
    <numFmt numFmtId="168" formatCode="[$-809]General"/>
    <numFmt numFmtId="169" formatCode="#,##0;\-#,##0.00_-;&quot;-&quot;"/>
  </numFmts>
  <fonts count="79" x14ac:knownFonts="1">
    <font>
      <sz val="12"/>
      <color theme="1"/>
      <name val="Arial"/>
      <family val="2"/>
    </font>
    <font>
      <sz val="12"/>
      <color theme="1"/>
      <name val="Arial"/>
      <family val="2"/>
    </font>
    <font>
      <u/>
      <sz val="12"/>
      <color theme="10"/>
      <name val="Arial"/>
      <family val="2"/>
    </font>
    <font>
      <b/>
      <sz val="10"/>
      <name val="Arial"/>
      <family val="2"/>
    </font>
    <font>
      <sz val="10"/>
      <name val="Arial"/>
      <family val="2"/>
    </font>
    <font>
      <u/>
      <sz val="10"/>
      <color theme="10"/>
      <name val="Arial"/>
      <family val="2"/>
    </font>
    <font>
      <sz val="11"/>
      <color theme="1"/>
      <name val="Calibri"/>
      <family val="2"/>
      <scheme val="minor"/>
    </font>
    <font>
      <sz val="10"/>
      <color theme="5"/>
      <name val="Arial"/>
      <family val="2"/>
    </font>
    <font>
      <sz val="10"/>
      <color theme="1"/>
      <name val="Arial"/>
      <family val="2"/>
    </font>
    <font>
      <sz val="12"/>
      <name val="Times New Roman"/>
      <family val="1"/>
    </font>
    <font>
      <sz val="11"/>
      <color theme="1"/>
      <name val="Calibri"/>
      <family val="2"/>
    </font>
    <font>
      <b/>
      <sz val="10"/>
      <color theme="1"/>
      <name val="Arial"/>
      <family val="2"/>
    </font>
    <font>
      <sz val="12"/>
      <color rgb="FF000000"/>
      <name val="Arial"/>
      <family val="2"/>
    </font>
    <font>
      <sz val="10"/>
      <color rgb="FFFF0000"/>
      <name val="Arial"/>
      <family val="2"/>
    </font>
    <font>
      <b/>
      <sz val="12"/>
      <name val="Arial"/>
      <family val="2"/>
    </font>
    <font>
      <b/>
      <sz val="27"/>
      <color theme="4"/>
      <name val="Arial"/>
      <family val="2"/>
    </font>
    <font>
      <sz val="11"/>
      <color theme="1"/>
      <name val="Arial"/>
      <family val="2"/>
    </font>
    <font>
      <b/>
      <sz val="20"/>
      <color theme="4"/>
      <name val="Arial"/>
      <family val="2"/>
    </font>
    <font>
      <b/>
      <sz val="20"/>
      <name val="Arial"/>
      <family val="2"/>
    </font>
    <font>
      <sz val="11"/>
      <name val="Arial"/>
      <family val="2"/>
    </font>
    <font>
      <u/>
      <sz val="11"/>
      <color theme="10"/>
      <name val="Arial"/>
      <family val="2"/>
    </font>
    <font>
      <sz val="11"/>
      <color rgb="FFFF0000"/>
      <name val="Arial"/>
      <family val="2"/>
    </font>
    <font>
      <b/>
      <sz val="11"/>
      <name val="Arial"/>
      <family val="2"/>
    </font>
    <font>
      <b/>
      <sz val="11"/>
      <color indexed="8"/>
      <name val="Arial"/>
      <family val="2"/>
    </font>
    <font>
      <sz val="11"/>
      <color indexed="8"/>
      <name val="Arial"/>
      <family val="2"/>
    </font>
    <font>
      <u/>
      <sz val="10"/>
      <color indexed="30"/>
      <name val="Arial"/>
      <family val="2"/>
    </font>
    <font>
      <u/>
      <sz val="11"/>
      <color theme="10"/>
      <name val="Calibri"/>
      <family val="2"/>
    </font>
    <font>
      <sz val="12"/>
      <color rgb="FF424D58"/>
      <name val="Arial"/>
      <family val="2"/>
    </font>
    <font>
      <b/>
      <sz val="12"/>
      <color rgb="FF424D58"/>
      <name val="Arial"/>
      <family val="2"/>
    </font>
    <font>
      <u/>
      <sz val="12"/>
      <color rgb="FF004488"/>
      <name val="Arial"/>
      <family val="2"/>
    </font>
    <font>
      <b/>
      <sz val="27"/>
      <color rgb="FFFF0000"/>
      <name val="Arial"/>
      <family val="2"/>
    </font>
    <font>
      <b/>
      <sz val="11"/>
      <color rgb="FFFF0000"/>
      <name val="Arial"/>
      <family val="2"/>
    </font>
    <font>
      <b/>
      <sz val="15"/>
      <color theme="3"/>
      <name val="Arial"/>
      <family val="2"/>
    </font>
    <font>
      <b/>
      <sz val="13"/>
      <color theme="3"/>
      <name val="Arial"/>
      <family val="2"/>
    </font>
    <font>
      <b/>
      <sz val="11"/>
      <color theme="3"/>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rgb="FF000000"/>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0"/>
      <name val="Microsoft Sans Serif"/>
      <family val="2"/>
    </font>
    <font>
      <sz val="12"/>
      <color indexed="8"/>
      <name val="Arial"/>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u/>
      <sz val="11"/>
      <color theme="10"/>
      <name val="Calibri"/>
      <family val="2"/>
      <scheme val="minor"/>
    </font>
    <font>
      <b/>
      <sz val="18"/>
      <color theme="3"/>
      <name val="Calibri Light"/>
      <family val="2"/>
      <scheme val="major"/>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i/>
      <sz val="11"/>
      <color rgb="FF7F7F7F"/>
      <name val="Arial"/>
      <family val="2"/>
    </font>
    <font>
      <b/>
      <sz val="11"/>
      <color theme="1"/>
      <name val="Arial"/>
      <family val="2"/>
    </font>
    <font>
      <sz val="11"/>
      <color theme="0"/>
      <name val="Arial"/>
      <family val="2"/>
    </font>
    <font>
      <u/>
      <sz val="10"/>
      <color indexed="12"/>
      <name val="Arial"/>
      <family val="2"/>
    </font>
    <font>
      <b/>
      <sz val="12"/>
      <color theme="1"/>
      <name val="Arial"/>
      <family val="2"/>
    </font>
    <font>
      <i/>
      <sz val="10"/>
      <name val="Arial"/>
      <family val="2"/>
    </font>
    <font>
      <i/>
      <sz val="10"/>
      <color theme="1"/>
      <name val="Arial"/>
      <family val="2"/>
    </font>
    <font>
      <b/>
      <i/>
      <sz val="10"/>
      <color theme="1"/>
      <name val="Arial"/>
      <family val="2"/>
    </font>
    <font>
      <b/>
      <sz val="10"/>
      <color indexed="8"/>
      <name val="Arial"/>
      <family val="2"/>
    </font>
    <font>
      <b/>
      <sz val="12"/>
      <color indexed="8"/>
      <name val="Arial"/>
      <family val="2"/>
    </font>
    <font>
      <b/>
      <i/>
      <sz val="10"/>
      <color indexed="8"/>
      <name val="Arial"/>
      <family val="2"/>
    </font>
    <font>
      <i/>
      <sz val="10"/>
      <color rgb="FFFF0000"/>
      <name val="Arial"/>
      <family val="2"/>
    </font>
    <font>
      <i/>
      <sz val="10"/>
      <color indexed="8"/>
      <name val="Arial"/>
      <family val="2"/>
    </font>
    <font>
      <sz val="10"/>
      <color indexed="8"/>
      <name val="Arial"/>
      <family val="2"/>
    </font>
  </fonts>
  <fills count="5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5"/>
      </patternFill>
    </fill>
    <fill>
      <patternFill patternType="solid">
        <fgColor indexed="24"/>
      </patternFill>
    </fill>
    <fill>
      <patternFill patternType="solid">
        <fgColor indexed="27"/>
      </patternFill>
    </fill>
    <fill>
      <patternFill patternType="solid">
        <fgColor indexed="26"/>
      </patternFill>
    </fill>
    <fill>
      <patternFill patternType="solid">
        <fgColor indexed="47"/>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29"/>
      </patternFill>
    </fill>
    <fill>
      <patternFill patternType="solid">
        <fgColor indexed="43"/>
      </patternFill>
    </fill>
    <fill>
      <patternFill patternType="solid">
        <fgColor theme="6"/>
        <bgColor indexed="64"/>
      </patternFill>
    </fill>
    <fill>
      <patternFill patternType="solid">
        <fgColor rgb="FFFFFF00"/>
        <bgColor indexed="64"/>
      </patternFill>
    </fill>
  </fills>
  <borders count="35">
    <border>
      <left/>
      <right/>
      <top/>
      <bottom/>
      <diagonal/>
    </border>
    <border>
      <left/>
      <right/>
      <top style="thin">
        <color indexed="64"/>
      </top>
      <bottom/>
      <diagonal/>
    </border>
    <border>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5"/>
      </bottom>
      <diagonal/>
    </border>
    <border>
      <left/>
      <right/>
      <top/>
      <bottom style="medium">
        <color indexed="25"/>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auto="1"/>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auto="1"/>
      </bottom>
      <diagonal/>
    </border>
    <border>
      <left style="thin">
        <color indexed="64"/>
      </left>
      <right/>
      <top/>
      <bottom/>
      <diagonal/>
    </border>
    <border>
      <left/>
      <right style="thin">
        <color indexed="64"/>
      </right>
      <top style="thin">
        <color indexed="64"/>
      </top>
      <bottom style="thin">
        <color auto="1"/>
      </bottom>
      <diagonal/>
    </border>
  </borders>
  <cellStyleXfs count="36905">
    <xf numFmtId="0" fontId="0" fillId="0" borderId="0"/>
    <xf numFmtId="0" fontId="6" fillId="0" borderId="0"/>
    <xf numFmtId="43" fontId="6" fillId="0" borderId="0"/>
    <xf numFmtId="0" fontId="9" fillId="0" borderId="0"/>
    <xf numFmtId="0" fontId="9" fillId="0" borderId="0"/>
    <xf numFmtId="0" fontId="10" fillId="0" borderId="0"/>
    <xf numFmtId="43" fontId="1" fillId="0" borderId="0"/>
    <xf numFmtId="9" fontId="1" fillId="0" borderId="0"/>
    <xf numFmtId="0" fontId="2"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9" fillId="0" borderId="0" applyNumberFormat="0" applyFill="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16" fillId="0" borderId="0"/>
    <xf numFmtId="0" fontId="6" fillId="0" borderId="0"/>
    <xf numFmtId="0" fontId="16" fillId="0" borderId="0"/>
    <xf numFmtId="0" fontId="6" fillId="0" borderId="0"/>
    <xf numFmtId="0" fontId="4" fillId="0" borderId="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7" borderId="0" applyNumberFormat="0" applyBorder="0" applyAlignment="0" applyProtection="0"/>
    <xf numFmtId="0" fontId="35" fillId="34" borderId="0" applyNumberFormat="0" applyBorder="0" applyAlignment="0" applyProtection="0"/>
    <xf numFmtId="0" fontId="35" fillId="38"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7" borderId="0" applyNumberFormat="0" applyBorder="0" applyAlignment="0" applyProtection="0"/>
    <xf numFmtId="0" fontId="36" fillId="34"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9" borderId="0" applyNumberFormat="0" applyBorder="0" applyAlignment="0" applyProtection="0"/>
    <xf numFmtId="0" fontId="36" fillId="43" borderId="0" applyNumberFormat="0" applyBorder="0" applyAlignment="0" applyProtection="0"/>
    <xf numFmtId="0" fontId="37" fillId="44" borderId="0" applyNumberFormat="0" applyBorder="0" applyAlignment="0" applyProtection="0"/>
    <xf numFmtId="0" fontId="38" fillId="45" borderId="14" applyNumberFormat="0" applyAlignment="0" applyProtection="0"/>
    <xf numFmtId="0" fontId="39" fillId="46" borderId="1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8" fontId="40" fillId="0" borderId="0"/>
    <xf numFmtId="0" fontId="41" fillId="0" borderId="0" applyNumberFormat="0" applyFill="0" applyBorder="0" applyAlignment="0" applyProtection="0"/>
    <xf numFmtId="0" fontId="42" fillId="47" borderId="0" applyNumberFormat="0" applyBorder="0" applyAlignment="0" applyProtection="0"/>
    <xf numFmtId="0" fontId="43" fillId="0" borderId="16" applyNumberFormat="0" applyFill="0" applyAlignment="0" applyProtection="0"/>
    <xf numFmtId="0" fontId="44" fillId="0" borderId="17" applyNumberFormat="0" applyFill="0" applyAlignment="0" applyProtection="0"/>
    <xf numFmtId="0" fontId="45" fillId="0" borderId="18" applyNumberFormat="0" applyFill="0" applyAlignment="0" applyProtection="0"/>
    <xf numFmtId="0" fontId="45" fillId="0" borderId="0" applyNumberFormat="0" applyFill="0" applyBorder="0" applyAlignment="0" applyProtection="0"/>
    <xf numFmtId="169" fontId="4" fillId="0" borderId="0" applyFont="0" applyFill="0" applyBorder="0" applyAlignment="0"/>
    <xf numFmtId="0" fontId="5"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xf numFmtId="0" fontId="46" fillId="38" borderId="14" applyNumberFormat="0" applyAlignment="0" applyProtection="0"/>
    <xf numFmtId="0" fontId="47" fillId="0" borderId="19" applyNumberFormat="0" applyFill="0" applyAlignment="0" applyProtection="0"/>
    <xf numFmtId="0" fontId="48" fillId="48" borderId="0" applyNumberFormat="0" applyBorder="0" applyAlignment="0" applyProtection="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8" fillId="0" borderId="0"/>
    <xf numFmtId="0" fontId="8" fillId="0" borderId="0"/>
    <xf numFmtId="0" fontId="4" fillId="0" borderId="0"/>
    <xf numFmtId="0" fontId="6" fillId="0" borderId="0"/>
    <xf numFmtId="0" fontId="6" fillId="0" borderId="0"/>
    <xf numFmtId="0" fontId="8" fillId="0" borderId="0"/>
    <xf numFmtId="0" fontId="4" fillId="0" borderId="0"/>
    <xf numFmtId="0" fontId="6" fillId="0" borderId="0"/>
    <xf numFmtId="0" fontId="8" fillId="0" borderId="0"/>
    <xf numFmtId="0" fontId="6" fillId="0" borderId="0"/>
    <xf numFmtId="0" fontId="8" fillId="0" borderId="0"/>
    <xf numFmtId="0" fontId="8" fillId="0" borderId="0"/>
    <xf numFmtId="0" fontId="8" fillId="0" borderId="0"/>
    <xf numFmtId="0" fontId="4" fillId="0" borderId="0"/>
    <xf numFmtId="0" fontId="16" fillId="0" borderId="0"/>
    <xf numFmtId="0" fontId="16" fillId="0" borderId="0"/>
    <xf numFmtId="0" fontId="16" fillId="0" borderId="0"/>
    <xf numFmtId="0" fontId="4" fillId="0" borderId="0"/>
    <xf numFmtId="0" fontId="4" fillId="0" borderId="0"/>
    <xf numFmtId="0" fontId="4" fillId="0" borderId="0"/>
    <xf numFmtId="0" fontId="4" fillId="0" borderId="0">
      <alignment vertical="center"/>
    </xf>
    <xf numFmtId="0" fontId="49" fillId="0" borderId="0"/>
    <xf numFmtId="0" fontId="4" fillId="0" borderId="0">
      <alignment vertical="center"/>
    </xf>
    <xf numFmtId="0" fontId="16" fillId="0" borderId="0"/>
    <xf numFmtId="0" fontId="16" fillId="0" borderId="0"/>
    <xf numFmtId="0" fontId="16" fillId="0" borderId="0"/>
    <xf numFmtId="0" fontId="16" fillId="0" borderId="0"/>
    <xf numFmtId="0" fontId="4"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6" fillId="0" borderId="0"/>
    <xf numFmtId="0" fontId="4" fillId="0" borderId="0"/>
    <xf numFmtId="0" fontId="16" fillId="0" borderId="0"/>
    <xf numFmtId="0" fontId="6" fillId="0" borderId="0"/>
    <xf numFmtId="0" fontId="6" fillId="0" borderId="0"/>
    <xf numFmtId="0" fontId="6" fillId="0" borderId="0"/>
    <xf numFmtId="0" fontId="6" fillId="0" borderId="0"/>
    <xf numFmtId="0" fontId="6" fillId="0" borderId="0"/>
    <xf numFmtId="0" fontId="16" fillId="0" borderId="0"/>
    <xf numFmtId="0" fontId="16" fillId="0" borderId="0"/>
    <xf numFmtId="0" fontId="1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10" fillId="0" borderId="0"/>
    <xf numFmtId="0" fontId="6" fillId="0" borderId="0"/>
    <xf numFmtId="0" fontId="4" fillId="0" borderId="0"/>
    <xf numFmtId="0" fontId="16" fillId="0" borderId="0"/>
    <xf numFmtId="0" fontId="6" fillId="0" borderId="0"/>
    <xf numFmtId="0" fontId="16" fillId="0" borderId="0"/>
    <xf numFmtId="0" fontId="16" fillId="0" borderId="0"/>
    <xf numFmtId="0" fontId="16" fillId="0" borderId="0"/>
    <xf numFmtId="0" fontId="16" fillId="0" borderId="0"/>
    <xf numFmtId="0" fontId="6" fillId="0" borderId="0"/>
    <xf numFmtId="0" fontId="16" fillId="0" borderId="0"/>
    <xf numFmtId="0" fontId="16" fillId="0" borderId="0"/>
    <xf numFmtId="0" fontId="1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4"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8" fillId="0" borderId="0"/>
    <xf numFmtId="0" fontId="8" fillId="0" borderId="0"/>
    <xf numFmtId="0" fontId="8"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8" fillId="0" borderId="0"/>
    <xf numFmtId="0" fontId="16" fillId="0" borderId="0"/>
    <xf numFmtId="0" fontId="6" fillId="0" borderId="0"/>
    <xf numFmtId="0" fontId="6" fillId="0" borderId="0"/>
    <xf numFmtId="0" fontId="8"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8"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0" fillId="0" borderId="0"/>
    <xf numFmtId="0" fontId="8" fillId="0" borderId="0"/>
    <xf numFmtId="0" fontId="6" fillId="0" borderId="0"/>
    <xf numFmtId="0" fontId="50" fillId="9" borderId="12" applyNumberFormat="0" applyFont="0" applyAlignment="0" applyProtection="0"/>
    <xf numFmtId="0" fontId="50" fillId="37" borderId="20" applyNumberFormat="0" applyFont="0" applyAlignment="0" applyProtection="0"/>
    <xf numFmtId="0" fontId="51" fillId="45" borderId="21" applyNumberFormat="0" applyAlignment="0" applyProtection="0"/>
    <xf numFmtId="9" fontId="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2" fillId="0" borderId="0" applyNumberFormat="0" applyFill="0" applyBorder="0" applyAlignment="0" applyProtection="0"/>
    <xf numFmtId="0" fontId="53" fillId="0" borderId="22" applyNumberFormat="0" applyFill="0" applyAlignment="0" applyProtection="0"/>
    <xf numFmtId="0" fontId="54" fillId="0" borderId="0" applyNumberFormat="0" applyFill="0" applyBorder="0" applyAlignment="0" applyProtection="0"/>
    <xf numFmtId="0" fontId="10" fillId="0" borderId="0"/>
    <xf numFmtId="43" fontId="16" fillId="0" borderId="0" applyFont="0" applyFill="0" applyBorder="0" applyAlignment="0" applyProtection="0"/>
    <xf numFmtId="0" fontId="4" fillId="0" borderId="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0" fillId="0" borderId="0" applyNumberFormat="0" applyFill="0" applyBorder="0" applyAlignment="0" applyProtection="0"/>
    <xf numFmtId="0" fontId="16" fillId="0" borderId="0"/>
    <xf numFmtId="0" fontId="6" fillId="0" borderId="0"/>
    <xf numFmtId="0" fontId="6" fillId="0" borderId="0"/>
    <xf numFmtId="0" fontId="6" fillId="0" borderId="0"/>
    <xf numFmtId="0" fontId="6" fillId="0" borderId="0"/>
    <xf numFmtId="0" fontId="10" fillId="0" borderId="0"/>
    <xf numFmtId="0" fontId="6" fillId="0" borderId="0"/>
    <xf numFmtId="0" fontId="10" fillId="0" borderId="0"/>
    <xf numFmtId="0" fontId="10" fillId="0" borderId="0"/>
    <xf numFmtId="0" fontId="16" fillId="0" borderId="0"/>
    <xf numFmtId="0" fontId="10" fillId="0" borderId="0"/>
    <xf numFmtId="0" fontId="10" fillId="0" borderId="0"/>
    <xf numFmtId="0" fontId="16" fillId="0" borderId="0"/>
    <xf numFmtId="0" fontId="4" fillId="0" borderId="0"/>
    <xf numFmtId="0" fontId="10" fillId="0" borderId="0"/>
    <xf numFmtId="0" fontId="4" fillId="0" borderId="0"/>
    <xf numFmtId="0" fontId="4" fillId="0" borderId="0"/>
    <xf numFmtId="0" fontId="10" fillId="0" borderId="0"/>
    <xf numFmtId="0" fontId="6" fillId="0" borderId="0"/>
    <xf numFmtId="0" fontId="4" fillId="0" borderId="0"/>
    <xf numFmtId="0" fontId="4"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8"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8" fillId="0" borderId="0"/>
    <xf numFmtId="0" fontId="8" fillId="0" borderId="0"/>
    <xf numFmtId="0" fontId="8" fillId="0" borderId="0"/>
    <xf numFmtId="0" fontId="4" fillId="0" borderId="0"/>
    <xf numFmtId="0" fontId="8" fillId="0" borderId="0"/>
    <xf numFmtId="43" fontId="6" fillId="0" borderId="0" applyFont="0" applyFill="0" applyBorder="0" applyAlignment="0" applyProtection="0"/>
    <xf numFmtId="0" fontId="8" fillId="0" borderId="0"/>
    <xf numFmtId="0" fontId="10" fillId="0" borderId="0"/>
    <xf numFmtId="0" fontId="8" fillId="0" borderId="0"/>
    <xf numFmtId="43" fontId="16" fillId="0" borderId="0" applyFont="0" applyFill="0" applyBorder="0" applyAlignment="0" applyProtection="0"/>
    <xf numFmtId="0" fontId="8" fillId="0" borderId="0"/>
    <xf numFmtId="43" fontId="10" fillId="0" borderId="0" applyFont="0" applyFill="0" applyBorder="0" applyAlignment="0" applyProtection="0"/>
    <xf numFmtId="43" fontId="16" fillId="0" borderId="0" applyFont="0" applyFill="0" applyBorder="0" applyAlignment="0" applyProtection="0"/>
    <xf numFmtId="0" fontId="10" fillId="0" borderId="0"/>
    <xf numFmtId="0" fontId="16" fillId="0" borderId="0"/>
    <xf numFmtId="43" fontId="10" fillId="0" borderId="0" applyFont="0" applyFill="0" applyBorder="0" applyAlignment="0" applyProtection="0"/>
    <xf numFmtId="0" fontId="16" fillId="0" borderId="0"/>
    <xf numFmtId="0" fontId="8" fillId="0" borderId="0"/>
    <xf numFmtId="0" fontId="16" fillId="0" borderId="0"/>
    <xf numFmtId="0" fontId="10" fillId="0" borderId="0"/>
    <xf numFmtId="0" fontId="16" fillId="0" borderId="0"/>
    <xf numFmtId="43" fontId="16" fillId="0" borderId="0" applyFont="0" applyFill="0" applyBorder="0" applyAlignment="0" applyProtection="0"/>
    <xf numFmtId="0" fontId="10" fillId="0" borderId="0"/>
    <xf numFmtId="9" fontId="16" fillId="0" borderId="0" applyFont="0" applyFill="0" applyBorder="0" applyAlignment="0" applyProtection="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43" fontId="10" fillId="0" borderId="0" applyFont="0" applyFill="0" applyBorder="0" applyAlignment="0" applyProtection="0"/>
    <xf numFmtId="0" fontId="16" fillId="0" borderId="0"/>
    <xf numFmtId="9" fontId="10"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0" fillId="0" borderId="0"/>
    <xf numFmtId="0" fontId="26" fillId="0" borderId="0" applyNumberFormat="0" applyFill="0" applyBorder="0" applyAlignment="0" applyProtection="0"/>
    <xf numFmtId="43" fontId="16" fillId="0" borderId="0" applyFont="0" applyFill="0" applyBorder="0" applyAlignment="0" applyProtection="0"/>
    <xf numFmtId="0" fontId="10" fillId="0" borderId="0"/>
    <xf numFmtId="43" fontId="10" fillId="0" borderId="0" applyFont="0" applyFill="0" applyBorder="0" applyAlignment="0" applyProtection="0"/>
    <xf numFmtId="0" fontId="8" fillId="0" borderId="0"/>
    <xf numFmtId="0" fontId="10" fillId="0" borderId="0"/>
    <xf numFmtId="43" fontId="16" fillId="0" borderId="0" applyFont="0" applyFill="0" applyBorder="0" applyAlignment="0" applyProtection="0"/>
    <xf numFmtId="0" fontId="16" fillId="0" borderId="0"/>
    <xf numFmtId="0" fontId="16" fillId="0" borderId="0"/>
    <xf numFmtId="9" fontId="10" fillId="0" borderId="0" applyFont="0" applyFill="0" applyBorder="0" applyAlignment="0" applyProtection="0"/>
    <xf numFmtId="0" fontId="10" fillId="0" borderId="0"/>
    <xf numFmtId="9" fontId="16" fillId="0" borderId="0" applyFont="0" applyFill="0" applyBorder="0" applyAlignment="0" applyProtection="0"/>
    <xf numFmtId="0" fontId="10" fillId="0" borderId="0"/>
    <xf numFmtId="9" fontId="16" fillId="0" borderId="0" applyFont="0" applyFill="0" applyBorder="0" applyAlignment="0" applyProtection="0"/>
    <xf numFmtId="9" fontId="8" fillId="0" borderId="0" applyFont="0" applyFill="0" applyBorder="0" applyAlignment="0" applyProtection="0"/>
    <xf numFmtId="0" fontId="16" fillId="0" borderId="0"/>
    <xf numFmtId="43" fontId="16" fillId="0" borderId="0" applyFont="0" applyFill="0" applyBorder="0" applyAlignment="0" applyProtection="0"/>
    <xf numFmtId="0" fontId="10"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55"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56" fillId="0" borderId="0" applyNumberFormat="0" applyFill="0" applyBorder="0" applyAlignment="0" applyProtection="0"/>
    <xf numFmtId="0" fontId="57" fillId="3" borderId="0" applyNumberFormat="0" applyBorder="0" applyAlignment="0" applyProtection="0"/>
    <xf numFmtId="0" fontId="58" fillId="4" borderId="0" applyNumberFormat="0" applyBorder="0" applyAlignment="0" applyProtection="0"/>
    <xf numFmtId="0" fontId="59" fillId="5" borderId="0" applyNumberFormat="0" applyBorder="0" applyAlignment="0" applyProtection="0"/>
    <xf numFmtId="0" fontId="60" fillId="6" borderId="8" applyNumberFormat="0" applyAlignment="0" applyProtection="0"/>
    <xf numFmtId="0" fontId="61" fillId="7" borderId="9" applyNumberFormat="0" applyAlignment="0" applyProtection="0"/>
    <xf numFmtId="0" fontId="62" fillId="7" borderId="8" applyNumberFormat="0" applyAlignment="0" applyProtection="0"/>
    <xf numFmtId="0" fontId="63" fillId="0" borderId="10" applyNumberFormat="0" applyFill="0" applyAlignment="0" applyProtection="0"/>
    <xf numFmtId="0" fontId="64" fillId="8" borderId="11" applyNumberFormat="0" applyAlignment="0" applyProtection="0"/>
    <xf numFmtId="0" fontId="21" fillId="0" borderId="0" applyNumberFormat="0" applyFill="0" applyBorder="0" applyAlignment="0" applyProtection="0"/>
    <xf numFmtId="0" fontId="16" fillId="9" borderId="12" applyNumberFormat="0" applyFont="0" applyAlignment="0" applyProtection="0"/>
    <xf numFmtId="0" fontId="65" fillId="0" borderId="0" applyNumberFormat="0" applyFill="0" applyBorder="0" applyAlignment="0" applyProtection="0"/>
    <xf numFmtId="0" fontId="66" fillId="0" borderId="13" applyNumberFormat="0" applyFill="0" applyAlignment="0" applyProtection="0"/>
    <xf numFmtId="0" fontId="67"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67" fillId="13" borderId="0" applyNumberFormat="0" applyBorder="0" applyAlignment="0" applyProtection="0"/>
    <xf numFmtId="0" fontId="67"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67" fillId="17" borderId="0" applyNumberFormat="0" applyBorder="0" applyAlignment="0" applyProtection="0"/>
    <xf numFmtId="0" fontId="67"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67" fillId="21" borderId="0" applyNumberFormat="0" applyBorder="0" applyAlignment="0" applyProtection="0"/>
    <xf numFmtId="0" fontId="67"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67" fillId="25" borderId="0" applyNumberFormat="0" applyBorder="0" applyAlignment="0" applyProtection="0"/>
    <xf numFmtId="0" fontId="67"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67" fillId="29" borderId="0" applyNumberFormat="0" applyBorder="0" applyAlignment="0" applyProtection="0"/>
    <xf numFmtId="0" fontId="67"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67" fillId="33" borderId="0" applyNumberFormat="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4" fillId="0" borderId="0"/>
    <xf numFmtId="0" fontId="10" fillId="0" borderId="0"/>
    <xf numFmtId="0" fontId="6" fillId="0" borderId="0"/>
    <xf numFmtId="0" fontId="6"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0" fontId="10" fillId="0" borderId="0"/>
    <xf numFmtId="0" fontId="10" fillId="0" borderId="0"/>
    <xf numFmtId="0" fontId="8" fillId="0" borderId="0"/>
    <xf numFmtId="0" fontId="8" fillId="0" borderId="0"/>
    <xf numFmtId="0" fontId="68" fillId="0" borderId="0" applyNumberFormat="0" applyFill="0" applyBorder="0" applyAlignment="0" applyProtection="0">
      <alignment vertical="top"/>
      <protection locked="0"/>
    </xf>
    <xf numFmtId="0" fontId="1" fillId="0" borderId="0"/>
    <xf numFmtId="43" fontId="6" fillId="0" borderId="0" applyFont="0" applyFill="0" applyBorder="0" applyAlignment="0" applyProtection="0"/>
    <xf numFmtId="9" fontId="16" fillId="0" borderId="0" applyFont="0" applyFill="0" applyBorder="0" applyAlignment="0" applyProtection="0"/>
    <xf numFmtId="0" fontId="20" fillId="0" borderId="0" applyNumberFormat="0" applyFill="0" applyBorder="0" applyAlignment="0" applyProtection="0"/>
    <xf numFmtId="0" fontId="1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0" fontId="16" fillId="0" borderId="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0" fontId="16" fillId="0" borderId="0"/>
    <xf numFmtId="43" fontId="10"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43" fontId="10"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10"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0" borderId="0"/>
    <xf numFmtId="0" fontId="16" fillId="0" borderId="0"/>
    <xf numFmtId="0" fontId="19" fillId="0" borderId="23">
      <alignment vertical="center"/>
    </xf>
    <xf numFmtId="0" fontId="19" fillId="0" borderId="23">
      <alignment vertical="center"/>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50">
    <xf numFmtId="0" fontId="0" fillId="0" borderId="0" xfId="0"/>
    <xf numFmtId="0" fontId="0" fillId="0" borderId="0" xfId="0" pivotButton="1"/>
    <xf numFmtId="0" fontId="3" fillId="0" borderId="0" xfId="0" applyFont="1"/>
    <xf numFmtId="164" fontId="4" fillId="0" borderId="0" xfId="0" applyNumberFormat="1" applyFont="1"/>
    <xf numFmtId="3" fontId="4" fillId="0" borderId="0" xfId="0" applyNumberFormat="1" applyFont="1"/>
    <xf numFmtId="0" fontId="4" fillId="0" borderId="0" xfId="0" applyFont="1"/>
    <xf numFmtId="0" fontId="4" fillId="0" borderId="0" xfId="0" applyFont="1" applyAlignment="1">
      <alignment horizontal="left"/>
    </xf>
    <xf numFmtId="0" fontId="7" fillId="0" borderId="0" xfId="1" applyFont="1"/>
    <xf numFmtId="0" fontId="4" fillId="0" borderId="1" xfId="0" applyFont="1" applyBorder="1"/>
    <xf numFmtId="164" fontId="3" fillId="0" borderId="0" xfId="0" applyNumberFormat="1" applyFont="1"/>
    <xf numFmtId="3" fontId="3" fillId="0" borderId="0" xfId="0" applyNumberFormat="1" applyFont="1"/>
    <xf numFmtId="0" fontId="3" fillId="0" borderId="0" xfId="2" applyNumberFormat="1" applyFont="1"/>
    <xf numFmtId="0" fontId="3" fillId="0" borderId="0" xfId="3" applyFont="1"/>
    <xf numFmtId="0" fontId="4" fillId="0" borderId="0" xfId="3" applyFont="1" applyAlignment="1">
      <alignment horizontal="left" indent="1"/>
    </xf>
    <xf numFmtId="0" fontId="4" fillId="0" borderId="0" xfId="0" applyFont="1" applyAlignment="1">
      <alignment horizontal="left" indent="1"/>
    </xf>
    <xf numFmtId="0" fontId="4" fillId="0" borderId="0" xfId="4" applyFont="1" applyAlignment="1">
      <alignment horizontal="left" indent="1"/>
    </xf>
    <xf numFmtId="0" fontId="3" fillId="0" borderId="0" xfId="0" applyFont="1" applyAlignment="1">
      <alignment horizontal="left"/>
    </xf>
    <xf numFmtId="164" fontId="3" fillId="0" borderId="0" xfId="0" applyNumberFormat="1" applyFont="1" applyAlignment="1">
      <alignment horizontal="left"/>
    </xf>
    <xf numFmtId="3" fontId="3" fillId="0" borderId="0" xfId="0" applyNumberFormat="1" applyFont="1" applyAlignment="1">
      <alignment horizontal="left"/>
    </xf>
    <xf numFmtId="0" fontId="8" fillId="0" borderId="0" xfId="5" applyFont="1"/>
    <xf numFmtId="0" fontId="4" fillId="0" borderId="0" xfId="0" quotePrefix="1" applyFont="1"/>
    <xf numFmtId="0" fontId="4" fillId="0" borderId="0" xfId="1" applyFont="1" applyAlignment="1">
      <alignment horizontal="left"/>
    </xf>
    <xf numFmtId="164" fontId="8" fillId="0" borderId="0" xfId="0" applyNumberFormat="1" applyFont="1" applyAlignment="1">
      <alignment horizontal="right"/>
    </xf>
    <xf numFmtId="165" fontId="8" fillId="0" borderId="0" xfId="6" applyNumberFormat="1" applyFont="1" applyAlignment="1">
      <alignment horizontal="right"/>
    </xf>
    <xf numFmtId="0" fontId="11" fillId="0" borderId="0" xfId="1" applyFont="1"/>
    <xf numFmtId="0" fontId="8" fillId="0" borderId="0" xfId="1" applyFont="1" applyAlignment="1">
      <alignment horizontal="left"/>
    </xf>
    <xf numFmtId="0" fontId="8" fillId="0" borderId="0" xfId="1" applyFont="1"/>
    <xf numFmtId="0" fontId="11" fillId="0" borderId="2" xfId="1" applyFont="1" applyBorder="1" applyAlignment="1">
      <alignment horizontal="center" vertical="center" wrapText="1"/>
    </xf>
    <xf numFmtId="0" fontId="11" fillId="0" borderId="0" xfId="2" applyNumberFormat="1" applyFont="1"/>
    <xf numFmtId="0" fontId="11" fillId="0" borderId="0" xfId="3" applyFont="1"/>
    <xf numFmtId="0" fontId="8" fillId="0" borderId="0" xfId="3" applyFont="1" applyAlignment="1">
      <alignment horizontal="left" indent="1"/>
    </xf>
    <xf numFmtId="0" fontId="8" fillId="0" borderId="0" xfId="1" applyFont="1" applyAlignment="1">
      <alignment horizontal="left" indent="1"/>
    </xf>
    <xf numFmtId="0" fontId="8" fillId="0" borderId="0" xfId="4" applyFont="1" applyAlignment="1">
      <alignment horizontal="left" indent="1"/>
    </xf>
    <xf numFmtId="0" fontId="4" fillId="0" borderId="0" xfId="1" applyFont="1"/>
    <xf numFmtId="0" fontId="12" fillId="0" borderId="0" xfId="0" pivotButton="1" applyFont="1"/>
    <xf numFmtId="0" fontId="3" fillId="0" borderId="0" xfId="1" applyFont="1"/>
    <xf numFmtId="164" fontId="4" fillId="0" borderId="0" xfId="1" applyNumberFormat="1" applyFont="1"/>
    <xf numFmtId="0" fontId="4" fillId="0" borderId="0" xfId="1" applyFont="1" applyAlignment="1">
      <alignment horizontal="left" indent="1"/>
    </xf>
    <xf numFmtId="164" fontId="13" fillId="0" borderId="0" xfId="1" applyNumberFormat="1" applyFont="1"/>
    <xf numFmtId="166" fontId="8" fillId="0" borderId="0" xfId="7" applyNumberFormat="1" applyFont="1" applyAlignment="1">
      <alignment horizontal="right"/>
    </xf>
    <xf numFmtId="0" fontId="3" fillId="0" borderId="0" xfId="1" applyFont="1" applyAlignment="1">
      <alignment horizontal="center" vertical="center" wrapText="1"/>
    </xf>
    <xf numFmtId="0" fontId="12" fillId="0" borderId="0" xfId="0" applyFont="1"/>
    <xf numFmtId="167" fontId="4" fillId="0" borderId="0" xfId="1" applyNumberFormat="1" applyFont="1"/>
    <xf numFmtId="0" fontId="14" fillId="0" borderId="4" xfId="0" applyFont="1" applyBorder="1" applyAlignment="1">
      <alignment horizontal="center" vertical="top"/>
    </xf>
    <xf numFmtId="0" fontId="20" fillId="2" borderId="0" xfId="8" applyFont="1" applyFill="1" applyAlignment="1">
      <alignment horizontal="left"/>
    </xf>
    <xf numFmtId="0" fontId="20" fillId="2" borderId="0" xfId="9" applyFont="1" applyFill="1" applyAlignment="1" applyProtection="1">
      <alignment vertical="center"/>
    </xf>
    <xf numFmtId="0" fontId="27" fillId="2" borderId="0" xfId="1" applyFont="1" applyFill="1" applyAlignment="1">
      <alignment vertical="center"/>
    </xf>
    <xf numFmtId="0" fontId="28" fillId="2" borderId="0" xfId="1" applyFont="1" applyFill="1" applyAlignment="1">
      <alignment vertical="center"/>
    </xf>
    <xf numFmtId="0" fontId="20" fillId="2" borderId="0" xfId="10" applyFont="1" applyFill="1" applyAlignment="1">
      <alignment vertical="center"/>
    </xf>
    <xf numFmtId="0" fontId="16" fillId="2" borderId="0" xfId="1" applyFont="1" applyFill="1" applyAlignment="1">
      <alignment wrapText="1"/>
    </xf>
    <xf numFmtId="0" fontId="19" fillId="2" borderId="0" xfId="1" applyFont="1" applyFill="1" applyAlignment="1">
      <alignment wrapText="1"/>
    </xf>
    <xf numFmtId="0" fontId="19" fillId="2" borderId="0" xfId="1" applyFont="1" applyFill="1"/>
    <xf numFmtId="0" fontId="17" fillId="2" borderId="0" xfId="1" applyFont="1" applyFill="1" applyAlignment="1">
      <alignment vertical="center"/>
    </xf>
    <xf numFmtId="0" fontId="18" fillId="2" borderId="0" xfId="1" applyFont="1" applyFill="1" applyAlignment="1">
      <alignment vertical="top"/>
    </xf>
    <xf numFmtId="0" fontId="22" fillId="2" borderId="0" xfId="1" applyFont="1" applyFill="1"/>
    <xf numFmtId="0" fontId="24" fillId="2" borderId="0" xfId="1" applyFont="1" applyFill="1" applyAlignment="1" applyProtection="1">
      <alignment vertical="top"/>
      <protection locked="0"/>
    </xf>
    <xf numFmtId="0" fontId="16" fillId="2" borderId="0" xfId="1" applyFont="1" applyFill="1"/>
    <xf numFmtId="0" fontId="23" fillId="2" borderId="0" xfId="1" applyFont="1" applyFill="1" applyProtection="1">
      <protection locked="0"/>
    </xf>
    <xf numFmtId="0" fontId="24" fillId="2" borderId="0" xfId="1" applyFont="1" applyFill="1" applyProtection="1">
      <protection locked="0"/>
    </xf>
    <xf numFmtId="0" fontId="19" fillId="2" borderId="0" xfId="10" quotePrefix="1" applyFont="1" applyFill="1" applyAlignment="1" applyProtection="1">
      <protection locked="0"/>
    </xf>
    <xf numFmtId="0" fontId="19" fillId="2" borderId="0" xfId="1" applyFont="1" applyFill="1" applyProtection="1">
      <protection locked="0"/>
    </xf>
    <xf numFmtId="0" fontId="20" fillId="2" borderId="0" xfId="8" quotePrefix="1" applyFont="1" applyFill="1" applyAlignment="1" applyProtection="1">
      <alignment horizontal="left"/>
      <protection locked="0"/>
    </xf>
    <xf numFmtId="0" fontId="21" fillId="2" borderId="0" xfId="1" applyFont="1" applyFill="1" applyAlignment="1">
      <alignment wrapText="1"/>
    </xf>
    <xf numFmtId="0" fontId="21" fillId="2" borderId="0" xfId="1" applyFont="1" applyFill="1"/>
    <xf numFmtId="0" fontId="24" fillId="2" borderId="0" xfId="1" applyFont="1" applyFill="1" applyAlignment="1" applyProtection="1">
      <alignment horizontal="center"/>
      <protection locked="0"/>
    </xf>
    <xf numFmtId="0" fontId="24" fillId="2" borderId="0" xfId="1" applyFont="1" applyFill="1" applyAlignment="1" applyProtection="1">
      <alignment horizontal="left"/>
      <protection locked="0"/>
    </xf>
    <xf numFmtId="0" fontId="16" fillId="2" borderId="0" xfId="16" applyFill="1" applyAlignment="1">
      <alignment horizontal="left"/>
    </xf>
    <xf numFmtId="0" fontId="16" fillId="2" borderId="0" xfId="1" applyFont="1" applyFill="1" applyAlignment="1">
      <alignment horizontal="left"/>
    </xf>
    <xf numFmtId="0" fontId="24" fillId="2" borderId="0" xfId="1" applyFont="1" applyFill="1" applyAlignment="1" applyProtection="1">
      <alignment horizontal="left" indent="1"/>
      <protection locked="0"/>
    </xf>
    <xf numFmtId="0" fontId="29" fillId="2" borderId="0" xfId="11" applyFill="1" applyAlignment="1" applyProtection="1">
      <alignment horizontal="left"/>
      <protection locked="0"/>
    </xf>
    <xf numFmtId="0" fontId="69" fillId="0" borderId="0" xfId="0" applyFont="1"/>
    <xf numFmtId="0" fontId="66" fillId="2" borderId="0" xfId="0" applyFont="1" applyFill="1" applyAlignment="1">
      <alignment horizontal="left"/>
    </xf>
    <xf numFmtId="0" fontId="66" fillId="2" borderId="0" xfId="0" applyFont="1" applyFill="1"/>
    <xf numFmtId="0" fontId="16" fillId="2" borderId="0" xfId="0" applyFont="1" applyFill="1"/>
    <xf numFmtId="0" fontId="16" fillId="2" borderId="0" xfId="0" applyFont="1" applyFill="1" applyAlignment="1">
      <alignment horizontal="left"/>
    </xf>
    <xf numFmtId="0" fontId="19" fillId="2" borderId="0" xfId="1" applyFont="1" applyFill="1" applyAlignment="1">
      <alignment horizontal="left"/>
    </xf>
    <xf numFmtId="0" fontId="20" fillId="2" borderId="0" xfId="8" applyFont="1" applyFill="1"/>
    <xf numFmtId="0" fontId="0" fillId="0" borderId="24" xfId="0" applyBorder="1"/>
    <xf numFmtId="0" fontId="3" fillId="0" borderId="3" xfId="0" applyFont="1" applyBorder="1" applyAlignment="1">
      <alignment horizontal="left"/>
    </xf>
    <xf numFmtId="165" fontId="71" fillId="49" borderId="0" xfId="6" applyNumberFormat="1" applyFont="1" applyFill="1" applyAlignment="1">
      <alignment horizontal="right"/>
    </xf>
    <xf numFmtId="0" fontId="70" fillId="49" borderId="3" xfId="0" applyFont="1" applyFill="1" applyBorder="1" applyAlignment="1">
      <alignment horizontal="right" wrapText="1"/>
    </xf>
    <xf numFmtId="164" fontId="3" fillId="0" borderId="3" xfId="0" applyNumberFormat="1" applyFont="1" applyBorder="1" applyAlignment="1">
      <alignment horizontal="right" wrapText="1"/>
    </xf>
    <xf numFmtId="0" fontId="4" fillId="0" borderId="0" xfId="0" applyFont="1" applyAlignment="1">
      <alignment horizontal="right"/>
    </xf>
    <xf numFmtId="164" fontId="3" fillId="0" borderId="23" xfId="0" applyNumberFormat="1" applyFont="1" applyBorder="1" applyAlignment="1">
      <alignment horizontal="right" wrapText="1"/>
    </xf>
    <xf numFmtId="164" fontId="8" fillId="0" borderId="25" xfId="0" applyNumberFormat="1" applyFont="1" applyBorder="1" applyAlignment="1">
      <alignment horizontal="right"/>
    </xf>
    <xf numFmtId="3" fontId="3" fillId="0" borderId="26" xfId="0" applyNumberFormat="1" applyFont="1" applyBorder="1" applyAlignment="1">
      <alignment horizontal="right" wrapText="1"/>
    </xf>
    <xf numFmtId="165" fontId="8" fillId="0" borderId="27" xfId="6" applyNumberFormat="1" applyFont="1" applyBorder="1" applyAlignment="1">
      <alignment horizontal="right"/>
    </xf>
    <xf numFmtId="164" fontId="4" fillId="0" borderId="28" xfId="0" applyNumberFormat="1" applyFont="1" applyBorder="1"/>
    <xf numFmtId="3" fontId="4" fillId="0" borderId="29" xfId="0" applyNumberFormat="1" applyFont="1" applyBorder="1"/>
    <xf numFmtId="164" fontId="4" fillId="0" borderId="30" xfId="0" applyNumberFormat="1" applyFont="1" applyBorder="1"/>
    <xf numFmtId="164" fontId="4" fillId="0" borderId="31" xfId="0" applyNumberFormat="1" applyFont="1" applyBorder="1"/>
    <xf numFmtId="164" fontId="3" fillId="0" borderId="32" xfId="0" applyNumberFormat="1" applyFont="1" applyBorder="1" applyAlignment="1">
      <alignment horizontal="right" wrapText="1"/>
    </xf>
    <xf numFmtId="164" fontId="8" fillId="0" borderId="33" xfId="0" applyNumberFormat="1" applyFont="1" applyBorder="1" applyAlignment="1">
      <alignment horizontal="right"/>
    </xf>
    <xf numFmtId="0" fontId="0" fillId="0" borderId="34" xfId="0" applyBorder="1"/>
    <xf numFmtId="0" fontId="3" fillId="0" borderId="0" xfId="3" applyFont="1" applyAlignment="1">
      <alignment horizontal="left"/>
    </xf>
    <xf numFmtId="165" fontId="72" fillId="49" borderId="0" xfId="6" applyNumberFormat="1" applyFont="1" applyFill="1" applyAlignment="1">
      <alignment horizontal="right"/>
    </xf>
    <xf numFmtId="164" fontId="11" fillId="0" borderId="25" xfId="0" applyNumberFormat="1" applyFont="1" applyBorder="1" applyAlignment="1">
      <alignment horizontal="right"/>
    </xf>
    <xf numFmtId="165" fontId="11" fillId="0" borderId="27" xfId="6" applyNumberFormat="1" applyFont="1" applyBorder="1" applyAlignment="1">
      <alignment horizontal="right"/>
    </xf>
    <xf numFmtId="164" fontId="11" fillId="0" borderId="33" xfId="0" applyNumberFormat="1" applyFont="1" applyBorder="1" applyAlignment="1">
      <alignment horizontal="right"/>
    </xf>
    <xf numFmtId="164" fontId="11" fillId="0" borderId="0" xfId="0" applyNumberFormat="1" applyFont="1" applyAlignment="1">
      <alignment horizontal="right"/>
    </xf>
    <xf numFmtId="165" fontId="11" fillId="0" borderId="0" xfId="6" applyNumberFormat="1" applyFont="1" applyAlignment="1">
      <alignment horizontal="right"/>
    </xf>
    <xf numFmtId="165" fontId="72" fillId="49" borderId="3" xfId="6" applyNumberFormat="1" applyFont="1" applyFill="1" applyBorder="1" applyAlignment="1">
      <alignment horizontal="right"/>
    </xf>
    <xf numFmtId="164" fontId="11" fillId="0" borderId="23" xfId="0" applyNumberFormat="1" applyFont="1" applyBorder="1" applyAlignment="1">
      <alignment horizontal="right"/>
    </xf>
    <xf numFmtId="165" fontId="11" fillId="0" borderId="26" xfId="6" applyNumberFormat="1" applyFont="1" applyBorder="1" applyAlignment="1">
      <alignment horizontal="right"/>
    </xf>
    <xf numFmtId="164" fontId="11" fillId="0" borderId="32" xfId="0" applyNumberFormat="1" applyFont="1" applyBorder="1" applyAlignment="1">
      <alignment horizontal="right"/>
    </xf>
    <xf numFmtId="164" fontId="11" fillId="0" borderId="3" xfId="0" applyNumberFormat="1" applyFont="1" applyBorder="1" applyAlignment="1">
      <alignment horizontal="right"/>
    </xf>
    <xf numFmtId="165" fontId="11" fillId="0" borderId="3" xfId="6" applyNumberFormat="1" applyFont="1" applyBorder="1" applyAlignment="1">
      <alignment horizontal="right"/>
    </xf>
    <xf numFmtId="0" fontId="70" fillId="49" borderId="0" xfId="1" applyFont="1" applyFill="1"/>
    <xf numFmtId="0" fontId="70" fillId="49" borderId="0" xfId="0" applyFont="1" applyFill="1"/>
    <xf numFmtId="0" fontId="11" fillId="0" borderId="0" xfId="3" applyFont="1" applyAlignment="1">
      <alignment horizontal="left"/>
    </xf>
    <xf numFmtId="0" fontId="70" fillId="49" borderId="2" xfId="0" applyFont="1" applyFill="1" applyBorder="1" applyAlignment="1">
      <alignment horizontal="left" wrapText="1"/>
    </xf>
    <xf numFmtId="0" fontId="11" fillId="0" borderId="2" xfId="1" applyFont="1" applyBorder="1" applyAlignment="1">
      <alignment horizontal="left" wrapText="1"/>
    </xf>
    <xf numFmtId="0" fontId="3" fillId="0" borderId="2" xfId="1" applyFont="1" applyBorder="1" applyAlignment="1">
      <alignment horizontal="right" wrapText="1"/>
    </xf>
    <xf numFmtId="164" fontId="3" fillId="0" borderId="24" xfId="0" applyNumberFormat="1" applyFont="1" applyBorder="1"/>
    <xf numFmtId="166" fontId="11" fillId="0" borderId="3" xfId="7" applyNumberFormat="1" applyFont="1" applyBorder="1" applyAlignment="1">
      <alignment horizontal="right"/>
    </xf>
    <xf numFmtId="0" fontId="70" fillId="49" borderId="2" xfId="0" applyFont="1" applyFill="1" applyBorder="1" applyAlignment="1">
      <alignment horizontal="right" wrapText="1"/>
    </xf>
    <xf numFmtId="0" fontId="4" fillId="49" borderId="2" xfId="0" applyFont="1" applyFill="1" applyBorder="1" applyAlignment="1">
      <alignment horizontal="center" vertical="center" wrapText="1"/>
    </xf>
    <xf numFmtId="0" fontId="3" fillId="49" borderId="2" xfId="1" applyFont="1" applyFill="1" applyBorder="1" applyAlignment="1">
      <alignment horizontal="right" wrapText="1"/>
    </xf>
    <xf numFmtId="164" fontId="4" fillId="49" borderId="0" xfId="0" applyNumberFormat="1" applyFont="1" applyFill="1"/>
    <xf numFmtId="164" fontId="73" fillId="0" borderId="3" xfId="0" applyNumberFormat="1" applyFont="1" applyBorder="1" applyAlignment="1">
      <alignment horizontal="right"/>
    </xf>
    <xf numFmtId="0" fontId="73" fillId="0" borderId="0" xfId="3" applyFont="1" applyAlignment="1">
      <alignment horizontal="left"/>
    </xf>
    <xf numFmtId="0" fontId="73" fillId="0" borderId="0" xfId="3" applyFont="1"/>
    <xf numFmtId="0" fontId="74" fillId="0" borderId="0" xfId="0" applyFont="1"/>
    <xf numFmtId="0" fontId="0" fillId="0" borderId="0" xfId="0" applyAlignment="1">
      <alignment horizontal="left"/>
    </xf>
    <xf numFmtId="0" fontId="11" fillId="0" borderId="3" xfId="1" applyFont="1" applyBorder="1" applyAlignment="1">
      <alignment horizontal="left"/>
    </xf>
    <xf numFmtId="166" fontId="11" fillId="0" borderId="0" xfId="7" applyNumberFormat="1" applyFont="1" applyAlignment="1">
      <alignment horizontal="right"/>
    </xf>
    <xf numFmtId="0" fontId="73" fillId="0" borderId="3" xfId="1" applyFont="1" applyBorder="1" applyAlignment="1">
      <alignment horizontal="left"/>
    </xf>
    <xf numFmtId="0" fontId="0" fillId="0" borderId="0" xfId="0" applyAlignment="1">
      <alignment horizontal="right"/>
    </xf>
    <xf numFmtId="165" fontId="75" fillId="49" borderId="0" xfId="6" applyNumberFormat="1" applyFont="1" applyFill="1" applyAlignment="1">
      <alignment horizontal="right"/>
    </xf>
    <xf numFmtId="0" fontId="3" fillId="0" borderId="3" xfId="1" applyFont="1" applyBorder="1" applyAlignment="1">
      <alignment horizontal="left"/>
    </xf>
    <xf numFmtId="164" fontId="3" fillId="0" borderId="2" xfId="1" applyNumberFormat="1" applyFont="1" applyBorder="1" applyAlignment="1">
      <alignment horizontal="right" wrapText="1"/>
    </xf>
    <xf numFmtId="0" fontId="73" fillId="0" borderId="0" xfId="1" applyFont="1"/>
    <xf numFmtId="164" fontId="73" fillId="0" borderId="0" xfId="0" applyNumberFormat="1" applyFont="1" applyAlignment="1">
      <alignment horizontal="right"/>
    </xf>
    <xf numFmtId="0" fontId="73" fillId="0" borderId="0" xfId="2" applyNumberFormat="1" applyFont="1"/>
    <xf numFmtId="0" fontId="3" fillId="0" borderId="2" xfId="1" applyFont="1" applyBorder="1" applyAlignment="1">
      <alignment horizontal="left"/>
    </xf>
    <xf numFmtId="3" fontId="4" fillId="49" borderId="0" xfId="0" applyNumberFormat="1" applyFont="1" applyFill="1"/>
    <xf numFmtId="0" fontId="70" fillId="49" borderId="2" xfId="1" applyFont="1" applyFill="1" applyBorder="1" applyAlignment="1">
      <alignment horizontal="right" wrapText="1"/>
    </xf>
    <xf numFmtId="0" fontId="3" fillId="49" borderId="2" xfId="1" applyFont="1" applyFill="1" applyBorder="1" applyAlignment="1">
      <alignment horizontal="center" vertical="center" wrapText="1"/>
    </xf>
    <xf numFmtId="0" fontId="8" fillId="49" borderId="0" xfId="1" applyFont="1" applyFill="1"/>
    <xf numFmtId="165" fontId="75" fillId="49" borderId="3" xfId="6" applyNumberFormat="1" applyFont="1" applyFill="1" applyBorder="1" applyAlignment="1">
      <alignment horizontal="right"/>
    </xf>
    <xf numFmtId="0" fontId="69" fillId="0" borderId="3" xfId="0" applyFont="1" applyBorder="1"/>
    <xf numFmtId="0" fontId="22" fillId="0" borderId="0" xfId="123" applyFont="1"/>
    <xf numFmtId="0" fontId="19" fillId="0" borderId="0" xfId="123" applyFont="1"/>
    <xf numFmtId="0" fontId="15" fillId="2" borderId="0" xfId="1" applyFont="1" applyFill="1"/>
    <xf numFmtId="0" fontId="76" fillId="50" borderId="0" xfId="0" applyFont="1" applyFill="1"/>
    <xf numFmtId="0" fontId="70" fillId="0" borderId="0" xfId="1" applyFont="1"/>
    <xf numFmtId="0" fontId="0" fillId="0" borderId="0" xfId="0" applyNumberFormat="1"/>
    <xf numFmtId="0" fontId="0" fillId="0" borderId="0" xfId="0" applyFont="1"/>
    <xf numFmtId="165" fontId="77" fillId="49" borderId="0" xfId="6" applyNumberFormat="1" applyFont="1" applyFill="1" applyAlignment="1">
      <alignment horizontal="right"/>
    </xf>
    <xf numFmtId="164" fontId="78" fillId="0" borderId="0" xfId="0" applyNumberFormat="1" applyFont="1" applyAlignment="1">
      <alignment horizontal="right"/>
    </xf>
  </cellXfs>
  <cellStyles count="36905">
    <cellStyle name="20% - Accent1 2" xfId="21" xr:uid="{00000000-0005-0000-0000-000001000000}"/>
    <cellStyle name="20% - Accent1 3" xfId="9897" xr:uid="{00000000-0005-0000-0000-00003A000000}"/>
    <cellStyle name="20% - Accent2 2" xfId="22" xr:uid="{00000000-0005-0000-0000-000003000000}"/>
    <cellStyle name="20% - Accent2 3" xfId="9901" xr:uid="{00000000-0005-0000-0000-00003C000000}"/>
    <cellStyle name="20% - Accent3 2" xfId="23" xr:uid="{00000000-0005-0000-0000-000005000000}"/>
    <cellStyle name="20% - Accent3 3" xfId="9905" xr:uid="{00000000-0005-0000-0000-00003E000000}"/>
    <cellStyle name="20% - Accent4 2" xfId="24" xr:uid="{00000000-0005-0000-0000-000007000000}"/>
    <cellStyle name="20% - Accent4 3" xfId="9909" xr:uid="{00000000-0005-0000-0000-000040000000}"/>
    <cellStyle name="20% - Accent5 2" xfId="25" xr:uid="{00000000-0005-0000-0000-000009000000}"/>
    <cellStyle name="20% - Accent5 3" xfId="9913" xr:uid="{00000000-0005-0000-0000-000042000000}"/>
    <cellStyle name="20% - Accent6 2" xfId="26" xr:uid="{00000000-0005-0000-0000-00000B000000}"/>
    <cellStyle name="20% - Accent6 3" xfId="9917" xr:uid="{00000000-0005-0000-0000-000044000000}"/>
    <cellStyle name="40% - Accent1 2" xfId="27" xr:uid="{00000000-0005-0000-0000-00000D000000}"/>
    <cellStyle name="40% - Accent1 3" xfId="9898" xr:uid="{00000000-0005-0000-0000-000046000000}"/>
    <cellStyle name="40% - Accent2 2" xfId="28" xr:uid="{00000000-0005-0000-0000-00000F000000}"/>
    <cellStyle name="40% - Accent2 3" xfId="9902" xr:uid="{00000000-0005-0000-0000-000048000000}"/>
    <cellStyle name="40% - Accent3 2" xfId="29" xr:uid="{00000000-0005-0000-0000-000011000000}"/>
    <cellStyle name="40% - Accent3 3" xfId="9906" xr:uid="{00000000-0005-0000-0000-00004A000000}"/>
    <cellStyle name="40% - Accent4 2" xfId="30" xr:uid="{00000000-0005-0000-0000-000013000000}"/>
    <cellStyle name="40% - Accent4 3" xfId="9910" xr:uid="{00000000-0005-0000-0000-00004C000000}"/>
    <cellStyle name="40% - Accent5 2" xfId="31" xr:uid="{00000000-0005-0000-0000-000015000000}"/>
    <cellStyle name="40% - Accent5 3" xfId="9914" xr:uid="{00000000-0005-0000-0000-00004E000000}"/>
    <cellStyle name="40% - Accent6 2" xfId="32" xr:uid="{00000000-0005-0000-0000-000017000000}"/>
    <cellStyle name="40% - Accent6 3" xfId="9918" xr:uid="{00000000-0005-0000-0000-000050000000}"/>
    <cellStyle name="60% - Accent1 2" xfId="33" xr:uid="{00000000-0005-0000-0000-000019000000}"/>
    <cellStyle name="60% - Accent1 3" xfId="9899" xr:uid="{00000000-0005-0000-0000-000052000000}"/>
    <cellStyle name="60% - Accent2 2" xfId="34" xr:uid="{00000000-0005-0000-0000-00001B000000}"/>
    <cellStyle name="60% - Accent2 3" xfId="9903" xr:uid="{00000000-0005-0000-0000-000054000000}"/>
    <cellStyle name="60% - Accent3 2" xfId="35" xr:uid="{00000000-0005-0000-0000-00001D000000}"/>
    <cellStyle name="60% - Accent3 3" xfId="9907" xr:uid="{00000000-0005-0000-0000-000056000000}"/>
    <cellStyle name="60% - Accent4 2" xfId="36" xr:uid="{00000000-0005-0000-0000-00001F000000}"/>
    <cellStyle name="60% - Accent4 3" xfId="9911" xr:uid="{00000000-0005-0000-0000-000058000000}"/>
    <cellStyle name="60% - Accent5 2" xfId="37" xr:uid="{00000000-0005-0000-0000-000021000000}"/>
    <cellStyle name="60% - Accent5 3" xfId="9915" xr:uid="{00000000-0005-0000-0000-00005A000000}"/>
    <cellStyle name="60% - Accent6 2" xfId="38" xr:uid="{00000000-0005-0000-0000-000023000000}"/>
    <cellStyle name="60% - Accent6 3" xfId="9919" xr:uid="{00000000-0005-0000-0000-00005C000000}"/>
    <cellStyle name="Accent1 2" xfId="39" xr:uid="{00000000-0005-0000-0000-000025000000}"/>
    <cellStyle name="Accent1 3" xfId="9896" xr:uid="{00000000-0005-0000-0000-00005E000000}"/>
    <cellStyle name="Accent2 2" xfId="40" xr:uid="{00000000-0005-0000-0000-000027000000}"/>
    <cellStyle name="Accent2 3" xfId="9900" xr:uid="{00000000-0005-0000-0000-000060000000}"/>
    <cellStyle name="Accent3 2" xfId="41" xr:uid="{00000000-0005-0000-0000-000029000000}"/>
    <cellStyle name="Accent3 3" xfId="9904" xr:uid="{00000000-0005-0000-0000-000062000000}"/>
    <cellStyle name="Accent4 2" xfId="42" xr:uid="{00000000-0005-0000-0000-00002B000000}"/>
    <cellStyle name="Accent4 3" xfId="9908" xr:uid="{00000000-0005-0000-0000-000064000000}"/>
    <cellStyle name="Accent5 2" xfId="43" xr:uid="{00000000-0005-0000-0000-00002D000000}"/>
    <cellStyle name="Accent5 3" xfId="9912" xr:uid="{00000000-0005-0000-0000-000066000000}"/>
    <cellStyle name="Accent6 2" xfId="44" xr:uid="{00000000-0005-0000-0000-00002F000000}"/>
    <cellStyle name="Accent6 3" xfId="9916" xr:uid="{00000000-0005-0000-0000-000068000000}"/>
    <cellStyle name="Bad 2" xfId="45" xr:uid="{00000000-0005-0000-0000-000031000000}"/>
    <cellStyle name="Bad 3" xfId="9885" xr:uid="{00000000-0005-0000-0000-00006A000000}"/>
    <cellStyle name="Calculation 2" xfId="46" xr:uid="{00000000-0005-0000-0000-000033000000}"/>
    <cellStyle name="Calculation 3" xfId="9889" xr:uid="{00000000-0005-0000-0000-00006C000000}"/>
    <cellStyle name="Check Cell 2" xfId="47" xr:uid="{00000000-0005-0000-0000-000035000000}"/>
    <cellStyle name="Check Cell 3" xfId="9891" xr:uid="{00000000-0005-0000-0000-00006E000000}"/>
    <cellStyle name="Comma" xfId="6" builtinId="3"/>
    <cellStyle name="Comma 10" xfId="526" xr:uid="{00000000-0005-0000-0000-000037000000}"/>
    <cellStyle name="Comma 10 2" xfId="11197" xr:uid="{1DAD6D3E-3FB9-473E-9289-8DD1AFED2E77}"/>
    <cellStyle name="Comma 10 2 2" xfId="22378" xr:uid="{1AB6789E-9249-4FF4-9F12-F15589DE1381}"/>
    <cellStyle name="Comma 10 2 2 2" xfId="31935" xr:uid="{1AB6789E-9249-4FF4-9F12-F15589DE1381}"/>
    <cellStyle name="Comma 10 2 3" xfId="25563" xr:uid="{A85727AC-3FD7-4CBD-9C91-AF518278F31D}"/>
    <cellStyle name="Comma 10 2 3 2" xfId="35119" xr:uid="{A85727AC-3FD7-4CBD-9C91-AF518278F31D}"/>
    <cellStyle name="Comma 10 2 4" xfId="28751" xr:uid="{1DAD6D3E-3FB9-473E-9289-8DD1AFED2E77}"/>
    <cellStyle name="Comma 10 3" xfId="14619" xr:uid="{6BCB8613-0476-433E-86FB-B4D32377A9DB}"/>
    <cellStyle name="Comma 10 3 2" xfId="23492" xr:uid="{9D08BE29-50FD-4519-A6BB-E56F69696D88}"/>
    <cellStyle name="Comma 10 3 2 2" xfId="33049" xr:uid="{9D08BE29-50FD-4519-A6BB-E56F69696D88}"/>
    <cellStyle name="Comma 10 3 3" xfId="26677" xr:uid="{F6748643-5636-4FD7-9123-E64042C66480}"/>
    <cellStyle name="Comma 10 3 3 2" xfId="36233" xr:uid="{F6748643-5636-4FD7-9123-E64042C66480}"/>
    <cellStyle name="Comma 10 3 4" xfId="29865" xr:uid="{6BCB8613-0476-433E-86FB-B4D32377A9DB}"/>
    <cellStyle name="Comma 10 4" xfId="10048" xr:uid="{F0A8A784-D4A7-4154-BC97-821994E2EC4B}"/>
    <cellStyle name="Comma 10 4 2" xfId="22104" xr:uid="{D092473B-B128-47F8-8AEF-28B2B963A8FF}"/>
    <cellStyle name="Comma 10 4 2 2" xfId="31661" xr:uid="{D092473B-B128-47F8-8AEF-28B2B963A8FF}"/>
    <cellStyle name="Comma 10 4 3" xfId="25289" xr:uid="{5462D6EE-29A9-4E1E-87E2-B62632331888}"/>
    <cellStyle name="Comma 10 4 3 2" xfId="34845" xr:uid="{5462D6EE-29A9-4E1E-87E2-B62632331888}"/>
    <cellStyle name="Comma 10 4 4" xfId="28477" xr:uid="{F0A8A784-D4A7-4154-BC97-821994E2EC4B}"/>
    <cellStyle name="Comma 10 5" xfId="21034" xr:uid="{00DECE5E-D83E-4D0F-B667-729FDE078F35}"/>
    <cellStyle name="Comma 10 5 2" xfId="30592" xr:uid="{00DECE5E-D83E-4D0F-B667-729FDE078F35}"/>
    <cellStyle name="Comma 10 6" xfId="24219" xr:uid="{3E96D48E-A34B-423D-BE08-8E2D3A795C1F}"/>
    <cellStyle name="Comma 10 6 2" xfId="33776" xr:uid="{3E96D48E-A34B-423D-BE08-8E2D3A795C1F}"/>
    <cellStyle name="Comma 10 7" xfId="27408" xr:uid="{00000000-0005-0000-0000-000037000000}"/>
    <cellStyle name="Comma 11" xfId="800" xr:uid="{00000000-0005-0000-0000-000038000000}"/>
    <cellStyle name="Comma 11 10" xfId="10023" xr:uid="{F487A447-5939-411A-BEC1-B19A36B70ECC}"/>
    <cellStyle name="Comma 11 10 2" xfId="22079" xr:uid="{76429F57-158A-49E5-B927-CCE3CBAB3BD4}"/>
    <cellStyle name="Comma 11 10 2 2" xfId="31636" xr:uid="{76429F57-158A-49E5-B927-CCE3CBAB3BD4}"/>
    <cellStyle name="Comma 11 10 3" xfId="25264" xr:uid="{980D2AB8-F09D-404D-93B6-15634E421750}"/>
    <cellStyle name="Comma 11 10 3 2" xfId="34820" xr:uid="{980D2AB8-F09D-404D-93B6-15634E421750}"/>
    <cellStyle name="Comma 11 10 4" xfId="28452" xr:uid="{F487A447-5939-411A-BEC1-B19A36B70ECC}"/>
    <cellStyle name="Comma 11 11" xfId="21063" xr:uid="{BDDF360E-FFD9-466D-A2E1-7A423B9F8B35}"/>
    <cellStyle name="Comma 11 11 2" xfId="30621" xr:uid="{BDDF360E-FFD9-466D-A2E1-7A423B9F8B35}"/>
    <cellStyle name="Comma 11 12" xfId="24248" xr:uid="{70102299-A4F7-48C0-8758-DAC7CDEC9E4D}"/>
    <cellStyle name="Comma 11 12 2" xfId="33805" xr:uid="{70102299-A4F7-48C0-8758-DAC7CDEC9E4D}"/>
    <cellStyle name="Comma 11 13" xfId="27437" xr:uid="{00000000-0005-0000-0000-000038000000}"/>
    <cellStyle name="Comma 11 2" xfId="801" xr:uid="{00000000-0005-0000-0000-000039000000}"/>
    <cellStyle name="Comma 11 2 10" xfId="21064" xr:uid="{0EB74E79-ED3E-435C-B867-7AFA32284F50}"/>
    <cellStyle name="Comma 11 2 10 2" xfId="30622" xr:uid="{0EB74E79-ED3E-435C-B867-7AFA32284F50}"/>
    <cellStyle name="Comma 11 2 11" xfId="24249" xr:uid="{BE048279-6A8C-4BAF-A102-26B0E2455D3F}"/>
    <cellStyle name="Comma 11 2 11 2" xfId="33806" xr:uid="{BE048279-6A8C-4BAF-A102-26B0E2455D3F}"/>
    <cellStyle name="Comma 11 2 12" xfId="27438" xr:uid="{00000000-0005-0000-0000-000039000000}"/>
    <cellStyle name="Comma 11 2 2" xfId="802" xr:uid="{00000000-0005-0000-0000-00003A000000}"/>
    <cellStyle name="Comma 11 2 2 2" xfId="17100" xr:uid="{A149BDB9-B009-4CD3-ACD1-E4B05C4AAB29}"/>
    <cellStyle name="Comma 11 2 2 2 2" xfId="23753" xr:uid="{1E776CAF-76AF-47C3-B614-1E0CD1781A74}"/>
    <cellStyle name="Comma 11 2 2 2 2 2" xfId="33310" xr:uid="{1E776CAF-76AF-47C3-B614-1E0CD1781A74}"/>
    <cellStyle name="Comma 11 2 2 2 3" xfId="26938" xr:uid="{7992411D-1312-437D-9B69-2E9A91DC06E5}"/>
    <cellStyle name="Comma 11 2 2 2 3 2" xfId="36494" xr:uid="{7992411D-1312-437D-9B69-2E9A91DC06E5}"/>
    <cellStyle name="Comma 11 2 2 2 4" xfId="30126" xr:uid="{A149BDB9-B009-4CD3-ACD1-E4B05C4AAB29}"/>
    <cellStyle name="Comma 11 2 2 3" xfId="11870" xr:uid="{65323AEC-886A-42F3-95CD-32A4F9A7554A}"/>
    <cellStyle name="Comma 11 2 2 3 2" xfId="22555" xr:uid="{8440B1C2-3150-4C4F-AA6A-42A99DCA4390}"/>
    <cellStyle name="Comma 11 2 2 3 2 2" xfId="32112" xr:uid="{8440B1C2-3150-4C4F-AA6A-42A99DCA4390}"/>
    <cellStyle name="Comma 11 2 2 3 3" xfId="25740" xr:uid="{0EA74FBE-97CC-4C53-9162-EB9A19B700A8}"/>
    <cellStyle name="Comma 11 2 2 3 3 2" xfId="35296" xr:uid="{0EA74FBE-97CC-4C53-9162-EB9A19B700A8}"/>
    <cellStyle name="Comma 11 2 2 3 4" xfId="28928" xr:uid="{65323AEC-886A-42F3-95CD-32A4F9A7554A}"/>
    <cellStyle name="Comma 11 2 2 4" xfId="21065" xr:uid="{F5287721-DF5C-4CF4-89A0-00091664CA68}"/>
    <cellStyle name="Comma 11 2 2 4 2" xfId="30623" xr:uid="{F5287721-DF5C-4CF4-89A0-00091664CA68}"/>
    <cellStyle name="Comma 11 2 2 5" xfId="24250" xr:uid="{CEA6E0F6-80B2-4A01-965F-B0B7D967B407}"/>
    <cellStyle name="Comma 11 2 2 5 2" xfId="33807" xr:uid="{CEA6E0F6-80B2-4A01-965F-B0B7D967B407}"/>
    <cellStyle name="Comma 11 2 2 6" xfId="27439" xr:uid="{00000000-0005-0000-0000-00003A000000}"/>
    <cellStyle name="Comma 11 2 3" xfId="803" xr:uid="{00000000-0005-0000-0000-00003B000000}"/>
    <cellStyle name="Comma 11 2 3 2" xfId="18623" xr:uid="{DE14E26B-DAD0-459C-83D6-0BBA6E65D8DB}"/>
    <cellStyle name="Comma 11 2 3 2 2" xfId="23913" xr:uid="{5637B45C-BD18-40ED-A7EC-BE789C213B72}"/>
    <cellStyle name="Comma 11 2 3 2 2 2" xfId="33470" xr:uid="{5637B45C-BD18-40ED-A7EC-BE789C213B72}"/>
    <cellStyle name="Comma 11 2 3 2 3" xfId="27098" xr:uid="{3B1C19C2-F67F-4F63-A2A0-8BAA22E5D48F}"/>
    <cellStyle name="Comma 11 2 3 2 3 2" xfId="36654" xr:uid="{3B1C19C2-F67F-4F63-A2A0-8BAA22E5D48F}"/>
    <cellStyle name="Comma 11 2 3 2 4" xfId="30286" xr:uid="{DE14E26B-DAD0-459C-83D6-0BBA6E65D8DB}"/>
    <cellStyle name="Comma 11 2 3 3" xfId="12030" xr:uid="{F25A3F95-F6CA-4576-A806-568FA95AFB3D}"/>
    <cellStyle name="Comma 11 2 3 3 2" xfId="22715" xr:uid="{C9B40F7C-A174-45F9-9A4B-EE67FA565D0C}"/>
    <cellStyle name="Comma 11 2 3 3 2 2" xfId="32272" xr:uid="{C9B40F7C-A174-45F9-9A4B-EE67FA565D0C}"/>
    <cellStyle name="Comma 11 2 3 3 3" xfId="25900" xr:uid="{CD45A360-BED9-42F8-8ADF-4FAB12197F5B}"/>
    <cellStyle name="Comma 11 2 3 3 3 2" xfId="35456" xr:uid="{CD45A360-BED9-42F8-8ADF-4FAB12197F5B}"/>
    <cellStyle name="Comma 11 2 3 3 4" xfId="29088" xr:uid="{F25A3F95-F6CA-4576-A806-568FA95AFB3D}"/>
    <cellStyle name="Comma 11 2 3 4" xfId="21066" xr:uid="{BD8EC708-FB71-4B65-A281-DBE2E1DD596A}"/>
    <cellStyle name="Comma 11 2 3 4 2" xfId="30624" xr:uid="{BD8EC708-FB71-4B65-A281-DBE2E1DD596A}"/>
    <cellStyle name="Comma 11 2 3 5" xfId="24251" xr:uid="{84D83A51-DF20-4ADB-82C2-C10567B01706}"/>
    <cellStyle name="Comma 11 2 3 5 2" xfId="33808" xr:uid="{84D83A51-DF20-4ADB-82C2-C10567B01706}"/>
    <cellStyle name="Comma 11 2 3 6" xfId="27440" xr:uid="{00000000-0005-0000-0000-00003B000000}"/>
    <cellStyle name="Comma 11 2 4" xfId="804" xr:uid="{00000000-0005-0000-0000-00003C000000}"/>
    <cellStyle name="Comma 11 2 4 2" xfId="19924" xr:uid="{1F1946D8-D8A2-4020-B34C-FE7B929A6DE2}"/>
    <cellStyle name="Comma 11 2 4 2 2" xfId="24050" xr:uid="{A799347A-9AC1-47A0-8DEF-4CC636D2CD06}"/>
    <cellStyle name="Comma 11 2 4 2 2 2" xfId="33607" xr:uid="{A799347A-9AC1-47A0-8DEF-4CC636D2CD06}"/>
    <cellStyle name="Comma 11 2 4 2 3" xfId="27235" xr:uid="{D82F55A7-F950-4569-8C78-EFDFF3317CD3}"/>
    <cellStyle name="Comma 11 2 4 2 3 2" xfId="36791" xr:uid="{D82F55A7-F950-4569-8C78-EFDFF3317CD3}"/>
    <cellStyle name="Comma 11 2 4 2 4" xfId="30423" xr:uid="{1F1946D8-D8A2-4020-B34C-FE7B929A6DE2}"/>
    <cellStyle name="Comma 11 2 4 3" xfId="12271" xr:uid="{71B34646-AA06-4FD9-8379-BAA29F954EC1}"/>
    <cellStyle name="Comma 11 2 4 3 2" xfId="22955" xr:uid="{C8D766CC-EE7B-4F59-BDC7-3C1C1E41BA73}"/>
    <cellStyle name="Comma 11 2 4 3 2 2" xfId="32512" xr:uid="{C8D766CC-EE7B-4F59-BDC7-3C1C1E41BA73}"/>
    <cellStyle name="Comma 11 2 4 3 3" xfId="26140" xr:uid="{18A3DD23-3C51-46D6-BC23-0474F114564D}"/>
    <cellStyle name="Comma 11 2 4 3 3 2" xfId="35696" xr:uid="{18A3DD23-3C51-46D6-BC23-0474F114564D}"/>
    <cellStyle name="Comma 11 2 4 3 4" xfId="29328" xr:uid="{71B34646-AA06-4FD9-8379-BAA29F954EC1}"/>
    <cellStyle name="Comma 11 2 4 4" xfId="21067" xr:uid="{85935750-72CA-46AE-999D-87C4CF1E4112}"/>
    <cellStyle name="Comma 11 2 4 4 2" xfId="30625" xr:uid="{85935750-72CA-46AE-999D-87C4CF1E4112}"/>
    <cellStyle name="Comma 11 2 4 5" xfId="24252" xr:uid="{92E2E0EC-17DA-4B07-B45E-DCDF28DC5E23}"/>
    <cellStyle name="Comma 11 2 4 5 2" xfId="33809" xr:uid="{92E2E0EC-17DA-4B07-B45E-DCDF28DC5E23}"/>
    <cellStyle name="Comma 11 2 4 6" xfId="27441" xr:uid="{00000000-0005-0000-0000-00003C000000}"/>
    <cellStyle name="Comma 11 2 5" xfId="805" xr:uid="{00000000-0005-0000-0000-00003D000000}"/>
    <cellStyle name="Comma 11 2 5 2" xfId="12431" xr:uid="{C3FA463D-378B-4579-98CE-50A3F70CD448}"/>
    <cellStyle name="Comma 11 2 5 2 2" xfId="23115" xr:uid="{F9436E30-50D8-44C4-A085-388CD030D241}"/>
    <cellStyle name="Comma 11 2 5 2 2 2" xfId="32672" xr:uid="{F9436E30-50D8-44C4-A085-388CD030D241}"/>
    <cellStyle name="Comma 11 2 5 2 3" xfId="26300" xr:uid="{0F7937F0-AF67-4AD5-B087-5772BF1B01E7}"/>
    <cellStyle name="Comma 11 2 5 2 3 2" xfId="35856" xr:uid="{0F7937F0-AF67-4AD5-B087-5772BF1B01E7}"/>
    <cellStyle name="Comma 11 2 5 2 4" xfId="29488" xr:uid="{C3FA463D-378B-4579-98CE-50A3F70CD448}"/>
    <cellStyle name="Comma 11 2 5 3" xfId="21068" xr:uid="{359698C2-36CD-42A8-8C60-DDEA94EADBBF}"/>
    <cellStyle name="Comma 11 2 5 3 2" xfId="30626" xr:uid="{359698C2-36CD-42A8-8C60-DDEA94EADBBF}"/>
    <cellStyle name="Comma 11 2 5 4" xfId="24253" xr:uid="{01407A9A-3B09-4EA6-808E-288EF84FFEC3}"/>
    <cellStyle name="Comma 11 2 5 4 2" xfId="33810" xr:uid="{01407A9A-3B09-4EA6-808E-288EF84FFEC3}"/>
    <cellStyle name="Comma 11 2 5 5" xfId="27442" xr:uid="{00000000-0005-0000-0000-00003D000000}"/>
    <cellStyle name="Comma 11 2 6" xfId="13565" xr:uid="{CB490850-6664-4D5E-9C4B-34BECE4938D6}"/>
    <cellStyle name="Comma 11 2 6 2" xfId="23355" xr:uid="{CA3FA0E3-9E34-41CE-9319-56D9D8A230F8}"/>
    <cellStyle name="Comma 11 2 6 2 2" xfId="32912" xr:uid="{CA3FA0E3-9E34-41CE-9319-56D9D8A230F8}"/>
    <cellStyle name="Comma 11 2 6 3" xfId="26540" xr:uid="{A9D88D12-136F-4F82-A497-CEB006145FDA}"/>
    <cellStyle name="Comma 11 2 6 3 2" xfId="36096" xr:uid="{A9D88D12-136F-4F82-A497-CEB006145FDA}"/>
    <cellStyle name="Comma 11 2 6 4" xfId="29728" xr:uid="{CB490850-6664-4D5E-9C4B-34BECE4938D6}"/>
    <cellStyle name="Comma 11 2 7" xfId="11199" xr:uid="{A36D5918-B15E-4D76-A830-4F0049EE0011}"/>
    <cellStyle name="Comma 11 2 7 2" xfId="22380" xr:uid="{D4AF2641-3204-4B90-BD9F-9B2DD8AAA351}"/>
    <cellStyle name="Comma 11 2 7 2 2" xfId="31937" xr:uid="{D4AF2641-3204-4B90-BD9F-9B2DD8AAA351}"/>
    <cellStyle name="Comma 11 2 7 3" xfId="25565" xr:uid="{95D61D1E-FF09-4774-90E3-F37663CC8A06}"/>
    <cellStyle name="Comma 11 2 7 3 2" xfId="35121" xr:uid="{95D61D1E-FF09-4774-90E3-F37663CC8A06}"/>
    <cellStyle name="Comma 11 2 7 4" xfId="28753" xr:uid="{A36D5918-B15E-4D76-A830-4F0049EE0011}"/>
    <cellStyle name="Comma 11 2 8" xfId="15119" xr:uid="{296F48CF-AA08-42A4-A017-114E7BC909B5}"/>
    <cellStyle name="Comma 11 2 8 2" xfId="23545" xr:uid="{F331BEC6-0F4F-4798-B65D-E92E451815B0}"/>
    <cellStyle name="Comma 11 2 8 2 2" xfId="33102" xr:uid="{F331BEC6-0F4F-4798-B65D-E92E451815B0}"/>
    <cellStyle name="Comma 11 2 8 3" xfId="26730" xr:uid="{C789E4F9-28A9-4C3B-B99E-AC7129E36446}"/>
    <cellStyle name="Comma 11 2 8 3 2" xfId="36286" xr:uid="{C789E4F9-28A9-4C3B-B99E-AC7129E36446}"/>
    <cellStyle name="Comma 11 2 8 4" xfId="29918" xr:uid="{296F48CF-AA08-42A4-A017-114E7BC909B5}"/>
    <cellStyle name="Comma 11 2 9" xfId="10101" xr:uid="{FC9377CA-FFED-4635-A5AC-606FD2FBECB4}"/>
    <cellStyle name="Comma 11 2 9 2" xfId="22157" xr:uid="{EF5736C8-D43D-4D23-A697-359BC501EAD2}"/>
    <cellStyle name="Comma 11 2 9 2 2" xfId="31714" xr:uid="{EF5736C8-D43D-4D23-A697-359BC501EAD2}"/>
    <cellStyle name="Comma 11 2 9 3" xfId="25342" xr:uid="{8479BD34-3C96-475C-91BE-3F5291D61D34}"/>
    <cellStyle name="Comma 11 2 9 3 2" xfId="34898" xr:uid="{8479BD34-3C96-475C-91BE-3F5291D61D34}"/>
    <cellStyle name="Comma 11 2 9 4" xfId="28530" xr:uid="{FC9377CA-FFED-4635-A5AC-606FD2FBECB4}"/>
    <cellStyle name="Comma 11 3" xfId="806" xr:uid="{00000000-0005-0000-0000-00003E000000}"/>
    <cellStyle name="Comma 11 3 2" xfId="807" xr:uid="{00000000-0005-0000-0000-00003F000000}"/>
    <cellStyle name="Comma 11 3 2 2" xfId="12203" xr:uid="{F4C9B143-E1E5-4A32-BC0C-3CCC4212B09B}"/>
    <cellStyle name="Comma 11 3 2 2 2" xfId="22887" xr:uid="{97BBEFA1-5868-45B5-AD46-4ED948C37428}"/>
    <cellStyle name="Comma 11 3 2 2 2 2" xfId="32444" xr:uid="{97BBEFA1-5868-45B5-AD46-4ED948C37428}"/>
    <cellStyle name="Comma 11 3 2 2 3" xfId="26072" xr:uid="{5081A875-31DD-426A-899D-A4F25BEA9DBB}"/>
    <cellStyle name="Comma 11 3 2 2 3 2" xfId="35628" xr:uid="{5081A875-31DD-426A-899D-A4F25BEA9DBB}"/>
    <cellStyle name="Comma 11 3 2 2 4" xfId="29260" xr:uid="{F4C9B143-E1E5-4A32-BC0C-3CCC4212B09B}"/>
    <cellStyle name="Comma 11 3 2 3" xfId="21070" xr:uid="{2FD12F06-A726-4FBC-A2B4-6C39DAB2CC08}"/>
    <cellStyle name="Comma 11 3 2 3 2" xfId="30628" xr:uid="{2FD12F06-A726-4FBC-A2B4-6C39DAB2CC08}"/>
    <cellStyle name="Comma 11 3 2 4" xfId="24255" xr:uid="{A0B28E4C-C973-4287-8B80-2BACC6FCF1B0}"/>
    <cellStyle name="Comma 11 3 2 4 2" xfId="33812" xr:uid="{A0B28E4C-C973-4287-8B80-2BACC6FCF1B0}"/>
    <cellStyle name="Comma 11 3 2 5" xfId="27444" xr:uid="{00000000-0005-0000-0000-00003F000000}"/>
    <cellStyle name="Comma 11 3 3" xfId="808" xr:uid="{00000000-0005-0000-0000-000040000000}"/>
    <cellStyle name="Comma 11 3 3 2" xfId="12523" xr:uid="{F05DD88D-38A2-4C9C-AB23-57EECC5A5DDF}"/>
    <cellStyle name="Comma 11 3 3 2 2" xfId="23207" xr:uid="{9BAA21DA-6B31-45BC-9F21-2CBB76D796AF}"/>
    <cellStyle name="Comma 11 3 3 2 2 2" xfId="32764" xr:uid="{9BAA21DA-6B31-45BC-9F21-2CBB76D796AF}"/>
    <cellStyle name="Comma 11 3 3 2 3" xfId="26392" xr:uid="{F815A68F-7439-487E-9690-D1965C1B5193}"/>
    <cellStyle name="Comma 11 3 3 2 3 2" xfId="35948" xr:uid="{F815A68F-7439-487E-9690-D1965C1B5193}"/>
    <cellStyle name="Comma 11 3 3 2 4" xfId="29580" xr:uid="{F05DD88D-38A2-4C9C-AB23-57EECC5A5DDF}"/>
    <cellStyle name="Comma 11 3 3 3" xfId="21071" xr:uid="{79041BDA-7886-455A-B7ED-D18A590AA861}"/>
    <cellStyle name="Comma 11 3 3 3 2" xfId="30629" xr:uid="{79041BDA-7886-455A-B7ED-D18A590AA861}"/>
    <cellStyle name="Comma 11 3 3 4" xfId="24256" xr:uid="{24017BE7-173B-4070-A493-1AE03E8B0EA6}"/>
    <cellStyle name="Comma 11 3 3 4 2" xfId="33813" xr:uid="{24017BE7-173B-4070-A493-1AE03E8B0EA6}"/>
    <cellStyle name="Comma 11 3 3 5" xfId="27445" xr:uid="{00000000-0005-0000-0000-000040000000}"/>
    <cellStyle name="Comma 11 3 4" xfId="16458" xr:uid="{6AD287B4-283F-4206-A7BA-F9E452ED3B44}"/>
    <cellStyle name="Comma 11 3 4 2" xfId="23685" xr:uid="{329D5B85-9672-4744-8704-2980A45CF0BA}"/>
    <cellStyle name="Comma 11 3 4 2 2" xfId="33242" xr:uid="{329D5B85-9672-4744-8704-2980A45CF0BA}"/>
    <cellStyle name="Comma 11 3 4 3" xfId="26870" xr:uid="{C187F179-8B4D-4B4C-845E-03814454278C}"/>
    <cellStyle name="Comma 11 3 4 3 2" xfId="36426" xr:uid="{C187F179-8B4D-4B4C-845E-03814454278C}"/>
    <cellStyle name="Comma 11 3 4 4" xfId="30058" xr:uid="{6AD287B4-283F-4206-A7BA-F9E452ED3B44}"/>
    <cellStyle name="Comma 11 3 5" xfId="11802" xr:uid="{6666A268-3E45-4E16-8A19-CD0BB4D9B11A}"/>
    <cellStyle name="Comma 11 3 5 2" xfId="22487" xr:uid="{0FA0FF72-D112-4141-87BA-2B12879B1728}"/>
    <cellStyle name="Comma 11 3 5 2 2" xfId="32044" xr:uid="{0FA0FF72-D112-4141-87BA-2B12879B1728}"/>
    <cellStyle name="Comma 11 3 5 3" xfId="25672" xr:uid="{60AA7CD4-2152-4A7E-8877-6FDE7BEB0EA1}"/>
    <cellStyle name="Comma 11 3 5 3 2" xfId="35228" xr:uid="{60AA7CD4-2152-4A7E-8877-6FDE7BEB0EA1}"/>
    <cellStyle name="Comma 11 3 5 4" xfId="28860" xr:uid="{6666A268-3E45-4E16-8A19-CD0BB4D9B11A}"/>
    <cellStyle name="Comma 11 3 6" xfId="21069" xr:uid="{42134159-7944-4198-A249-146B12627199}"/>
    <cellStyle name="Comma 11 3 6 2" xfId="30627" xr:uid="{42134159-7944-4198-A249-146B12627199}"/>
    <cellStyle name="Comma 11 3 7" xfId="24254" xr:uid="{E6D241A5-AFFB-4BC3-A462-B3D6AF5FF31C}"/>
    <cellStyle name="Comma 11 3 7 2" xfId="33811" xr:uid="{E6D241A5-AFFB-4BC3-A462-B3D6AF5FF31C}"/>
    <cellStyle name="Comma 11 3 8" xfId="27443" xr:uid="{00000000-0005-0000-0000-00003E000000}"/>
    <cellStyle name="Comma 11 4" xfId="809" xr:uid="{00000000-0005-0000-0000-000041000000}"/>
    <cellStyle name="Comma 11 4 2" xfId="17981" xr:uid="{09F6798C-0DC4-4679-A4CE-9C6BFF0B1F51}"/>
    <cellStyle name="Comma 11 4 2 2" xfId="23845" xr:uid="{63BCCB81-3AD4-41AC-9CEE-424C63A91E47}"/>
    <cellStyle name="Comma 11 4 2 2 2" xfId="33402" xr:uid="{63BCCB81-3AD4-41AC-9CEE-424C63A91E47}"/>
    <cellStyle name="Comma 11 4 2 3" xfId="27030" xr:uid="{61D76578-FC2E-42BC-8178-72FC67A49B38}"/>
    <cellStyle name="Comma 11 4 2 3 2" xfId="36586" xr:uid="{61D76578-FC2E-42BC-8178-72FC67A49B38}"/>
    <cellStyle name="Comma 11 4 2 4" xfId="30218" xr:uid="{09F6798C-0DC4-4679-A4CE-9C6BFF0B1F51}"/>
    <cellStyle name="Comma 11 4 3" xfId="11962" xr:uid="{72338F29-79D0-4E89-948F-CA7A5B19A85B}"/>
    <cellStyle name="Comma 11 4 3 2" xfId="22647" xr:uid="{BDFD244D-9928-43F9-866C-715F13FE2C32}"/>
    <cellStyle name="Comma 11 4 3 2 2" xfId="32204" xr:uid="{BDFD244D-9928-43F9-866C-715F13FE2C32}"/>
    <cellStyle name="Comma 11 4 3 3" xfId="25832" xr:uid="{1FC73EFD-9ACC-41D1-A21D-701686D33B5B}"/>
    <cellStyle name="Comma 11 4 3 3 2" xfId="35388" xr:uid="{1FC73EFD-9ACC-41D1-A21D-701686D33B5B}"/>
    <cellStyle name="Comma 11 4 3 4" xfId="29020" xr:uid="{72338F29-79D0-4E89-948F-CA7A5B19A85B}"/>
    <cellStyle name="Comma 11 4 4" xfId="21072" xr:uid="{28016D10-FC1E-4927-AD6F-A822B7DD51D2}"/>
    <cellStyle name="Comma 11 4 4 2" xfId="30630" xr:uid="{28016D10-FC1E-4927-AD6F-A822B7DD51D2}"/>
    <cellStyle name="Comma 11 4 5" xfId="24257" xr:uid="{A1AACA0C-A23F-409D-A01D-BDB789BBE4DE}"/>
    <cellStyle name="Comma 11 4 5 2" xfId="33814" xr:uid="{A1AACA0C-A23F-409D-A01D-BDB789BBE4DE}"/>
    <cellStyle name="Comma 11 4 6" xfId="27446" xr:uid="{00000000-0005-0000-0000-000041000000}"/>
    <cellStyle name="Comma 11 5" xfId="810" xr:uid="{00000000-0005-0000-0000-000042000000}"/>
    <cellStyle name="Comma 11 5 2" xfId="19163" xr:uid="{4F81053C-1A1D-4583-B8DA-82FC1C01B201}"/>
    <cellStyle name="Comma 11 5 2 2" xfId="23970" xr:uid="{2E5A8F75-EDCD-4A2B-82DC-4F8039AA4C99}"/>
    <cellStyle name="Comma 11 5 2 2 2" xfId="33527" xr:uid="{2E5A8F75-EDCD-4A2B-82DC-4F8039AA4C99}"/>
    <cellStyle name="Comma 11 5 2 3" xfId="27155" xr:uid="{7E5627BC-C34C-42D4-A023-5519367BAF3B}"/>
    <cellStyle name="Comma 11 5 2 3 2" xfId="36711" xr:uid="{7E5627BC-C34C-42D4-A023-5519367BAF3B}"/>
    <cellStyle name="Comma 11 5 2 4" xfId="30343" xr:uid="{4F81053C-1A1D-4583-B8DA-82FC1C01B201}"/>
    <cellStyle name="Comma 11 5 3" xfId="12111" xr:uid="{E77A6C93-61F0-4A66-A57C-CAF6F1FF2118}"/>
    <cellStyle name="Comma 11 5 3 2" xfId="22795" xr:uid="{4FAFFD1C-CFD4-401E-A158-9D890AEF791D}"/>
    <cellStyle name="Comma 11 5 3 2 2" xfId="32352" xr:uid="{4FAFFD1C-CFD4-401E-A158-9D890AEF791D}"/>
    <cellStyle name="Comma 11 5 3 3" xfId="25980" xr:uid="{37BACD3F-FF8D-4475-BA5D-FA6BADD704A4}"/>
    <cellStyle name="Comma 11 5 3 3 2" xfId="35536" xr:uid="{37BACD3F-FF8D-4475-BA5D-FA6BADD704A4}"/>
    <cellStyle name="Comma 11 5 3 4" xfId="29168" xr:uid="{E77A6C93-61F0-4A66-A57C-CAF6F1FF2118}"/>
    <cellStyle name="Comma 11 5 4" xfId="21073" xr:uid="{B37FDCBB-63BB-4678-B908-078B04116730}"/>
    <cellStyle name="Comma 11 5 4 2" xfId="30631" xr:uid="{B37FDCBB-63BB-4678-B908-078B04116730}"/>
    <cellStyle name="Comma 11 5 5" xfId="24258" xr:uid="{C568E102-BEA6-4657-AD76-A177985E40E7}"/>
    <cellStyle name="Comma 11 5 5 2" xfId="33815" xr:uid="{C568E102-BEA6-4657-AD76-A177985E40E7}"/>
    <cellStyle name="Comma 11 5 6" xfId="27447" xr:uid="{00000000-0005-0000-0000-000042000000}"/>
    <cellStyle name="Comma 11 6" xfId="811" xr:uid="{00000000-0005-0000-0000-000043000000}"/>
    <cellStyle name="Comma 11 6 2" xfId="20569" xr:uid="{874D8407-EA82-40FF-81EF-13D9F23584B3}"/>
    <cellStyle name="Comma 11 6 2 2" xfId="24118" xr:uid="{AD44B532-0F39-41F8-BC56-876BEB9B531C}"/>
    <cellStyle name="Comma 11 6 2 2 2" xfId="33675" xr:uid="{AD44B532-0F39-41F8-BC56-876BEB9B531C}"/>
    <cellStyle name="Comma 11 6 2 3" xfId="27303" xr:uid="{0A7871AC-DEB1-4ABF-9CEE-7D33BD91B399}"/>
    <cellStyle name="Comma 11 6 2 3 2" xfId="36859" xr:uid="{0A7871AC-DEB1-4ABF-9CEE-7D33BD91B399}"/>
    <cellStyle name="Comma 11 6 2 4" xfId="30491" xr:uid="{874D8407-EA82-40FF-81EF-13D9F23584B3}"/>
    <cellStyle name="Comma 11 6 3" xfId="12363" xr:uid="{125F09F2-5FD6-48B3-91C1-4C4AED8E16D9}"/>
    <cellStyle name="Comma 11 6 3 2" xfId="23047" xr:uid="{0E476215-2ABE-4D9E-835B-F5B31DEBA0EC}"/>
    <cellStyle name="Comma 11 6 3 2 2" xfId="32604" xr:uid="{0E476215-2ABE-4D9E-835B-F5B31DEBA0EC}"/>
    <cellStyle name="Comma 11 6 3 3" xfId="26232" xr:uid="{DB23F3E0-FA81-4D29-BD9D-1D3E9EA187F0}"/>
    <cellStyle name="Comma 11 6 3 3 2" xfId="35788" xr:uid="{DB23F3E0-FA81-4D29-BD9D-1D3E9EA187F0}"/>
    <cellStyle name="Comma 11 6 3 4" xfId="29420" xr:uid="{125F09F2-5FD6-48B3-91C1-4C4AED8E16D9}"/>
    <cellStyle name="Comma 11 6 4" xfId="21074" xr:uid="{8539955A-2876-4365-BC8C-B32BEBB53630}"/>
    <cellStyle name="Comma 11 6 4 2" xfId="30632" xr:uid="{8539955A-2876-4365-BC8C-B32BEBB53630}"/>
    <cellStyle name="Comma 11 6 5" xfId="24259" xr:uid="{FEB89CBE-48C7-4B4E-8D8B-3E99B591CF22}"/>
    <cellStyle name="Comma 11 6 5 2" xfId="33816" xr:uid="{FEB89CBE-48C7-4B4E-8D8B-3E99B591CF22}"/>
    <cellStyle name="Comma 11 6 6" xfId="27448" xr:uid="{00000000-0005-0000-0000-000043000000}"/>
    <cellStyle name="Comma 11 7" xfId="12923" xr:uid="{DB498446-9292-44E6-8933-12698D0F4D7D}"/>
    <cellStyle name="Comma 11 7 2" xfId="23287" xr:uid="{1322B35D-8A9E-484C-8AEC-31AF4A9ECC4F}"/>
    <cellStyle name="Comma 11 7 2 2" xfId="32844" xr:uid="{1322B35D-8A9E-484C-8AEC-31AF4A9ECC4F}"/>
    <cellStyle name="Comma 11 7 3" xfId="26472" xr:uid="{054A0269-6BDD-4AA2-AD4F-F6765CDE1C03}"/>
    <cellStyle name="Comma 11 7 3 2" xfId="36028" xr:uid="{054A0269-6BDD-4AA2-AD4F-F6765CDE1C03}"/>
    <cellStyle name="Comma 11 7 4" xfId="29660" xr:uid="{DB498446-9292-44E6-8933-12698D0F4D7D}"/>
    <cellStyle name="Comma 11 8" xfId="11198" xr:uid="{12850381-90B8-4B2A-8BD3-732B211AAF89}"/>
    <cellStyle name="Comma 11 8 2" xfId="22379" xr:uid="{7991DB4D-A0DF-4280-BC91-EF92A180B4CE}"/>
    <cellStyle name="Comma 11 8 2 2" xfId="31936" xr:uid="{7991DB4D-A0DF-4280-BC91-EF92A180B4CE}"/>
    <cellStyle name="Comma 11 8 3" xfId="25564" xr:uid="{2D7B44B2-BE73-48A8-9DAA-D0180356AE25}"/>
    <cellStyle name="Comma 11 8 3 2" xfId="35120" xr:uid="{2D7B44B2-BE73-48A8-9DAA-D0180356AE25}"/>
    <cellStyle name="Comma 11 8 4" xfId="28752" xr:uid="{12850381-90B8-4B2A-8BD3-732B211AAF89}"/>
    <cellStyle name="Comma 11 9" xfId="14467" xr:uid="{74EA8899-6CFD-40EA-89F4-8FD999C634F2}"/>
    <cellStyle name="Comma 11 9 2" xfId="23467" xr:uid="{69510CD7-FD19-4CC2-A5F7-1FC6939EB066}"/>
    <cellStyle name="Comma 11 9 2 2" xfId="33024" xr:uid="{69510CD7-FD19-4CC2-A5F7-1FC6939EB066}"/>
    <cellStyle name="Comma 11 9 3" xfId="26652" xr:uid="{BB223454-A43E-4697-B608-020A86D2264E}"/>
    <cellStyle name="Comma 11 9 3 2" xfId="36208" xr:uid="{BB223454-A43E-4697-B608-020A86D2264E}"/>
    <cellStyle name="Comma 11 9 4" xfId="29840" xr:uid="{74EA8899-6CFD-40EA-89F4-8FD999C634F2}"/>
    <cellStyle name="Comma 12" xfId="15644" xr:uid="{BB781FB8-E1F3-4399-8445-B6E5C9A29E3E}"/>
    <cellStyle name="Comma 12 2" xfId="23601" xr:uid="{77191466-FD00-45F8-918B-56C1AF97789A}"/>
    <cellStyle name="Comma 12 2 2" xfId="33158" xr:uid="{77191466-FD00-45F8-918B-56C1AF97789A}"/>
    <cellStyle name="Comma 12 3" xfId="26786" xr:uid="{EEEE863F-B3B9-4ECC-8B9B-02ADD03920F7}"/>
    <cellStyle name="Comma 12 3 2" xfId="36342" xr:uid="{EEEE863F-B3B9-4ECC-8B9B-02ADD03920F7}"/>
    <cellStyle name="Comma 12 4" xfId="29974" xr:uid="{BB781FB8-E1F3-4399-8445-B6E5C9A29E3E}"/>
    <cellStyle name="Comma 13" xfId="10157" xr:uid="{F03819DE-81E4-4FF4-BF31-8F9C1C8E2D91}"/>
    <cellStyle name="Comma 13 2" xfId="22213" xr:uid="{DF23FEF3-07DF-4D47-B2F8-F5A8AB485B74}"/>
    <cellStyle name="Comma 13 2 2" xfId="31770" xr:uid="{DF23FEF3-07DF-4D47-B2F8-F5A8AB485B74}"/>
    <cellStyle name="Comma 13 3" xfId="25398" xr:uid="{05111C52-04CE-436B-BC13-7FF3CD720218}"/>
    <cellStyle name="Comma 13 3 2" xfId="34954" xr:uid="{05111C52-04CE-436B-BC13-7FF3CD720218}"/>
    <cellStyle name="Comma 13 4" xfId="28586" xr:uid="{F03819DE-81E4-4FF4-BF31-8F9C1C8E2D91}"/>
    <cellStyle name="Comma 14" xfId="21008" xr:uid="{A2546628-0ACE-4584-BAF4-FA75505FB2FA}"/>
    <cellStyle name="Comma 14 2" xfId="30566" xr:uid="{A2546628-0ACE-4584-BAF4-FA75505FB2FA}"/>
    <cellStyle name="Comma 15" xfId="24193" xr:uid="{A7DF2245-77E1-4EFB-99FB-EEED9BD6E0A7}"/>
    <cellStyle name="Comma 15 2" xfId="33750" xr:uid="{A7DF2245-77E1-4EFB-99FB-EEED9BD6E0A7}"/>
    <cellStyle name="Comma 16" xfId="27348" xr:uid="{5A23E048-8B8A-4CD8-81BA-183F9A6381D8}"/>
    <cellStyle name="Comma 16 2" xfId="27349" xr:uid="{41E60FB1-6596-441A-9DA1-1B363B59A41A}"/>
    <cellStyle name="Comma 16 2 2" xfId="36904" xr:uid="{41E60FB1-6596-441A-9DA1-1B363B59A41A}"/>
    <cellStyle name="Comma 16 3" xfId="36903" xr:uid="{5A23E048-8B8A-4CD8-81BA-183F9A6381D8}"/>
    <cellStyle name="Comma 17" xfId="311" xr:uid="{00000000-0005-0000-0000-000070000000}"/>
    <cellStyle name="Comma 18" xfId="27382" xr:uid="{00000000-0005-0000-0000-0000016B0000}"/>
    <cellStyle name="Comma 2" xfId="2" xr:uid="{00000000-0005-0000-0000-000003000000}"/>
    <cellStyle name="Comma 2 10" xfId="9963" xr:uid="{A9E55FB2-A2F7-460D-86FD-9BD489835AD1}"/>
    <cellStyle name="Comma 2 10 2" xfId="22022" xr:uid="{3DADF681-B3D2-43B3-8D83-43F955D60C40}"/>
    <cellStyle name="Comma 2 10 2 2" xfId="31579" xr:uid="{3DADF681-B3D2-43B3-8D83-43F955D60C40}"/>
    <cellStyle name="Comma 2 10 3" xfId="25207" xr:uid="{77ECF523-2AE5-426C-BC3D-4845B2E11D36}"/>
    <cellStyle name="Comma 2 10 3 2" xfId="34763" xr:uid="{77ECF523-2AE5-426C-BC3D-4845B2E11D36}"/>
    <cellStyle name="Comma 2 10 4" xfId="28395" xr:uid="{A9E55FB2-A2F7-460D-86FD-9BD489835AD1}"/>
    <cellStyle name="Comma 2 11" xfId="20977" xr:uid="{236F9F1D-E514-477A-AE32-908694D1FBB1}"/>
    <cellStyle name="Comma 2 11 2" xfId="30535" xr:uid="{236F9F1D-E514-477A-AE32-908694D1FBB1}"/>
    <cellStyle name="Comma 2 12" xfId="24162" xr:uid="{8DA73781-A424-47E8-AB4D-0681466DC55B}"/>
    <cellStyle name="Comma 2 12 2" xfId="33719" xr:uid="{8DA73781-A424-47E8-AB4D-0681466DC55B}"/>
    <cellStyle name="Comma 2 13" xfId="48" xr:uid="{00000000-0005-0000-0000-000044000000}"/>
    <cellStyle name="Comma 2 14" xfId="27351" xr:uid="{00000000-0005-0000-0000-000044000000}"/>
    <cellStyle name="Comma 2 2" xfId="49" xr:uid="{00000000-0005-0000-0000-000045000000}"/>
    <cellStyle name="Comma 2 2 10" xfId="24163" xr:uid="{3E621668-10A3-4501-A69D-615F2CEF8871}"/>
    <cellStyle name="Comma 2 2 10 2" xfId="33720" xr:uid="{3E621668-10A3-4501-A69D-615F2CEF8871}"/>
    <cellStyle name="Comma 2 2 11" xfId="27352" xr:uid="{00000000-0005-0000-0000-000045000000}"/>
    <cellStyle name="Comma 2 2 2" xfId="50" xr:uid="{00000000-0005-0000-0000-000046000000}"/>
    <cellStyle name="Comma 2 2 2 2" xfId="10161" xr:uid="{2E247B7A-1896-407B-AB22-4964399EBECF}"/>
    <cellStyle name="Comma 2 2 2 2 2" xfId="22216" xr:uid="{A00D6254-F141-4A85-8DD5-02A91F0959C2}"/>
    <cellStyle name="Comma 2 2 2 2 2 2" xfId="31773" xr:uid="{A00D6254-F141-4A85-8DD5-02A91F0959C2}"/>
    <cellStyle name="Comma 2 2 2 2 3" xfId="25401" xr:uid="{73DC0CE3-8C91-4E99-ADA3-884EC657CE94}"/>
    <cellStyle name="Comma 2 2 2 2 3 2" xfId="34957" xr:uid="{73DC0CE3-8C91-4E99-ADA3-884EC657CE94}"/>
    <cellStyle name="Comma 2 2 2 2 4" xfId="28589" xr:uid="{2E247B7A-1896-407B-AB22-4964399EBECF}"/>
    <cellStyle name="Comma 2 2 2 3" xfId="14092" xr:uid="{64F4C0D7-2078-4636-A1B2-C1C9BE23ECF3}"/>
    <cellStyle name="Comma 2 2 2 3 2" xfId="23413" xr:uid="{F216F8D9-98C3-49AE-B418-CA0F0FFD84A0}"/>
    <cellStyle name="Comma 2 2 2 3 2 2" xfId="32970" xr:uid="{F216F8D9-98C3-49AE-B418-CA0F0FFD84A0}"/>
    <cellStyle name="Comma 2 2 2 3 3" xfId="26598" xr:uid="{2874F8E3-C5CA-4AAE-800A-0075DE0EF1F2}"/>
    <cellStyle name="Comma 2 2 2 3 3 2" xfId="36154" xr:uid="{2874F8E3-C5CA-4AAE-800A-0075DE0EF1F2}"/>
    <cellStyle name="Comma 2 2 2 3 4" xfId="29786" xr:uid="{64F4C0D7-2078-4636-A1B2-C1C9BE23ECF3}"/>
    <cellStyle name="Comma 2 2 2 4" xfId="9969" xr:uid="{A19E32CE-43AC-4209-BFB4-2B1C568DE691}"/>
    <cellStyle name="Comma 2 2 2 4 2" xfId="22025" xr:uid="{1D5B7631-DCB3-4491-A6C2-52715B6597B9}"/>
    <cellStyle name="Comma 2 2 2 4 2 2" xfId="31582" xr:uid="{1D5B7631-DCB3-4491-A6C2-52715B6597B9}"/>
    <cellStyle name="Comma 2 2 2 4 3" xfId="25210" xr:uid="{8A261D56-7BAF-4E7E-B229-74DFD55168EA}"/>
    <cellStyle name="Comma 2 2 2 4 3 2" xfId="34766" xr:uid="{8A261D56-7BAF-4E7E-B229-74DFD55168EA}"/>
    <cellStyle name="Comma 2 2 2 4 4" xfId="28398" xr:uid="{A19E32CE-43AC-4209-BFB4-2B1C568DE691}"/>
    <cellStyle name="Comma 2 2 2 5" xfId="20979" xr:uid="{7CD13EFC-3406-49C3-80B4-E8BD57D9B8EF}"/>
    <cellStyle name="Comma 2 2 2 5 2" xfId="30537" xr:uid="{7CD13EFC-3406-49C3-80B4-E8BD57D9B8EF}"/>
    <cellStyle name="Comma 2 2 2 6" xfId="24164" xr:uid="{B8808519-D7DF-43F7-B819-CDD720D92966}"/>
    <cellStyle name="Comma 2 2 2 6 2" xfId="33721" xr:uid="{B8808519-D7DF-43F7-B819-CDD720D92966}"/>
    <cellStyle name="Comma 2 2 2 7" xfId="27353" xr:uid="{00000000-0005-0000-0000-000046000000}"/>
    <cellStyle name="Comma 2 2 3" xfId="51" xr:uid="{00000000-0005-0000-0000-000047000000}"/>
    <cellStyle name="Comma 2 2 3 2" xfId="10162" xr:uid="{0E7CE92A-0EF2-429A-B257-E9A1CE6FD504}"/>
    <cellStyle name="Comma 2 2 3 2 2" xfId="22217" xr:uid="{04667449-9138-483B-84DC-2D3CDAB1C352}"/>
    <cellStyle name="Comma 2 2 3 2 2 2" xfId="31774" xr:uid="{04667449-9138-483B-84DC-2D3CDAB1C352}"/>
    <cellStyle name="Comma 2 2 3 2 3" xfId="25402" xr:uid="{8D2BA002-2E34-46D7-B1B9-227447B4B5DE}"/>
    <cellStyle name="Comma 2 2 3 2 3 2" xfId="34958" xr:uid="{8D2BA002-2E34-46D7-B1B9-227447B4B5DE}"/>
    <cellStyle name="Comma 2 2 3 2 4" xfId="28590" xr:uid="{0E7CE92A-0EF2-429A-B257-E9A1CE6FD504}"/>
    <cellStyle name="Comma 2 2 3 3" xfId="14093" xr:uid="{7E7C56A2-6129-4615-8B23-0B886DE13D22}"/>
    <cellStyle name="Comma 2 2 3 3 2" xfId="23414" xr:uid="{B5451485-92F0-40CF-9DC9-5C132B4C0F7D}"/>
    <cellStyle name="Comma 2 2 3 3 2 2" xfId="32971" xr:uid="{B5451485-92F0-40CF-9DC9-5C132B4C0F7D}"/>
    <cellStyle name="Comma 2 2 3 3 3" xfId="26599" xr:uid="{4845CA78-AD89-4A20-BC51-3CBC862B0029}"/>
    <cellStyle name="Comma 2 2 3 3 3 2" xfId="36155" xr:uid="{4845CA78-AD89-4A20-BC51-3CBC862B0029}"/>
    <cellStyle name="Comma 2 2 3 3 4" xfId="29787" xr:uid="{7E7C56A2-6129-4615-8B23-0B886DE13D22}"/>
    <cellStyle name="Comma 2 2 3 4" xfId="9970" xr:uid="{A201BDE5-E644-402C-8894-AAEF002EB0E2}"/>
    <cellStyle name="Comma 2 2 3 4 2" xfId="22026" xr:uid="{DB4ECD8F-3E88-4415-B8F5-0891D881AC03}"/>
    <cellStyle name="Comma 2 2 3 4 2 2" xfId="31583" xr:uid="{DB4ECD8F-3E88-4415-B8F5-0891D881AC03}"/>
    <cellStyle name="Comma 2 2 3 4 3" xfId="25211" xr:uid="{2EA04BBF-5B21-4CFC-B319-B3BBACAF8455}"/>
    <cellStyle name="Comma 2 2 3 4 3 2" xfId="34767" xr:uid="{2EA04BBF-5B21-4CFC-B319-B3BBACAF8455}"/>
    <cellStyle name="Comma 2 2 3 4 4" xfId="28399" xr:uid="{A201BDE5-E644-402C-8894-AAEF002EB0E2}"/>
    <cellStyle name="Comma 2 2 3 5" xfId="20980" xr:uid="{4970D160-4474-459D-A12D-AF00FDA6AD8E}"/>
    <cellStyle name="Comma 2 2 3 5 2" xfId="30538" xr:uid="{4970D160-4474-459D-A12D-AF00FDA6AD8E}"/>
    <cellStyle name="Comma 2 2 3 6" xfId="24165" xr:uid="{52283999-FE4D-4955-8E80-7161444A9949}"/>
    <cellStyle name="Comma 2 2 3 6 2" xfId="33722" xr:uid="{52283999-FE4D-4955-8E80-7161444A9949}"/>
    <cellStyle name="Comma 2 2 3 7" xfId="27354" xr:uid="{00000000-0005-0000-0000-000047000000}"/>
    <cellStyle name="Comma 2 2 4" xfId="52" xr:uid="{00000000-0005-0000-0000-000048000000}"/>
    <cellStyle name="Comma 2 2 4 2" xfId="10163" xr:uid="{25654847-B65D-4902-A1A2-EAEC1E5920AB}"/>
    <cellStyle name="Comma 2 2 4 2 2" xfId="22218" xr:uid="{27D1290B-C83C-4641-A9CD-80BB79564C69}"/>
    <cellStyle name="Comma 2 2 4 2 2 2" xfId="31775" xr:uid="{27D1290B-C83C-4641-A9CD-80BB79564C69}"/>
    <cellStyle name="Comma 2 2 4 2 3" xfId="25403" xr:uid="{9ADD7BC6-5650-47D4-92C9-809A7C24572E}"/>
    <cellStyle name="Comma 2 2 4 2 3 2" xfId="34959" xr:uid="{9ADD7BC6-5650-47D4-92C9-809A7C24572E}"/>
    <cellStyle name="Comma 2 2 4 2 4" xfId="28591" xr:uid="{25654847-B65D-4902-A1A2-EAEC1E5920AB}"/>
    <cellStyle name="Comma 2 2 4 3" xfId="14094" xr:uid="{2225F1B7-688A-411B-8ED7-A9AF32AB7D2F}"/>
    <cellStyle name="Comma 2 2 4 3 2" xfId="23415" xr:uid="{3F7560CD-B9CB-46B0-9238-A0B8EC0D82FE}"/>
    <cellStyle name="Comma 2 2 4 3 2 2" xfId="32972" xr:uid="{3F7560CD-B9CB-46B0-9238-A0B8EC0D82FE}"/>
    <cellStyle name="Comma 2 2 4 3 3" xfId="26600" xr:uid="{0374D1A7-96C2-43CA-9CD0-C1E2DADA5F31}"/>
    <cellStyle name="Comma 2 2 4 3 3 2" xfId="36156" xr:uid="{0374D1A7-96C2-43CA-9CD0-C1E2DADA5F31}"/>
    <cellStyle name="Comma 2 2 4 3 4" xfId="29788" xr:uid="{2225F1B7-688A-411B-8ED7-A9AF32AB7D2F}"/>
    <cellStyle name="Comma 2 2 4 4" xfId="9971" xr:uid="{CB7E135C-F5BC-44CF-A190-4E3F4A4D5D62}"/>
    <cellStyle name="Comma 2 2 4 4 2" xfId="22027" xr:uid="{6AF20D9A-EBC8-494B-B41E-79257B4782DB}"/>
    <cellStyle name="Comma 2 2 4 4 2 2" xfId="31584" xr:uid="{6AF20D9A-EBC8-494B-B41E-79257B4782DB}"/>
    <cellStyle name="Comma 2 2 4 4 3" xfId="25212" xr:uid="{39B17F76-C887-4A61-8B55-1CA35D50613F}"/>
    <cellStyle name="Comma 2 2 4 4 3 2" xfId="34768" xr:uid="{39B17F76-C887-4A61-8B55-1CA35D50613F}"/>
    <cellStyle name="Comma 2 2 4 4 4" xfId="28400" xr:uid="{CB7E135C-F5BC-44CF-A190-4E3F4A4D5D62}"/>
    <cellStyle name="Comma 2 2 4 5" xfId="20981" xr:uid="{4F7A7BC6-608B-48BD-B7A4-BD55BABE0FCE}"/>
    <cellStyle name="Comma 2 2 4 5 2" xfId="30539" xr:uid="{4F7A7BC6-608B-48BD-B7A4-BD55BABE0FCE}"/>
    <cellStyle name="Comma 2 2 4 6" xfId="24166" xr:uid="{5C3A7DCA-2F08-41A9-8072-6B3D0CDAE86B}"/>
    <cellStyle name="Comma 2 2 4 6 2" xfId="33723" xr:uid="{5C3A7DCA-2F08-41A9-8072-6B3D0CDAE86B}"/>
    <cellStyle name="Comma 2 2 4 7" xfId="27355" xr:uid="{00000000-0005-0000-0000-000048000000}"/>
    <cellStyle name="Comma 2 2 5" xfId="53" xr:uid="{00000000-0005-0000-0000-000049000000}"/>
    <cellStyle name="Comma 2 2 5 2" xfId="10164" xr:uid="{3AB41ABA-45D1-4522-9633-4C3229C2C113}"/>
    <cellStyle name="Comma 2 2 5 2 2" xfId="22219" xr:uid="{952B4B91-4BA7-4492-8009-C7D28DE7D438}"/>
    <cellStyle name="Comma 2 2 5 2 2 2" xfId="31776" xr:uid="{952B4B91-4BA7-4492-8009-C7D28DE7D438}"/>
    <cellStyle name="Comma 2 2 5 2 3" xfId="25404" xr:uid="{EA794333-ADDF-4F18-80E9-989EA6FA0750}"/>
    <cellStyle name="Comma 2 2 5 2 3 2" xfId="34960" xr:uid="{EA794333-ADDF-4F18-80E9-989EA6FA0750}"/>
    <cellStyle name="Comma 2 2 5 2 4" xfId="28592" xr:uid="{3AB41ABA-45D1-4522-9633-4C3229C2C113}"/>
    <cellStyle name="Comma 2 2 5 3" xfId="14095" xr:uid="{C2143716-CB85-4A47-B9E4-28B5753F8A68}"/>
    <cellStyle name="Comma 2 2 5 3 2" xfId="23416" xr:uid="{4759AD30-D904-4FEC-BC3F-61C154CA067A}"/>
    <cellStyle name="Comma 2 2 5 3 2 2" xfId="32973" xr:uid="{4759AD30-D904-4FEC-BC3F-61C154CA067A}"/>
    <cellStyle name="Comma 2 2 5 3 3" xfId="26601" xr:uid="{CADCA405-60EF-4C98-A003-B42F3712BC44}"/>
    <cellStyle name="Comma 2 2 5 3 3 2" xfId="36157" xr:uid="{CADCA405-60EF-4C98-A003-B42F3712BC44}"/>
    <cellStyle name="Comma 2 2 5 3 4" xfId="29789" xr:uid="{C2143716-CB85-4A47-B9E4-28B5753F8A68}"/>
    <cellStyle name="Comma 2 2 5 4" xfId="9972" xr:uid="{D5889CE5-C08D-4C16-AE68-898AABF91F5D}"/>
    <cellStyle name="Comma 2 2 5 4 2" xfId="22028" xr:uid="{70D36BB6-FB01-479B-BF4C-0435E027C3AE}"/>
    <cellStyle name="Comma 2 2 5 4 2 2" xfId="31585" xr:uid="{70D36BB6-FB01-479B-BF4C-0435E027C3AE}"/>
    <cellStyle name="Comma 2 2 5 4 3" xfId="25213" xr:uid="{5F338A4D-2E87-4796-B93F-D9FA27B89B88}"/>
    <cellStyle name="Comma 2 2 5 4 3 2" xfId="34769" xr:uid="{5F338A4D-2E87-4796-B93F-D9FA27B89B88}"/>
    <cellStyle name="Comma 2 2 5 4 4" xfId="28401" xr:uid="{D5889CE5-C08D-4C16-AE68-898AABF91F5D}"/>
    <cellStyle name="Comma 2 2 5 5" xfId="20982" xr:uid="{7915AFB7-0BE6-4EB4-A46D-71014F6E235F}"/>
    <cellStyle name="Comma 2 2 5 5 2" xfId="30540" xr:uid="{7915AFB7-0BE6-4EB4-A46D-71014F6E235F}"/>
    <cellStyle name="Comma 2 2 5 6" xfId="24167" xr:uid="{8318B628-015C-42DD-8763-7340161CA367}"/>
    <cellStyle name="Comma 2 2 5 6 2" xfId="33724" xr:uid="{8318B628-015C-42DD-8763-7340161CA367}"/>
    <cellStyle name="Comma 2 2 5 7" xfId="27356" xr:uid="{00000000-0005-0000-0000-000049000000}"/>
    <cellStyle name="Comma 2 2 6" xfId="9922" xr:uid="{00000000-0005-0000-0000-00004A000000}"/>
    <cellStyle name="Comma 2 2 6 2" xfId="10160" xr:uid="{A91A3913-5065-4E41-850E-49B1B4707314}"/>
    <cellStyle name="Comma 2 2 6 2 2" xfId="22215" xr:uid="{C135E3A0-8029-4861-A643-78E8EF61FC19}"/>
    <cellStyle name="Comma 2 2 6 2 2 2" xfId="31772" xr:uid="{C135E3A0-8029-4861-A643-78E8EF61FC19}"/>
    <cellStyle name="Comma 2 2 6 2 3" xfId="25400" xr:uid="{93BE1B2F-C3F4-4969-8C8A-57AB7DBA46A7}"/>
    <cellStyle name="Comma 2 2 6 2 3 2" xfId="34956" xr:uid="{93BE1B2F-C3F4-4969-8C8A-57AB7DBA46A7}"/>
    <cellStyle name="Comma 2 2 6 2 4" xfId="28588" xr:uid="{A91A3913-5065-4E41-850E-49B1B4707314}"/>
    <cellStyle name="Comma 2 2 6 3" xfId="22016" xr:uid="{A842A4FA-E891-457C-811A-3937DBEF29F4}"/>
    <cellStyle name="Comma 2 2 6 3 2" xfId="31574" xr:uid="{A842A4FA-E891-457C-811A-3937DBEF29F4}"/>
    <cellStyle name="Comma 2 2 6 4" xfId="25201" xr:uid="{6CD98818-1F1E-43E6-9C6B-1DEC51C545DA}"/>
    <cellStyle name="Comma 2 2 6 4 2" xfId="34758" xr:uid="{6CD98818-1F1E-43E6-9C6B-1DEC51C545DA}"/>
    <cellStyle name="Comma 2 2 6 5" xfId="28390" xr:uid="{00000000-0005-0000-0000-00004A000000}"/>
    <cellStyle name="Comma 2 2 7" xfId="14091" xr:uid="{3CC07F68-7C26-4925-8A9C-1D72DCDDA732}"/>
    <cellStyle name="Comma 2 2 7 2" xfId="23412" xr:uid="{19219DA9-1D91-4D3B-A1AA-0620D549EF3C}"/>
    <cellStyle name="Comma 2 2 7 2 2" xfId="32969" xr:uid="{19219DA9-1D91-4D3B-A1AA-0620D549EF3C}"/>
    <cellStyle name="Comma 2 2 7 3" xfId="26597" xr:uid="{10F6E1F2-A44C-48C9-A2BF-EEE2F16564BE}"/>
    <cellStyle name="Comma 2 2 7 3 2" xfId="36153" xr:uid="{10F6E1F2-A44C-48C9-A2BF-EEE2F16564BE}"/>
    <cellStyle name="Comma 2 2 7 4" xfId="29785" xr:uid="{3CC07F68-7C26-4925-8A9C-1D72DCDDA732}"/>
    <cellStyle name="Comma 2 2 8" xfId="9968" xr:uid="{9E7EF799-1B43-455C-82AA-28EDFE37A062}"/>
    <cellStyle name="Comma 2 2 8 2" xfId="22024" xr:uid="{C92A7D0A-08E5-4E6C-8C7F-813A5541326E}"/>
    <cellStyle name="Comma 2 2 8 2 2" xfId="31581" xr:uid="{C92A7D0A-08E5-4E6C-8C7F-813A5541326E}"/>
    <cellStyle name="Comma 2 2 8 3" xfId="25209" xr:uid="{5331A55A-5BC4-4F1B-9026-D16B19B8BC95}"/>
    <cellStyle name="Comma 2 2 8 3 2" xfId="34765" xr:uid="{5331A55A-5BC4-4F1B-9026-D16B19B8BC95}"/>
    <cellStyle name="Comma 2 2 8 4" xfId="28397" xr:uid="{9E7EF799-1B43-455C-82AA-28EDFE37A062}"/>
    <cellStyle name="Comma 2 2 9" xfId="20978" xr:uid="{F4FACA6E-2D8F-40D4-B25B-EEDB37C42F0A}"/>
    <cellStyle name="Comma 2 2 9 2" xfId="30536" xr:uid="{F4FACA6E-2D8F-40D4-B25B-EEDB37C42F0A}"/>
    <cellStyle name="Comma 2 3" xfId="54" xr:uid="{00000000-0005-0000-0000-00004B000000}"/>
    <cellStyle name="Comma 2 3 2" xfId="10165" xr:uid="{FB843C10-9A7F-4678-915C-8538EF11C07E}"/>
    <cellStyle name="Comma 2 3 2 2" xfId="22220" xr:uid="{F75F845A-F79C-48F8-881C-B21CD7F15913}"/>
    <cellStyle name="Comma 2 3 2 2 2" xfId="31777" xr:uid="{F75F845A-F79C-48F8-881C-B21CD7F15913}"/>
    <cellStyle name="Comma 2 3 2 3" xfId="25405" xr:uid="{035AC2DC-2FFE-4E60-B354-5353B30DC315}"/>
    <cellStyle name="Comma 2 3 2 3 2" xfId="34961" xr:uid="{035AC2DC-2FFE-4E60-B354-5353B30DC315}"/>
    <cellStyle name="Comma 2 3 2 4" xfId="28593" xr:uid="{FB843C10-9A7F-4678-915C-8538EF11C07E}"/>
    <cellStyle name="Comma 2 3 3" xfId="14096" xr:uid="{A46F69DB-19C5-49AC-8AC0-EE1B86B1BF62}"/>
    <cellStyle name="Comma 2 3 3 2" xfId="23417" xr:uid="{91435B76-C05B-4E33-90C6-416F870D2BA1}"/>
    <cellStyle name="Comma 2 3 3 2 2" xfId="32974" xr:uid="{91435B76-C05B-4E33-90C6-416F870D2BA1}"/>
    <cellStyle name="Comma 2 3 3 3" xfId="26602" xr:uid="{9C6E03F8-0C7D-41D6-8348-B097CA79DF29}"/>
    <cellStyle name="Comma 2 3 3 3 2" xfId="36158" xr:uid="{9C6E03F8-0C7D-41D6-8348-B097CA79DF29}"/>
    <cellStyle name="Comma 2 3 3 4" xfId="29790" xr:uid="{A46F69DB-19C5-49AC-8AC0-EE1B86B1BF62}"/>
    <cellStyle name="Comma 2 3 4" xfId="9973" xr:uid="{FD2A6CD0-14FB-4CB1-96D4-A5F147BC056B}"/>
    <cellStyle name="Comma 2 3 4 2" xfId="22029" xr:uid="{8D5BD5E3-7606-440F-ADE6-517CCFADFFDC}"/>
    <cellStyle name="Comma 2 3 4 2 2" xfId="31586" xr:uid="{8D5BD5E3-7606-440F-ADE6-517CCFADFFDC}"/>
    <cellStyle name="Comma 2 3 4 3" xfId="25214" xr:uid="{834E0451-3A61-45C5-96E9-9E51FFCA9A34}"/>
    <cellStyle name="Comma 2 3 4 3 2" xfId="34770" xr:uid="{834E0451-3A61-45C5-96E9-9E51FFCA9A34}"/>
    <cellStyle name="Comma 2 3 4 4" xfId="28402" xr:uid="{FD2A6CD0-14FB-4CB1-96D4-A5F147BC056B}"/>
    <cellStyle name="Comma 2 3 5" xfId="20983" xr:uid="{CC6F3647-90FE-4A9A-AC17-025218972E05}"/>
    <cellStyle name="Comma 2 3 5 2" xfId="30541" xr:uid="{CC6F3647-90FE-4A9A-AC17-025218972E05}"/>
    <cellStyle name="Comma 2 3 6" xfId="24168" xr:uid="{C082F940-C506-441E-AFB8-3D57EC255174}"/>
    <cellStyle name="Comma 2 3 6 2" xfId="33725" xr:uid="{C082F940-C506-441E-AFB8-3D57EC255174}"/>
    <cellStyle name="Comma 2 3 7" xfId="27357" xr:uid="{00000000-0005-0000-0000-00004B000000}"/>
    <cellStyle name="Comma 2 4" xfId="55" xr:uid="{00000000-0005-0000-0000-00004C000000}"/>
    <cellStyle name="Comma 2 4 2" xfId="10166" xr:uid="{1D1CD15D-EEC9-43EB-8430-6DBA4F7C6273}"/>
    <cellStyle name="Comma 2 4 2 2" xfId="22221" xr:uid="{EA539EBB-4A35-4648-AF6E-46D242ECF55F}"/>
    <cellStyle name="Comma 2 4 2 2 2" xfId="31778" xr:uid="{EA539EBB-4A35-4648-AF6E-46D242ECF55F}"/>
    <cellStyle name="Comma 2 4 2 3" xfId="25406" xr:uid="{4C1CF802-A8AC-4AEE-A486-DDB2B4FB53B6}"/>
    <cellStyle name="Comma 2 4 2 3 2" xfId="34962" xr:uid="{4C1CF802-A8AC-4AEE-A486-DDB2B4FB53B6}"/>
    <cellStyle name="Comma 2 4 2 4" xfId="28594" xr:uid="{1D1CD15D-EEC9-43EB-8430-6DBA4F7C6273}"/>
    <cellStyle name="Comma 2 4 3" xfId="14097" xr:uid="{021DDE6F-B74F-411A-B66A-ABB54EF54EEE}"/>
    <cellStyle name="Comma 2 4 3 2" xfId="23418" xr:uid="{B64B67BB-E9BC-4E2A-8054-8550E27D35A7}"/>
    <cellStyle name="Comma 2 4 3 2 2" xfId="32975" xr:uid="{B64B67BB-E9BC-4E2A-8054-8550E27D35A7}"/>
    <cellStyle name="Comma 2 4 3 3" xfId="26603" xr:uid="{1C86A49C-13BD-42A8-95C7-632136BFB953}"/>
    <cellStyle name="Comma 2 4 3 3 2" xfId="36159" xr:uid="{1C86A49C-13BD-42A8-95C7-632136BFB953}"/>
    <cellStyle name="Comma 2 4 3 4" xfId="29791" xr:uid="{021DDE6F-B74F-411A-B66A-ABB54EF54EEE}"/>
    <cellStyle name="Comma 2 4 4" xfId="9974" xr:uid="{94E847D0-4CFB-4018-B736-3A94F3D3FCAF}"/>
    <cellStyle name="Comma 2 4 4 2" xfId="22030" xr:uid="{D7FDA59E-FC5A-4DA8-AD8A-5CA7CE7E9D49}"/>
    <cellStyle name="Comma 2 4 4 2 2" xfId="31587" xr:uid="{D7FDA59E-FC5A-4DA8-AD8A-5CA7CE7E9D49}"/>
    <cellStyle name="Comma 2 4 4 3" xfId="25215" xr:uid="{65BD46E3-6689-4828-A05D-08E66E1C0DF8}"/>
    <cellStyle name="Comma 2 4 4 3 2" xfId="34771" xr:uid="{65BD46E3-6689-4828-A05D-08E66E1C0DF8}"/>
    <cellStyle name="Comma 2 4 4 4" xfId="28403" xr:uid="{94E847D0-4CFB-4018-B736-3A94F3D3FCAF}"/>
    <cellStyle name="Comma 2 4 5" xfId="20984" xr:uid="{DEE95E5A-F3FF-42D5-8B3A-26BA3F550481}"/>
    <cellStyle name="Comma 2 4 5 2" xfId="30542" xr:uid="{DEE95E5A-F3FF-42D5-8B3A-26BA3F550481}"/>
    <cellStyle name="Comma 2 4 6" xfId="24169" xr:uid="{3C401F20-49BB-4521-948E-D19BCFDC8D55}"/>
    <cellStyle name="Comma 2 4 6 2" xfId="33726" xr:uid="{3C401F20-49BB-4521-948E-D19BCFDC8D55}"/>
    <cellStyle name="Comma 2 4 7" xfId="27358" xr:uid="{00000000-0005-0000-0000-00004C000000}"/>
    <cellStyle name="Comma 2 5" xfId="56" xr:uid="{00000000-0005-0000-0000-00004D000000}"/>
    <cellStyle name="Comma 2 5 2" xfId="10167" xr:uid="{F9A8779F-64BC-44BE-976C-7C217B0524AA}"/>
    <cellStyle name="Comma 2 5 2 2" xfId="22222" xr:uid="{FA0A9672-DB11-4FC2-9D5B-78417EC17037}"/>
    <cellStyle name="Comma 2 5 2 2 2" xfId="31779" xr:uid="{FA0A9672-DB11-4FC2-9D5B-78417EC17037}"/>
    <cellStyle name="Comma 2 5 2 3" xfId="25407" xr:uid="{52C07781-685D-48BF-9CE2-C3DE12D566A0}"/>
    <cellStyle name="Comma 2 5 2 3 2" xfId="34963" xr:uid="{52C07781-685D-48BF-9CE2-C3DE12D566A0}"/>
    <cellStyle name="Comma 2 5 2 4" xfId="28595" xr:uid="{F9A8779F-64BC-44BE-976C-7C217B0524AA}"/>
    <cellStyle name="Comma 2 5 3" xfId="14098" xr:uid="{E88EF1B8-2D6C-4BB5-BD2F-0D4F02616940}"/>
    <cellStyle name="Comma 2 5 3 2" xfId="23419" xr:uid="{A67AC1B1-829F-4E7C-BDBA-7E7B65C01277}"/>
    <cellStyle name="Comma 2 5 3 2 2" xfId="32976" xr:uid="{A67AC1B1-829F-4E7C-BDBA-7E7B65C01277}"/>
    <cellStyle name="Comma 2 5 3 3" xfId="26604" xr:uid="{73238B43-1527-4BCC-95DD-55EFC80D00C1}"/>
    <cellStyle name="Comma 2 5 3 3 2" xfId="36160" xr:uid="{73238B43-1527-4BCC-95DD-55EFC80D00C1}"/>
    <cellStyle name="Comma 2 5 3 4" xfId="29792" xr:uid="{E88EF1B8-2D6C-4BB5-BD2F-0D4F02616940}"/>
    <cellStyle name="Comma 2 5 4" xfId="9975" xr:uid="{B5D7AFCB-40BD-4A1A-8E96-387E4F17A1AC}"/>
    <cellStyle name="Comma 2 5 4 2" xfId="22031" xr:uid="{E1CE6708-FE9B-448A-A65E-FA68F102BE32}"/>
    <cellStyle name="Comma 2 5 4 2 2" xfId="31588" xr:uid="{E1CE6708-FE9B-448A-A65E-FA68F102BE32}"/>
    <cellStyle name="Comma 2 5 4 3" xfId="25216" xr:uid="{E9F0527E-669D-4C9F-98C1-737A3935A5F7}"/>
    <cellStyle name="Comma 2 5 4 3 2" xfId="34772" xr:uid="{E9F0527E-669D-4C9F-98C1-737A3935A5F7}"/>
    <cellStyle name="Comma 2 5 4 4" xfId="28404" xr:uid="{B5D7AFCB-40BD-4A1A-8E96-387E4F17A1AC}"/>
    <cellStyle name="Comma 2 5 5" xfId="20985" xr:uid="{80BC7749-2888-41D3-9CB5-C37CD83B0E3A}"/>
    <cellStyle name="Comma 2 5 5 2" xfId="30543" xr:uid="{80BC7749-2888-41D3-9CB5-C37CD83B0E3A}"/>
    <cellStyle name="Comma 2 5 6" xfId="24170" xr:uid="{43CCC871-087E-4AD3-A619-5CD0F18AE808}"/>
    <cellStyle name="Comma 2 5 6 2" xfId="33727" xr:uid="{43CCC871-087E-4AD3-A619-5CD0F18AE808}"/>
    <cellStyle name="Comma 2 5 7" xfId="27359" xr:uid="{00000000-0005-0000-0000-00004D000000}"/>
    <cellStyle name="Comma 2 6" xfId="57" xr:uid="{00000000-0005-0000-0000-00004E000000}"/>
    <cellStyle name="Comma 2 6 2" xfId="10168" xr:uid="{EC54D45A-1AD0-4560-AC93-1DCF4DAA8EEC}"/>
    <cellStyle name="Comma 2 6 2 2" xfId="22223" xr:uid="{068AA888-37AF-496D-B5C4-415E4DC1F15D}"/>
    <cellStyle name="Comma 2 6 2 2 2" xfId="31780" xr:uid="{068AA888-37AF-496D-B5C4-415E4DC1F15D}"/>
    <cellStyle name="Comma 2 6 2 3" xfId="25408" xr:uid="{EAF312F3-1530-408B-AA14-C4084DEA6E67}"/>
    <cellStyle name="Comma 2 6 2 3 2" xfId="34964" xr:uid="{EAF312F3-1530-408B-AA14-C4084DEA6E67}"/>
    <cellStyle name="Comma 2 6 2 4" xfId="28596" xr:uid="{EC54D45A-1AD0-4560-AC93-1DCF4DAA8EEC}"/>
    <cellStyle name="Comma 2 6 3" xfId="14099" xr:uid="{899FBE82-8CE4-4A5B-9951-FC44A3950AA5}"/>
    <cellStyle name="Comma 2 6 3 2" xfId="23420" xr:uid="{966D7469-1398-4639-8D17-6184A5EDBCB7}"/>
    <cellStyle name="Comma 2 6 3 2 2" xfId="32977" xr:uid="{966D7469-1398-4639-8D17-6184A5EDBCB7}"/>
    <cellStyle name="Comma 2 6 3 3" xfId="26605" xr:uid="{9355A600-0CE8-4FC9-A9FE-7283E3C2E863}"/>
    <cellStyle name="Comma 2 6 3 3 2" xfId="36161" xr:uid="{9355A600-0CE8-4FC9-A9FE-7283E3C2E863}"/>
    <cellStyle name="Comma 2 6 3 4" xfId="29793" xr:uid="{899FBE82-8CE4-4A5B-9951-FC44A3950AA5}"/>
    <cellStyle name="Comma 2 6 4" xfId="9976" xr:uid="{8E838E7F-9E7F-4C42-ADD0-EAD5EAE1A1A1}"/>
    <cellStyle name="Comma 2 6 4 2" xfId="22032" xr:uid="{1EC37A82-7937-44A1-8294-AF0BA6F3E931}"/>
    <cellStyle name="Comma 2 6 4 2 2" xfId="31589" xr:uid="{1EC37A82-7937-44A1-8294-AF0BA6F3E931}"/>
    <cellStyle name="Comma 2 6 4 3" xfId="25217" xr:uid="{8A04CBC7-CBF3-4869-BC65-6FD7DD94D69A}"/>
    <cellStyle name="Comma 2 6 4 3 2" xfId="34773" xr:uid="{8A04CBC7-CBF3-4869-BC65-6FD7DD94D69A}"/>
    <cellStyle name="Comma 2 6 4 4" xfId="28405" xr:uid="{8E838E7F-9E7F-4C42-ADD0-EAD5EAE1A1A1}"/>
    <cellStyle name="Comma 2 6 5" xfId="20986" xr:uid="{A819CB5B-1A1B-4192-AEE3-BCAD3CEB435B}"/>
    <cellStyle name="Comma 2 6 5 2" xfId="30544" xr:uid="{A819CB5B-1A1B-4192-AEE3-BCAD3CEB435B}"/>
    <cellStyle name="Comma 2 6 6" xfId="24171" xr:uid="{046F64A1-2921-4A88-9445-91B819751AFF}"/>
    <cellStyle name="Comma 2 6 6 2" xfId="33728" xr:uid="{046F64A1-2921-4A88-9445-91B819751AFF}"/>
    <cellStyle name="Comma 2 6 7" xfId="27360" xr:uid="{00000000-0005-0000-0000-00004E000000}"/>
    <cellStyle name="Comma 2 7" xfId="9921" xr:uid="{00000000-0005-0000-0000-00004F000000}"/>
    <cellStyle name="Comma 2 7 2" xfId="10158" xr:uid="{B6D03A88-5ECE-4754-A438-95FF07EDB856}"/>
    <cellStyle name="Comma 2 7 2 2" xfId="22214" xr:uid="{7123458B-15A9-441C-A6FB-A6FE906B2F78}"/>
    <cellStyle name="Comma 2 7 2 2 2" xfId="31771" xr:uid="{7123458B-15A9-441C-A6FB-A6FE906B2F78}"/>
    <cellStyle name="Comma 2 7 2 3" xfId="25399" xr:uid="{012C8C19-8747-4424-8FF5-79ABC9D654F1}"/>
    <cellStyle name="Comma 2 7 2 3 2" xfId="34955" xr:uid="{012C8C19-8747-4424-8FF5-79ABC9D654F1}"/>
    <cellStyle name="Comma 2 7 2 4" xfId="28587" xr:uid="{B6D03A88-5ECE-4754-A438-95FF07EDB856}"/>
    <cellStyle name="Comma 2 7 3" xfId="22015" xr:uid="{2BFBE883-325C-4844-8E69-08F31D1C5908}"/>
    <cellStyle name="Comma 2 7 3 2" xfId="31573" xr:uid="{2BFBE883-325C-4844-8E69-08F31D1C5908}"/>
    <cellStyle name="Comma 2 7 4" xfId="25200" xr:uid="{4203A783-59B9-4318-9E17-963F79D036E0}"/>
    <cellStyle name="Comma 2 7 4 2" xfId="34757" xr:uid="{4203A783-59B9-4318-9E17-963F79D036E0}"/>
    <cellStyle name="Comma 2 7 5" xfId="28389" xr:uid="{00000000-0005-0000-0000-00004F000000}"/>
    <cellStyle name="Comma 2 8" xfId="14090" xr:uid="{546F43E0-B479-4E67-97D4-D3897869B21A}"/>
    <cellStyle name="Comma 2 8 2" xfId="23411" xr:uid="{28F0BD99-050C-4DFA-AD24-09315C0AB15B}"/>
    <cellStyle name="Comma 2 8 2 2" xfId="32968" xr:uid="{28F0BD99-050C-4DFA-AD24-09315C0AB15B}"/>
    <cellStyle name="Comma 2 8 3" xfId="26596" xr:uid="{5B3C35FD-10C0-4961-ADEB-C5442523FEEF}"/>
    <cellStyle name="Comma 2 8 3 2" xfId="36152" xr:uid="{5B3C35FD-10C0-4961-ADEB-C5442523FEEF}"/>
    <cellStyle name="Comma 2 8 4" xfId="29784" xr:uid="{546F43E0-B479-4E67-97D4-D3897869B21A}"/>
    <cellStyle name="Comma 2 9" xfId="9967" xr:uid="{32528A88-74E4-4F4D-AC9C-28E02CCF3377}"/>
    <cellStyle name="Comma 2 9 2" xfId="22023" xr:uid="{E83105AB-AA8E-44CB-B9DB-30C694930B6F}"/>
    <cellStyle name="Comma 2 9 2 2" xfId="31580" xr:uid="{E83105AB-AA8E-44CB-B9DB-30C694930B6F}"/>
    <cellStyle name="Comma 2 9 3" xfId="25208" xr:uid="{779579C8-8776-474B-808E-0971DC7B3EC6}"/>
    <cellStyle name="Comma 2 9 3 2" xfId="34764" xr:uid="{779579C8-8776-474B-808E-0971DC7B3EC6}"/>
    <cellStyle name="Comma 2 9 4" xfId="28396" xr:uid="{32528A88-74E4-4F4D-AC9C-28E02CCF3377}"/>
    <cellStyle name="Comma 3" xfId="58" xr:uid="{00000000-0005-0000-0000-000050000000}"/>
    <cellStyle name="Comma 3 2" xfId="59" xr:uid="{00000000-0005-0000-0000-000051000000}"/>
    <cellStyle name="Comma 3 2 2" xfId="10170" xr:uid="{3E3EF3F5-B1AB-4481-805B-D32B21EE2B8F}"/>
    <cellStyle name="Comma 3 2 2 2" xfId="22225" xr:uid="{AEE3C9B3-F8C6-4E9F-BBCB-F33469F4AA97}"/>
    <cellStyle name="Comma 3 2 2 2 2" xfId="31782" xr:uid="{AEE3C9B3-F8C6-4E9F-BBCB-F33469F4AA97}"/>
    <cellStyle name="Comma 3 2 2 3" xfId="25410" xr:uid="{164E75A1-808A-4306-9C13-F1EE1AFC02E3}"/>
    <cellStyle name="Comma 3 2 2 3 2" xfId="34966" xr:uid="{164E75A1-808A-4306-9C13-F1EE1AFC02E3}"/>
    <cellStyle name="Comma 3 2 2 4" xfId="28598" xr:uid="{3E3EF3F5-B1AB-4481-805B-D32B21EE2B8F}"/>
    <cellStyle name="Comma 3 2 3" xfId="14101" xr:uid="{89127856-BE72-4E38-9335-B476348A521C}"/>
    <cellStyle name="Comma 3 2 3 2" xfId="23422" xr:uid="{7D4CA165-E08D-4236-97B3-C93218539100}"/>
    <cellStyle name="Comma 3 2 3 2 2" xfId="32979" xr:uid="{7D4CA165-E08D-4236-97B3-C93218539100}"/>
    <cellStyle name="Comma 3 2 3 3" xfId="26607" xr:uid="{67AB698D-4F48-400A-8AF8-047B38755F51}"/>
    <cellStyle name="Comma 3 2 3 3 2" xfId="36163" xr:uid="{67AB698D-4F48-400A-8AF8-047B38755F51}"/>
    <cellStyle name="Comma 3 2 3 4" xfId="29795" xr:uid="{89127856-BE72-4E38-9335-B476348A521C}"/>
    <cellStyle name="Comma 3 2 4" xfId="9978" xr:uid="{6B9139EE-A8EC-4DC9-A484-A5FE98F143AA}"/>
    <cellStyle name="Comma 3 2 4 2" xfId="22034" xr:uid="{F91130E2-C904-4C66-AE74-C58B7260CA78}"/>
    <cellStyle name="Comma 3 2 4 2 2" xfId="31591" xr:uid="{F91130E2-C904-4C66-AE74-C58B7260CA78}"/>
    <cellStyle name="Comma 3 2 4 3" xfId="25219" xr:uid="{9E750215-8BF1-4A96-B93F-4D697FF2FD8F}"/>
    <cellStyle name="Comma 3 2 4 3 2" xfId="34775" xr:uid="{9E750215-8BF1-4A96-B93F-4D697FF2FD8F}"/>
    <cellStyle name="Comma 3 2 4 4" xfId="28407" xr:uid="{6B9139EE-A8EC-4DC9-A484-A5FE98F143AA}"/>
    <cellStyle name="Comma 3 2 5" xfId="20988" xr:uid="{2DDDA12D-2757-4E2E-AC60-2DC326D535C7}"/>
    <cellStyle name="Comma 3 2 5 2" xfId="30546" xr:uid="{2DDDA12D-2757-4E2E-AC60-2DC326D535C7}"/>
    <cellStyle name="Comma 3 2 6" xfId="24173" xr:uid="{17F4F93E-3FB3-44F7-985E-25CB3CED9D6D}"/>
    <cellStyle name="Comma 3 2 6 2" xfId="33730" xr:uid="{17F4F93E-3FB3-44F7-985E-25CB3CED9D6D}"/>
    <cellStyle name="Comma 3 2 7" xfId="27362" xr:uid="{00000000-0005-0000-0000-000051000000}"/>
    <cellStyle name="Comma 3 3" xfId="60" xr:uid="{00000000-0005-0000-0000-000052000000}"/>
    <cellStyle name="Comma 3 3 2" xfId="10171" xr:uid="{4468B606-A1AF-48D0-8D16-18FB9D7B7236}"/>
    <cellStyle name="Comma 3 3 2 2" xfId="22226" xr:uid="{81F09023-725D-4587-8FF9-4944839F22E2}"/>
    <cellStyle name="Comma 3 3 2 2 2" xfId="31783" xr:uid="{81F09023-725D-4587-8FF9-4944839F22E2}"/>
    <cellStyle name="Comma 3 3 2 3" xfId="25411" xr:uid="{CEF811D5-55C3-4C63-ACBC-AD75A21E40B3}"/>
    <cellStyle name="Comma 3 3 2 3 2" xfId="34967" xr:uid="{CEF811D5-55C3-4C63-ACBC-AD75A21E40B3}"/>
    <cellStyle name="Comma 3 3 2 4" xfId="28599" xr:uid="{4468B606-A1AF-48D0-8D16-18FB9D7B7236}"/>
    <cellStyle name="Comma 3 3 3" xfId="14102" xr:uid="{0F5A386B-0644-47CF-AF84-A5178F04A6A5}"/>
    <cellStyle name="Comma 3 3 3 2" xfId="23423" xr:uid="{91A33166-2D64-4F7A-8D70-03016CC7A943}"/>
    <cellStyle name="Comma 3 3 3 2 2" xfId="32980" xr:uid="{91A33166-2D64-4F7A-8D70-03016CC7A943}"/>
    <cellStyle name="Comma 3 3 3 3" xfId="26608" xr:uid="{0AAD3BD3-27B0-4168-846F-6C2CE9F78B0A}"/>
    <cellStyle name="Comma 3 3 3 3 2" xfId="36164" xr:uid="{0AAD3BD3-27B0-4168-846F-6C2CE9F78B0A}"/>
    <cellStyle name="Comma 3 3 3 4" xfId="29796" xr:uid="{0F5A386B-0644-47CF-AF84-A5178F04A6A5}"/>
    <cellStyle name="Comma 3 3 4" xfId="9979" xr:uid="{CFB6C517-4D11-4CC2-B278-00AE93787782}"/>
    <cellStyle name="Comma 3 3 4 2" xfId="22035" xr:uid="{F5645D39-23F0-45E5-904E-46E9D4A50538}"/>
    <cellStyle name="Comma 3 3 4 2 2" xfId="31592" xr:uid="{F5645D39-23F0-45E5-904E-46E9D4A50538}"/>
    <cellStyle name="Comma 3 3 4 3" xfId="25220" xr:uid="{7008E368-3DE6-4A69-91BE-FEBE9340E09D}"/>
    <cellStyle name="Comma 3 3 4 3 2" xfId="34776" xr:uid="{7008E368-3DE6-4A69-91BE-FEBE9340E09D}"/>
    <cellStyle name="Comma 3 3 4 4" xfId="28408" xr:uid="{CFB6C517-4D11-4CC2-B278-00AE93787782}"/>
    <cellStyle name="Comma 3 3 5" xfId="20989" xr:uid="{160479DC-91B3-4642-83BA-725FEE56031A}"/>
    <cellStyle name="Comma 3 3 5 2" xfId="30547" xr:uid="{160479DC-91B3-4642-83BA-725FEE56031A}"/>
    <cellStyle name="Comma 3 3 6" xfId="24174" xr:uid="{7ED5C1E6-37FB-4CAE-8BC8-33E65397C2CE}"/>
    <cellStyle name="Comma 3 3 6 2" xfId="33731" xr:uid="{7ED5C1E6-37FB-4CAE-8BC8-33E65397C2CE}"/>
    <cellStyle name="Comma 3 3 7" xfId="27363" xr:uid="{00000000-0005-0000-0000-000052000000}"/>
    <cellStyle name="Comma 3 4" xfId="9923" xr:uid="{00000000-0005-0000-0000-000053000000}"/>
    <cellStyle name="Comma 3 4 2" xfId="10169" xr:uid="{E10560F5-49D9-4F5B-B8A2-8C9905FBB0C4}"/>
    <cellStyle name="Comma 3 4 2 2" xfId="22224" xr:uid="{C48E0ED9-5F90-4B2F-A7F2-08DBD3FE090A}"/>
    <cellStyle name="Comma 3 4 2 2 2" xfId="31781" xr:uid="{C48E0ED9-5F90-4B2F-A7F2-08DBD3FE090A}"/>
    <cellStyle name="Comma 3 4 2 3" xfId="25409" xr:uid="{2C88C6D6-0448-4F26-84AB-2C0B9D9DDA9B}"/>
    <cellStyle name="Comma 3 4 2 3 2" xfId="34965" xr:uid="{2C88C6D6-0448-4F26-84AB-2C0B9D9DDA9B}"/>
    <cellStyle name="Comma 3 4 2 4" xfId="28597" xr:uid="{E10560F5-49D9-4F5B-B8A2-8C9905FBB0C4}"/>
    <cellStyle name="Comma 3 4 3" xfId="22017" xr:uid="{D2ABC0D2-167A-4254-8132-1A8CC09A191C}"/>
    <cellStyle name="Comma 3 4 3 2" xfId="31575" xr:uid="{D2ABC0D2-167A-4254-8132-1A8CC09A191C}"/>
    <cellStyle name="Comma 3 4 4" xfId="25202" xr:uid="{C6F1360A-8889-4242-8D3D-AB9978CFA3ED}"/>
    <cellStyle name="Comma 3 4 4 2" xfId="34759" xr:uid="{C6F1360A-8889-4242-8D3D-AB9978CFA3ED}"/>
    <cellStyle name="Comma 3 4 5" xfId="28391" xr:uid="{00000000-0005-0000-0000-000053000000}"/>
    <cellStyle name="Comma 3 5" xfId="14100" xr:uid="{12CE7444-74F6-4AE6-A83D-3B6EDED3CDAD}"/>
    <cellStyle name="Comma 3 5 2" xfId="23421" xr:uid="{E858B7F6-5E01-4EE2-9E3B-1DD05F655219}"/>
    <cellStyle name="Comma 3 5 2 2" xfId="32978" xr:uid="{E858B7F6-5E01-4EE2-9E3B-1DD05F655219}"/>
    <cellStyle name="Comma 3 5 3" xfId="26606" xr:uid="{93658552-9749-4058-8FB2-C17269EBC3E5}"/>
    <cellStyle name="Comma 3 5 3 2" xfId="36162" xr:uid="{93658552-9749-4058-8FB2-C17269EBC3E5}"/>
    <cellStyle name="Comma 3 5 4" xfId="29794" xr:uid="{12CE7444-74F6-4AE6-A83D-3B6EDED3CDAD}"/>
    <cellStyle name="Comma 3 6" xfId="9977" xr:uid="{674D0714-0721-4969-8BA9-771A5AF567FD}"/>
    <cellStyle name="Comma 3 6 2" xfId="22033" xr:uid="{C67FA4A4-0F0B-456E-9DA5-A529ED6721DC}"/>
    <cellStyle name="Comma 3 6 2 2" xfId="31590" xr:uid="{C67FA4A4-0F0B-456E-9DA5-A529ED6721DC}"/>
    <cellStyle name="Comma 3 6 3" xfId="25218" xr:uid="{34D14A5B-346B-4F3A-887F-B46D6BA8274F}"/>
    <cellStyle name="Comma 3 6 3 2" xfId="34774" xr:uid="{34D14A5B-346B-4F3A-887F-B46D6BA8274F}"/>
    <cellStyle name="Comma 3 6 4" xfId="28406" xr:uid="{674D0714-0721-4969-8BA9-771A5AF567FD}"/>
    <cellStyle name="Comma 3 7" xfId="20987" xr:uid="{0074D786-B62C-4FC1-A986-9D03FCDFC32A}"/>
    <cellStyle name="Comma 3 7 2" xfId="30545" xr:uid="{0074D786-B62C-4FC1-A986-9D03FCDFC32A}"/>
    <cellStyle name="Comma 3 8" xfId="24172" xr:uid="{C67DA334-6CA1-44B9-BFE2-36474AF69E36}"/>
    <cellStyle name="Comma 3 8 2" xfId="33729" xr:uid="{C67DA334-6CA1-44B9-BFE2-36474AF69E36}"/>
    <cellStyle name="Comma 3 9" xfId="27361" xr:uid="{00000000-0005-0000-0000-000050000000}"/>
    <cellStyle name="Comma 4" xfId="61" xr:uid="{00000000-0005-0000-0000-000054000000}"/>
    <cellStyle name="Comma 4 10" xfId="27364" xr:uid="{00000000-0005-0000-0000-000054000000}"/>
    <cellStyle name="Comma 4 2" xfId="62" xr:uid="{00000000-0005-0000-0000-000055000000}"/>
    <cellStyle name="Comma 4 2 10" xfId="812" xr:uid="{00000000-0005-0000-0000-000056000000}"/>
    <cellStyle name="Comma 4 2 10 2" xfId="16101" xr:uid="{E96496BA-A4CC-4758-8B11-E4869C0AD1AD}"/>
    <cellStyle name="Comma 4 2 10 2 2" xfId="23649" xr:uid="{8DE79A33-B1C4-4923-80D1-DC0FA089002E}"/>
    <cellStyle name="Comma 4 2 10 2 2 2" xfId="33206" xr:uid="{8DE79A33-B1C4-4923-80D1-DC0FA089002E}"/>
    <cellStyle name="Comma 4 2 10 2 3" xfId="26834" xr:uid="{142E4657-1920-4D21-B76D-2A1220173041}"/>
    <cellStyle name="Comma 4 2 10 2 3 2" xfId="36390" xr:uid="{142E4657-1920-4D21-B76D-2A1220173041}"/>
    <cellStyle name="Comma 4 2 10 2 4" xfId="30022" xr:uid="{E96496BA-A4CC-4758-8B11-E4869C0AD1AD}"/>
    <cellStyle name="Comma 4 2 10 3" xfId="11766" xr:uid="{0392BA9D-D5CB-4A17-B488-FEBAAC7A18B4}"/>
    <cellStyle name="Comma 4 2 10 3 2" xfId="22451" xr:uid="{86F7F0DF-1263-4337-9AD7-9132CFDEE9D6}"/>
    <cellStyle name="Comma 4 2 10 3 2 2" xfId="32008" xr:uid="{86F7F0DF-1263-4337-9AD7-9132CFDEE9D6}"/>
    <cellStyle name="Comma 4 2 10 3 3" xfId="25636" xr:uid="{62DF702F-6130-449E-B318-EA210DCBEB7C}"/>
    <cellStyle name="Comma 4 2 10 3 3 2" xfId="35192" xr:uid="{62DF702F-6130-449E-B318-EA210DCBEB7C}"/>
    <cellStyle name="Comma 4 2 10 3 4" xfId="28824" xr:uid="{0392BA9D-D5CB-4A17-B488-FEBAAC7A18B4}"/>
    <cellStyle name="Comma 4 2 10 4" xfId="21075" xr:uid="{9C4FD64E-67F3-4A09-9F7B-F9C85434C02E}"/>
    <cellStyle name="Comma 4 2 10 4 2" xfId="30633" xr:uid="{9C4FD64E-67F3-4A09-9F7B-F9C85434C02E}"/>
    <cellStyle name="Comma 4 2 10 5" xfId="24260" xr:uid="{C2E3D509-3157-4C2D-8D04-C8D5F19A95D6}"/>
    <cellStyle name="Comma 4 2 10 5 2" xfId="33817" xr:uid="{C2E3D509-3157-4C2D-8D04-C8D5F19A95D6}"/>
    <cellStyle name="Comma 4 2 10 6" xfId="27449" xr:uid="{00000000-0005-0000-0000-000056000000}"/>
    <cellStyle name="Comma 4 2 11" xfId="813" xr:uid="{00000000-0005-0000-0000-000057000000}"/>
    <cellStyle name="Comma 4 2 11 2" xfId="17624" xr:uid="{D5455D45-7EFF-4162-8724-C15971389DF5}"/>
    <cellStyle name="Comma 4 2 11 2 2" xfId="23809" xr:uid="{05E036C0-2445-491E-912F-C51752DDC0F0}"/>
    <cellStyle name="Comma 4 2 11 2 2 2" xfId="33366" xr:uid="{05E036C0-2445-491E-912F-C51752DDC0F0}"/>
    <cellStyle name="Comma 4 2 11 2 3" xfId="26994" xr:uid="{99EC5AC4-1648-4D4A-B3FA-57289BF2DF33}"/>
    <cellStyle name="Comma 4 2 11 2 3 2" xfId="36550" xr:uid="{99EC5AC4-1648-4D4A-B3FA-57289BF2DF33}"/>
    <cellStyle name="Comma 4 2 11 2 4" xfId="30182" xr:uid="{D5455D45-7EFF-4162-8724-C15971389DF5}"/>
    <cellStyle name="Comma 4 2 11 3" xfId="11926" xr:uid="{9C95AFC2-B900-4434-85F7-4CA3A8CC96E5}"/>
    <cellStyle name="Comma 4 2 11 3 2" xfId="22611" xr:uid="{DE700E32-81AB-495D-8115-A784F2774A7D}"/>
    <cellStyle name="Comma 4 2 11 3 2 2" xfId="32168" xr:uid="{DE700E32-81AB-495D-8115-A784F2774A7D}"/>
    <cellStyle name="Comma 4 2 11 3 3" xfId="25796" xr:uid="{C902D645-342A-41D5-B893-F52210D566D4}"/>
    <cellStyle name="Comma 4 2 11 3 3 2" xfId="35352" xr:uid="{C902D645-342A-41D5-B893-F52210D566D4}"/>
    <cellStyle name="Comma 4 2 11 3 4" xfId="28984" xr:uid="{9C95AFC2-B900-4434-85F7-4CA3A8CC96E5}"/>
    <cellStyle name="Comma 4 2 11 4" xfId="21076" xr:uid="{5B705581-EE08-4370-AE30-0AF1317B852D}"/>
    <cellStyle name="Comma 4 2 11 4 2" xfId="30634" xr:uid="{5B705581-EE08-4370-AE30-0AF1317B852D}"/>
    <cellStyle name="Comma 4 2 11 5" xfId="24261" xr:uid="{93FB9FA4-B939-476F-BC2A-7D75270FCB30}"/>
    <cellStyle name="Comma 4 2 11 5 2" xfId="33818" xr:uid="{93FB9FA4-B939-476F-BC2A-7D75270FCB30}"/>
    <cellStyle name="Comma 4 2 11 6" xfId="27450" xr:uid="{00000000-0005-0000-0000-000057000000}"/>
    <cellStyle name="Comma 4 2 12" xfId="814" xr:uid="{00000000-0005-0000-0000-000058000000}"/>
    <cellStyle name="Comma 4 2 12 2" xfId="19147" xr:uid="{766DDED4-8CCA-4194-89F0-809AF61E17A6}"/>
    <cellStyle name="Comma 4 2 12 2 2" xfId="23969" xr:uid="{79D66912-23A6-4F47-AEC5-198075AB0CE7}"/>
    <cellStyle name="Comma 4 2 12 2 2 2" xfId="33526" xr:uid="{79D66912-23A6-4F47-AEC5-198075AB0CE7}"/>
    <cellStyle name="Comma 4 2 12 2 3" xfId="27154" xr:uid="{8517F5E4-CF04-4464-B4A1-7373BBF6C367}"/>
    <cellStyle name="Comma 4 2 12 2 3 2" xfId="36710" xr:uid="{8517F5E4-CF04-4464-B4A1-7373BBF6C367}"/>
    <cellStyle name="Comma 4 2 12 2 4" xfId="30342" xr:uid="{766DDED4-8CCA-4194-89F0-809AF61E17A6}"/>
    <cellStyle name="Comma 4 2 12 3" xfId="12087" xr:uid="{313570AA-00B6-458B-8B39-2C31704F7269}"/>
    <cellStyle name="Comma 4 2 12 3 2" xfId="22771" xr:uid="{4374159D-04EF-40DA-B82F-35FC3F36E4AC}"/>
    <cellStyle name="Comma 4 2 12 3 2 2" xfId="32328" xr:uid="{4374159D-04EF-40DA-B82F-35FC3F36E4AC}"/>
    <cellStyle name="Comma 4 2 12 3 3" xfId="25956" xr:uid="{877CBA88-1DD7-4615-86E2-E405439B454C}"/>
    <cellStyle name="Comma 4 2 12 3 3 2" xfId="35512" xr:uid="{877CBA88-1DD7-4615-86E2-E405439B454C}"/>
    <cellStyle name="Comma 4 2 12 3 4" xfId="29144" xr:uid="{313570AA-00B6-458B-8B39-2C31704F7269}"/>
    <cellStyle name="Comma 4 2 12 4" xfId="21077" xr:uid="{180D261C-FDFB-4B26-881F-4B39412F4F0B}"/>
    <cellStyle name="Comma 4 2 12 4 2" xfId="30635" xr:uid="{180D261C-FDFB-4B26-881F-4B39412F4F0B}"/>
    <cellStyle name="Comma 4 2 12 5" xfId="24262" xr:uid="{83CE260A-6CF3-4298-91D7-29A5F5624745}"/>
    <cellStyle name="Comma 4 2 12 5 2" xfId="33819" xr:uid="{83CE260A-6CF3-4298-91D7-29A5F5624745}"/>
    <cellStyle name="Comma 4 2 12 6" xfId="27451" xr:uid="{00000000-0005-0000-0000-000058000000}"/>
    <cellStyle name="Comma 4 2 13" xfId="815" xr:uid="{00000000-0005-0000-0000-000059000000}"/>
    <cellStyle name="Comma 4 2 13 2" xfId="12327" xr:uid="{75CB4968-0F11-464F-8B70-D198FD685381}"/>
    <cellStyle name="Comma 4 2 13 2 2" xfId="23011" xr:uid="{C323B82E-8943-414E-9591-41CEB22F2AC2}"/>
    <cellStyle name="Comma 4 2 13 2 2 2" xfId="32568" xr:uid="{C323B82E-8943-414E-9591-41CEB22F2AC2}"/>
    <cellStyle name="Comma 4 2 13 2 3" xfId="26196" xr:uid="{EC05365E-9E51-4DE5-962B-353392B329B3}"/>
    <cellStyle name="Comma 4 2 13 2 3 2" xfId="35752" xr:uid="{EC05365E-9E51-4DE5-962B-353392B329B3}"/>
    <cellStyle name="Comma 4 2 13 2 4" xfId="29384" xr:uid="{75CB4968-0F11-464F-8B70-D198FD685381}"/>
    <cellStyle name="Comma 4 2 13 3" xfId="21078" xr:uid="{0D56C384-ABE9-4A49-9E17-046AF6F571ED}"/>
    <cellStyle name="Comma 4 2 13 3 2" xfId="30636" xr:uid="{0D56C384-ABE9-4A49-9E17-046AF6F571ED}"/>
    <cellStyle name="Comma 4 2 13 4" xfId="24263" xr:uid="{73C0A880-0B06-4F55-B43B-2266F6575B8E}"/>
    <cellStyle name="Comma 4 2 13 4 2" xfId="33820" xr:uid="{73C0A880-0B06-4F55-B43B-2266F6575B8E}"/>
    <cellStyle name="Comma 4 2 13 5" xfId="27452" xr:uid="{00000000-0005-0000-0000-000059000000}"/>
    <cellStyle name="Comma 4 2 14" xfId="12567" xr:uid="{4628EE98-712C-474E-990C-4AF1863DA307}"/>
    <cellStyle name="Comma 4 2 14 2" xfId="23251" xr:uid="{ACC38E7D-A06D-4410-AD06-75171628C15E}"/>
    <cellStyle name="Comma 4 2 14 2 2" xfId="32808" xr:uid="{ACC38E7D-A06D-4410-AD06-75171628C15E}"/>
    <cellStyle name="Comma 4 2 14 3" xfId="26436" xr:uid="{82F9DEF1-1F53-4895-843C-0030F6D84052}"/>
    <cellStyle name="Comma 4 2 14 3 2" xfId="35992" xr:uid="{82F9DEF1-1F53-4895-843C-0030F6D84052}"/>
    <cellStyle name="Comma 4 2 14 4" xfId="29624" xr:uid="{4628EE98-712C-474E-990C-4AF1863DA307}"/>
    <cellStyle name="Comma 4 2 15" xfId="10173" xr:uid="{F2BF1FBB-05A5-43D8-994A-C03411AAFF1C}"/>
    <cellStyle name="Comma 4 2 15 2" xfId="22228" xr:uid="{AB29C248-15A9-49D6-B107-DD1CD6B1C2FE}"/>
    <cellStyle name="Comma 4 2 15 2 2" xfId="31785" xr:uid="{AB29C248-15A9-49D6-B107-DD1CD6B1C2FE}"/>
    <cellStyle name="Comma 4 2 15 3" xfId="25413" xr:uid="{49E2E319-6491-4D43-9F1C-054DCC9C80EB}"/>
    <cellStyle name="Comma 4 2 15 3 2" xfId="34969" xr:uid="{49E2E319-6491-4D43-9F1C-054DCC9C80EB}"/>
    <cellStyle name="Comma 4 2 15 4" xfId="28601" xr:uid="{F2BF1FBB-05A5-43D8-994A-C03411AAFF1C}"/>
    <cellStyle name="Comma 4 2 16" xfId="14104" xr:uid="{63EBA430-2CEB-4CC7-AAB6-08E3D696A2F4}"/>
    <cellStyle name="Comma 4 2 16 2" xfId="23425" xr:uid="{2F4BBC90-4AB2-40F0-A60A-8A2F200BC582}"/>
    <cellStyle name="Comma 4 2 16 2 2" xfId="32982" xr:uid="{2F4BBC90-4AB2-40F0-A60A-8A2F200BC582}"/>
    <cellStyle name="Comma 4 2 16 3" xfId="26610" xr:uid="{CD9FF964-D816-4118-925C-2A32A60986BE}"/>
    <cellStyle name="Comma 4 2 16 3 2" xfId="36166" xr:uid="{CD9FF964-D816-4118-925C-2A32A60986BE}"/>
    <cellStyle name="Comma 4 2 16 4" xfId="29798" xr:uid="{63EBA430-2CEB-4CC7-AAB6-08E3D696A2F4}"/>
    <cellStyle name="Comma 4 2 17" xfId="9981" xr:uid="{E49E4CFE-B857-45BC-8D44-0A66A44B8BC3}"/>
    <cellStyle name="Comma 4 2 17 2" xfId="22037" xr:uid="{860FD49C-BDAB-4A77-8AE7-5CE5AAF3AB84}"/>
    <cellStyle name="Comma 4 2 17 2 2" xfId="31594" xr:uid="{860FD49C-BDAB-4A77-8AE7-5CE5AAF3AB84}"/>
    <cellStyle name="Comma 4 2 17 3" xfId="25222" xr:uid="{4300C0D1-D377-4A8A-BAEF-CEB17F9D9745}"/>
    <cellStyle name="Comma 4 2 17 3 2" xfId="34778" xr:uid="{4300C0D1-D377-4A8A-BAEF-CEB17F9D9745}"/>
    <cellStyle name="Comma 4 2 17 4" xfId="28410" xr:uid="{E49E4CFE-B857-45BC-8D44-0A66A44B8BC3}"/>
    <cellStyle name="Comma 4 2 18" xfId="20991" xr:uid="{FAEC5983-FDB3-473E-B2B6-439EA0A61A78}"/>
    <cellStyle name="Comma 4 2 18 2" xfId="30549" xr:uid="{FAEC5983-FDB3-473E-B2B6-439EA0A61A78}"/>
    <cellStyle name="Comma 4 2 19" xfId="24176" xr:uid="{4CE90C58-3D1D-4CEF-82F6-35850FD209AA}"/>
    <cellStyle name="Comma 4 2 19 2" xfId="33733" xr:uid="{4CE90C58-3D1D-4CEF-82F6-35850FD209AA}"/>
    <cellStyle name="Comma 4 2 2" xfId="63" xr:uid="{00000000-0005-0000-0000-00005A000000}"/>
    <cellStyle name="Comma 4 2 2 10" xfId="816" xr:uid="{00000000-0005-0000-0000-00005B000000}"/>
    <cellStyle name="Comma 4 2 2 10 2" xfId="17625" xr:uid="{D12F1A37-6ADC-4A1E-B50B-425B7BAF3C73}"/>
    <cellStyle name="Comma 4 2 2 10 2 2" xfId="23810" xr:uid="{767947EC-B22F-4DCC-AD8A-3FEF6ADF33B9}"/>
    <cellStyle name="Comma 4 2 2 10 2 2 2" xfId="33367" xr:uid="{767947EC-B22F-4DCC-AD8A-3FEF6ADF33B9}"/>
    <cellStyle name="Comma 4 2 2 10 2 3" xfId="26995" xr:uid="{FF7E6D1F-CE5F-4274-A305-51607AE2CAC5}"/>
    <cellStyle name="Comma 4 2 2 10 2 3 2" xfId="36551" xr:uid="{FF7E6D1F-CE5F-4274-A305-51607AE2CAC5}"/>
    <cellStyle name="Comma 4 2 2 10 2 4" xfId="30183" xr:uid="{D12F1A37-6ADC-4A1E-B50B-425B7BAF3C73}"/>
    <cellStyle name="Comma 4 2 2 10 3" xfId="11927" xr:uid="{22815C7C-2090-4BFD-B647-98EA7BFAD263}"/>
    <cellStyle name="Comma 4 2 2 10 3 2" xfId="22612" xr:uid="{629AC0F9-D6D1-42AF-9E6A-19C360C7A93F}"/>
    <cellStyle name="Comma 4 2 2 10 3 2 2" xfId="32169" xr:uid="{629AC0F9-D6D1-42AF-9E6A-19C360C7A93F}"/>
    <cellStyle name="Comma 4 2 2 10 3 3" xfId="25797" xr:uid="{ECF91361-8031-45DC-80B8-41E0292F8758}"/>
    <cellStyle name="Comma 4 2 2 10 3 3 2" xfId="35353" xr:uid="{ECF91361-8031-45DC-80B8-41E0292F8758}"/>
    <cellStyle name="Comma 4 2 2 10 3 4" xfId="28985" xr:uid="{22815C7C-2090-4BFD-B647-98EA7BFAD263}"/>
    <cellStyle name="Comma 4 2 2 10 4" xfId="21079" xr:uid="{84B06EBD-B2FF-455E-8E09-04D6AF4F914F}"/>
    <cellStyle name="Comma 4 2 2 10 4 2" xfId="30637" xr:uid="{84B06EBD-B2FF-455E-8E09-04D6AF4F914F}"/>
    <cellStyle name="Comma 4 2 2 10 5" xfId="24264" xr:uid="{F5078F2B-CF51-41AB-932B-D989E0569AEF}"/>
    <cellStyle name="Comma 4 2 2 10 5 2" xfId="33821" xr:uid="{F5078F2B-CF51-41AB-932B-D989E0569AEF}"/>
    <cellStyle name="Comma 4 2 2 10 6" xfId="27453" xr:uid="{00000000-0005-0000-0000-00005B000000}"/>
    <cellStyle name="Comma 4 2 2 11" xfId="817" xr:uid="{00000000-0005-0000-0000-00005C000000}"/>
    <cellStyle name="Comma 4 2 2 11 2" xfId="12088" xr:uid="{95EA245C-6C25-4A93-AE17-5AA345738B84}"/>
    <cellStyle name="Comma 4 2 2 11 2 2" xfId="22772" xr:uid="{D4B0C165-33BB-4DF7-A5EB-FC4C3D6063EF}"/>
    <cellStyle name="Comma 4 2 2 11 2 2 2" xfId="32329" xr:uid="{D4B0C165-33BB-4DF7-A5EB-FC4C3D6063EF}"/>
    <cellStyle name="Comma 4 2 2 11 2 3" xfId="25957" xr:uid="{332F6E40-4F4C-4435-84A5-B9B33F5466FC}"/>
    <cellStyle name="Comma 4 2 2 11 2 3 2" xfId="35513" xr:uid="{332F6E40-4F4C-4435-84A5-B9B33F5466FC}"/>
    <cellStyle name="Comma 4 2 2 11 2 4" xfId="29145" xr:uid="{95EA245C-6C25-4A93-AE17-5AA345738B84}"/>
    <cellStyle name="Comma 4 2 2 11 3" xfId="21080" xr:uid="{4D59B89E-BDC9-482D-848A-16A9F6ED6440}"/>
    <cellStyle name="Comma 4 2 2 11 3 2" xfId="30638" xr:uid="{4D59B89E-BDC9-482D-848A-16A9F6ED6440}"/>
    <cellStyle name="Comma 4 2 2 11 4" xfId="24265" xr:uid="{2188DF77-FF7D-43D0-8A1F-F6ECE0183514}"/>
    <cellStyle name="Comma 4 2 2 11 4 2" xfId="33822" xr:uid="{2188DF77-FF7D-43D0-8A1F-F6ECE0183514}"/>
    <cellStyle name="Comma 4 2 2 11 5" xfId="27454" xr:uid="{00000000-0005-0000-0000-00005C000000}"/>
    <cellStyle name="Comma 4 2 2 12" xfId="818" xr:uid="{00000000-0005-0000-0000-00005D000000}"/>
    <cellStyle name="Comma 4 2 2 12 2" xfId="12328" xr:uid="{461D0536-9222-496F-AEB5-AB18F22DD8C3}"/>
    <cellStyle name="Comma 4 2 2 12 2 2" xfId="23012" xr:uid="{4DA454F4-65A5-413F-A574-6F9999DA059B}"/>
    <cellStyle name="Comma 4 2 2 12 2 2 2" xfId="32569" xr:uid="{4DA454F4-65A5-413F-A574-6F9999DA059B}"/>
    <cellStyle name="Comma 4 2 2 12 2 3" xfId="26197" xr:uid="{153AA659-3133-45DD-89F0-8AD3DFF9ACC6}"/>
    <cellStyle name="Comma 4 2 2 12 2 3 2" xfId="35753" xr:uid="{153AA659-3133-45DD-89F0-8AD3DFF9ACC6}"/>
    <cellStyle name="Comma 4 2 2 12 2 4" xfId="29385" xr:uid="{461D0536-9222-496F-AEB5-AB18F22DD8C3}"/>
    <cellStyle name="Comma 4 2 2 12 3" xfId="21081" xr:uid="{35C876E7-D32E-49E1-AD5F-6BF2FA3CD620}"/>
    <cellStyle name="Comma 4 2 2 12 3 2" xfId="30639" xr:uid="{35C876E7-D32E-49E1-AD5F-6BF2FA3CD620}"/>
    <cellStyle name="Comma 4 2 2 12 4" xfId="24266" xr:uid="{F9648A0F-D818-44AB-A7A7-4399CDCD614F}"/>
    <cellStyle name="Comma 4 2 2 12 4 2" xfId="33823" xr:uid="{F9648A0F-D818-44AB-A7A7-4399CDCD614F}"/>
    <cellStyle name="Comma 4 2 2 12 5" xfId="27455" xr:uid="{00000000-0005-0000-0000-00005D000000}"/>
    <cellStyle name="Comma 4 2 2 13" xfId="12568" xr:uid="{523D93CE-92E6-4A9A-A33C-675D55F30463}"/>
    <cellStyle name="Comma 4 2 2 13 2" xfId="23252" xr:uid="{7F98EB85-D956-49FA-A92D-FAE475303C60}"/>
    <cellStyle name="Comma 4 2 2 13 2 2" xfId="32809" xr:uid="{7F98EB85-D956-49FA-A92D-FAE475303C60}"/>
    <cellStyle name="Comma 4 2 2 13 3" xfId="26437" xr:uid="{0A61DA54-B8BC-4D34-ABD6-DE7702B67042}"/>
    <cellStyle name="Comma 4 2 2 13 3 2" xfId="35993" xr:uid="{0A61DA54-B8BC-4D34-ABD6-DE7702B67042}"/>
    <cellStyle name="Comma 4 2 2 13 4" xfId="29625" xr:uid="{523D93CE-92E6-4A9A-A33C-675D55F30463}"/>
    <cellStyle name="Comma 4 2 2 14" xfId="10174" xr:uid="{B05B86AA-78EB-45E8-A42E-2EADE57A41D1}"/>
    <cellStyle name="Comma 4 2 2 14 2" xfId="22229" xr:uid="{C8182E4A-B5A8-471C-89E7-40429854605F}"/>
    <cellStyle name="Comma 4 2 2 14 2 2" xfId="31786" xr:uid="{C8182E4A-B5A8-471C-89E7-40429854605F}"/>
    <cellStyle name="Comma 4 2 2 14 3" xfId="25414" xr:uid="{879E41FF-A564-450E-8C18-D693E0658C15}"/>
    <cellStyle name="Comma 4 2 2 14 3 2" xfId="34970" xr:uid="{879E41FF-A564-450E-8C18-D693E0658C15}"/>
    <cellStyle name="Comma 4 2 2 14 4" xfId="28602" xr:uid="{B05B86AA-78EB-45E8-A42E-2EADE57A41D1}"/>
    <cellStyle name="Comma 4 2 2 15" xfId="14105" xr:uid="{49BDBCCC-8852-4518-9F68-BAE336FD3533}"/>
    <cellStyle name="Comma 4 2 2 15 2" xfId="23426" xr:uid="{BAFD5FD7-17E6-4ECC-98A7-C5D8B9CBEC27}"/>
    <cellStyle name="Comma 4 2 2 15 2 2" xfId="32983" xr:uid="{BAFD5FD7-17E6-4ECC-98A7-C5D8B9CBEC27}"/>
    <cellStyle name="Comma 4 2 2 15 3" xfId="26611" xr:uid="{0BCF7BDA-AC7C-4451-8DEC-C1B95D2AA3B7}"/>
    <cellStyle name="Comma 4 2 2 15 3 2" xfId="36167" xr:uid="{0BCF7BDA-AC7C-4451-8DEC-C1B95D2AA3B7}"/>
    <cellStyle name="Comma 4 2 2 15 4" xfId="29799" xr:uid="{49BDBCCC-8852-4518-9F68-BAE336FD3533}"/>
    <cellStyle name="Comma 4 2 2 16" xfId="9982" xr:uid="{20CA08DA-701A-4A4D-92FA-BC127007B20B}"/>
    <cellStyle name="Comma 4 2 2 16 2" xfId="22038" xr:uid="{FC814375-9D3C-47DB-A3CD-DF0153A2CFA1}"/>
    <cellStyle name="Comma 4 2 2 16 2 2" xfId="31595" xr:uid="{FC814375-9D3C-47DB-A3CD-DF0153A2CFA1}"/>
    <cellStyle name="Comma 4 2 2 16 3" xfId="25223" xr:uid="{CE2876C0-B5F7-4835-8F75-5E023FE1C076}"/>
    <cellStyle name="Comma 4 2 2 16 3 2" xfId="34779" xr:uid="{CE2876C0-B5F7-4835-8F75-5E023FE1C076}"/>
    <cellStyle name="Comma 4 2 2 16 4" xfId="28411" xr:uid="{20CA08DA-701A-4A4D-92FA-BC127007B20B}"/>
    <cellStyle name="Comma 4 2 2 17" xfId="20992" xr:uid="{BBBC827D-14BC-47A0-8CD8-7A5219BA6764}"/>
    <cellStyle name="Comma 4 2 2 17 2" xfId="30550" xr:uid="{BBBC827D-14BC-47A0-8CD8-7A5219BA6764}"/>
    <cellStyle name="Comma 4 2 2 18" xfId="24177" xr:uid="{FE623843-27C3-43A3-9D42-516CC139EA9A}"/>
    <cellStyle name="Comma 4 2 2 18 2" xfId="33734" xr:uid="{FE623843-27C3-43A3-9D42-516CC139EA9A}"/>
    <cellStyle name="Comma 4 2 2 19" xfId="27366" xr:uid="{00000000-0005-0000-0000-00005A000000}"/>
    <cellStyle name="Comma 4 2 2 2" xfId="64" xr:uid="{00000000-0005-0000-0000-00005E000000}"/>
    <cellStyle name="Comma 4 2 2 2 10" xfId="819" xr:uid="{00000000-0005-0000-0000-00005F000000}"/>
    <cellStyle name="Comma 4 2 2 2 10 2" xfId="12089" xr:uid="{62526EA9-683E-4DDC-A060-71D8485F5013}"/>
    <cellStyle name="Comma 4 2 2 2 10 2 2" xfId="22773" xr:uid="{0C808494-45E0-4608-9402-A686869F76B8}"/>
    <cellStyle name="Comma 4 2 2 2 10 2 2 2" xfId="32330" xr:uid="{0C808494-45E0-4608-9402-A686869F76B8}"/>
    <cellStyle name="Comma 4 2 2 2 10 2 3" xfId="25958" xr:uid="{C2B9E138-A670-436F-A407-E53A8AC4C6C4}"/>
    <cellStyle name="Comma 4 2 2 2 10 2 3 2" xfId="35514" xr:uid="{C2B9E138-A670-436F-A407-E53A8AC4C6C4}"/>
    <cellStyle name="Comma 4 2 2 2 10 2 4" xfId="29146" xr:uid="{62526EA9-683E-4DDC-A060-71D8485F5013}"/>
    <cellStyle name="Comma 4 2 2 2 10 3" xfId="21082" xr:uid="{F366ED71-EFD3-4997-B5EC-84385AB3B779}"/>
    <cellStyle name="Comma 4 2 2 2 10 3 2" xfId="30640" xr:uid="{F366ED71-EFD3-4997-B5EC-84385AB3B779}"/>
    <cellStyle name="Comma 4 2 2 2 10 4" xfId="24267" xr:uid="{16C54D00-0FA6-4DE5-A682-BDE20958919D}"/>
    <cellStyle name="Comma 4 2 2 2 10 4 2" xfId="33824" xr:uid="{16C54D00-0FA6-4DE5-A682-BDE20958919D}"/>
    <cellStyle name="Comma 4 2 2 2 10 5" xfId="27456" xr:uid="{00000000-0005-0000-0000-00005F000000}"/>
    <cellStyle name="Comma 4 2 2 2 11" xfId="820" xr:uid="{00000000-0005-0000-0000-000060000000}"/>
    <cellStyle name="Comma 4 2 2 2 11 2" xfId="12329" xr:uid="{F57F7598-5A15-495C-BA55-5695973EA309}"/>
    <cellStyle name="Comma 4 2 2 2 11 2 2" xfId="23013" xr:uid="{55EEFD05-B0AA-4039-8A12-4654FE766A72}"/>
    <cellStyle name="Comma 4 2 2 2 11 2 2 2" xfId="32570" xr:uid="{55EEFD05-B0AA-4039-8A12-4654FE766A72}"/>
    <cellStyle name="Comma 4 2 2 2 11 2 3" xfId="26198" xr:uid="{03653A0C-98CD-4984-8126-7C039DA292A6}"/>
    <cellStyle name="Comma 4 2 2 2 11 2 3 2" xfId="35754" xr:uid="{03653A0C-98CD-4984-8126-7C039DA292A6}"/>
    <cellStyle name="Comma 4 2 2 2 11 2 4" xfId="29386" xr:uid="{F57F7598-5A15-495C-BA55-5695973EA309}"/>
    <cellStyle name="Comma 4 2 2 2 11 3" xfId="21083" xr:uid="{0E07A494-BC3A-4C58-8637-85EDEE105049}"/>
    <cellStyle name="Comma 4 2 2 2 11 3 2" xfId="30641" xr:uid="{0E07A494-BC3A-4C58-8637-85EDEE105049}"/>
    <cellStyle name="Comma 4 2 2 2 11 4" xfId="24268" xr:uid="{D028150A-412F-4692-BA5B-0CC77DED9F1D}"/>
    <cellStyle name="Comma 4 2 2 2 11 4 2" xfId="33825" xr:uid="{D028150A-412F-4692-BA5B-0CC77DED9F1D}"/>
    <cellStyle name="Comma 4 2 2 2 11 5" xfId="27457" xr:uid="{00000000-0005-0000-0000-000060000000}"/>
    <cellStyle name="Comma 4 2 2 2 12" xfId="12569" xr:uid="{5D0D7C44-FB02-49F8-A641-72A10310B89A}"/>
    <cellStyle name="Comma 4 2 2 2 12 2" xfId="23253" xr:uid="{C250AB5D-4031-41C0-BCE0-79BDB0BF86F1}"/>
    <cellStyle name="Comma 4 2 2 2 12 2 2" xfId="32810" xr:uid="{C250AB5D-4031-41C0-BCE0-79BDB0BF86F1}"/>
    <cellStyle name="Comma 4 2 2 2 12 3" xfId="26438" xr:uid="{D05B38D7-B7D4-4337-9EE5-355FFFE12D41}"/>
    <cellStyle name="Comma 4 2 2 2 12 3 2" xfId="35994" xr:uid="{D05B38D7-B7D4-4337-9EE5-355FFFE12D41}"/>
    <cellStyle name="Comma 4 2 2 2 12 4" xfId="29626" xr:uid="{5D0D7C44-FB02-49F8-A641-72A10310B89A}"/>
    <cellStyle name="Comma 4 2 2 2 13" xfId="10175" xr:uid="{321C5E34-A647-4028-9894-B8A308B2FD26}"/>
    <cellStyle name="Comma 4 2 2 2 13 2" xfId="22230" xr:uid="{A535A11C-D776-46D2-BA70-77E1C27B95EB}"/>
    <cellStyle name="Comma 4 2 2 2 13 2 2" xfId="31787" xr:uid="{A535A11C-D776-46D2-BA70-77E1C27B95EB}"/>
    <cellStyle name="Comma 4 2 2 2 13 3" xfId="25415" xr:uid="{82FF39E5-2FC4-4AD8-A626-119DCA731D4E}"/>
    <cellStyle name="Comma 4 2 2 2 13 3 2" xfId="34971" xr:uid="{82FF39E5-2FC4-4AD8-A626-119DCA731D4E}"/>
    <cellStyle name="Comma 4 2 2 2 13 4" xfId="28603" xr:uid="{321C5E34-A647-4028-9894-B8A308B2FD26}"/>
    <cellStyle name="Comma 4 2 2 2 14" xfId="14106" xr:uid="{EB40A8C9-32B4-40C2-BF33-C2AED034C6A8}"/>
    <cellStyle name="Comma 4 2 2 2 14 2" xfId="23427" xr:uid="{914A9E87-8991-47C3-A422-A655F7640AE0}"/>
    <cellStyle name="Comma 4 2 2 2 14 2 2" xfId="32984" xr:uid="{914A9E87-8991-47C3-A422-A655F7640AE0}"/>
    <cellStyle name="Comma 4 2 2 2 14 3" xfId="26612" xr:uid="{F1EEA713-B5DF-403B-98B5-4AA784ADF3C0}"/>
    <cellStyle name="Comma 4 2 2 2 14 3 2" xfId="36168" xr:uid="{F1EEA713-B5DF-403B-98B5-4AA784ADF3C0}"/>
    <cellStyle name="Comma 4 2 2 2 14 4" xfId="29800" xr:uid="{EB40A8C9-32B4-40C2-BF33-C2AED034C6A8}"/>
    <cellStyle name="Comma 4 2 2 2 15" xfId="9983" xr:uid="{57D4B200-E16F-447D-B12D-5CD7A762C40A}"/>
    <cellStyle name="Comma 4 2 2 2 15 2" xfId="22039" xr:uid="{96E525C6-1BB6-4231-9CFD-77832C2974BD}"/>
    <cellStyle name="Comma 4 2 2 2 15 2 2" xfId="31596" xr:uid="{96E525C6-1BB6-4231-9CFD-77832C2974BD}"/>
    <cellStyle name="Comma 4 2 2 2 15 3" xfId="25224" xr:uid="{B488976D-A428-4DC1-9678-400A91725641}"/>
    <cellStyle name="Comma 4 2 2 2 15 3 2" xfId="34780" xr:uid="{B488976D-A428-4DC1-9678-400A91725641}"/>
    <cellStyle name="Comma 4 2 2 2 15 4" xfId="28412" xr:uid="{57D4B200-E16F-447D-B12D-5CD7A762C40A}"/>
    <cellStyle name="Comma 4 2 2 2 16" xfId="20993" xr:uid="{CC7ED366-A7D5-4F71-9798-1D99DF1C5998}"/>
    <cellStyle name="Comma 4 2 2 2 16 2" xfId="30551" xr:uid="{CC7ED366-A7D5-4F71-9798-1D99DF1C5998}"/>
    <cellStyle name="Comma 4 2 2 2 17" xfId="24178" xr:uid="{96499E59-193C-4321-975A-AC30BBA0395F}"/>
    <cellStyle name="Comma 4 2 2 2 17 2" xfId="33735" xr:uid="{96499E59-193C-4321-975A-AC30BBA0395F}"/>
    <cellStyle name="Comma 4 2 2 2 18" xfId="27367" xr:uid="{00000000-0005-0000-0000-00005E000000}"/>
    <cellStyle name="Comma 4 2 2 2 2" xfId="510" xr:uid="{00000000-0005-0000-0000-000061000000}"/>
    <cellStyle name="Comma 4 2 2 2 2 10" xfId="821" xr:uid="{00000000-0005-0000-0000-000062000000}"/>
    <cellStyle name="Comma 4 2 2 2 2 10 2" xfId="12330" xr:uid="{AF2D0FC1-052A-4A92-B1C6-2736B571CB48}"/>
    <cellStyle name="Comma 4 2 2 2 2 10 2 2" xfId="23014" xr:uid="{B06DFC9F-1931-4503-8015-6A9A4ECAAEAF}"/>
    <cellStyle name="Comma 4 2 2 2 2 10 2 2 2" xfId="32571" xr:uid="{B06DFC9F-1931-4503-8015-6A9A4ECAAEAF}"/>
    <cellStyle name="Comma 4 2 2 2 2 10 2 3" xfId="26199" xr:uid="{AE807640-5DC8-447D-8311-7B9B36388578}"/>
    <cellStyle name="Comma 4 2 2 2 2 10 2 3 2" xfId="35755" xr:uid="{AE807640-5DC8-447D-8311-7B9B36388578}"/>
    <cellStyle name="Comma 4 2 2 2 2 10 2 4" xfId="29387" xr:uid="{AF2D0FC1-052A-4A92-B1C6-2736B571CB48}"/>
    <cellStyle name="Comma 4 2 2 2 2 10 3" xfId="21084" xr:uid="{88B6CB85-C107-4795-8C54-85D8C9921FC6}"/>
    <cellStyle name="Comma 4 2 2 2 2 10 3 2" xfId="30642" xr:uid="{88B6CB85-C107-4795-8C54-85D8C9921FC6}"/>
    <cellStyle name="Comma 4 2 2 2 2 10 4" xfId="24269" xr:uid="{FAB86FBC-8A5C-4DA4-A8C3-37DD3D992134}"/>
    <cellStyle name="Comma 4 2 2 2 2 10 4 2" xfId="33826" xr:uid="{FAB86FBC-8A5C-4DA4-A8C3-37DD3D992134}"/>
    <cellStyle name="Comma 4 2 2 2 2 10 5" xfId="27458" xr:uid="{00000000-0005-0000-0000-000062000000}"/>
    <cellStyle name="Comma 4 2 2 2 2 11" xfId="12570" xr:uid="{CB221BB4-BB6B-439D-84EB-ABE4623A389C}"/>
    <cellStyle name="Comma 4 2 2 2 2 11 2" xfId="23254" xr:uid="{6ADCDA30-CA45-41BD-AA7D-0A65A01E8E2B}"/>
    <cellStyle name="Comma 4 2 2 2 2 11 2 2" xfId="32811" xr:uid="{6ADCDA30-CA45-41BD-AA7D-0A65A01E8E2B}"/>
    <cellStyle name="Comma 4 2 2 2 2 11 3" xfId="26439" xr:uid="{AFD72CE5-DB9B-4FB1-B701-FC23F8A71ED5}"/>
    <cellStyle name="Comma 4 2 2 2 2 11 3 2" xfId="35995" xr:uid="{AFD72CE5-DB9B-4FB1-B701-FC23F8A71ED5}"/>
    <cellStyle name="Comma 4 2 2 2 2 11 4" xfId="29627" xr:uid="{CB221BB4-BB6B-439D-84EB-ABE4623A389C}"/>
    <cellStyle name="Comma 4 2 2 2 2 12" xfId="10176" xr:uid="{5843389C-6315-4574-936E-17C6BA685C4C}"/>
    <cellStyle name="Comma 4 2 2 2 2 12 2" xfId="22231" xr:uid="{8FB97FDE-451B-40E1-971D-50049A940B5E}"/>
    <cellStyle name="Comma 4 2 2 2 2 12 2 2" xfId="31788" xr:uid="{8FB97FDE-451B-40E1-971D-50049A940B5E}"/>
    <cellStyle name="Comma 4 2 2 2 2 12 3" xfId="25416" xr:uid="{9DF82AA7-14F7-4614-8D56-2C78FF5199E2}"/>
    <cellStyle name="Comma 4 2 2 2 2 12 3 2" xfId="34972" xr:uid="{9DF82AA7-14F7-4614-8D56-2C78FF5199E2}"/>
    <cellStyle name="Comma 4 2 2 2 2 12 4" xfId="28604" xr:uid="{5843389C-6315-4574-936E-17C6BA685C4C}"/>
    <cellStyle name="Comma 4 2 2 2 2 13" xfId="14107" xr:uid="{9CB83A2F-4F36-4182-845B-874A8BB4F804}"/>
    <cellStyle name="Comma 4 2 2 2 2 13 2" xfId="23428" xr:uid="{1E633700-892F-4B2A-BE7B-32B844F662A5}"/>
    <cellStyle name="Comma 4 2 2 2 2 13 2 2" xfId="32985" xr:uid="{1E633700-892F-4B2A-BE7B-32B844F662A5}"/>
    <cellStyle name="Comma 4 2 2 2 2 13 3" xfId="26613" xr:uid="{5CAF1DDE-6E31-499A-8C3F-194D33BAED3B}"/>
    <cellStyle name="Comma 4 2 2 2 2 13 3 2" xfId="36169" xr:uid="{5CAF1DDE-6E31-499A-8C3F-194D33BAED3B}"/>
    <cellStyle name="Comma 4 2 2 2 2 13 4" xfId="29801" xr:uid="{9CB83A2F-4F36-4182-845B-874A8BB4F804}"/>
    <cellStyle name="Comma 4 2 2 2 2 14" xfId="9984" xr:uid="{B9DA527B-85A8-4F62-AD8A-E5B1A2102045}"/>
    <cellStyle name="Comma 4 2 2 2 2 14 2" xfId="22040" xr:uid="{5EE06DEE-350E-4B2F-AC3F-A6F3054A6391}"/>
    <cellStyle name="Comma 4 2 2 2 2 14 2 2" xfId="31597" xr:uid="{5EE06DEE-350E-4B2F-AC3F-A6F3054A6391}"/>
    <cellStyle name="Comma 4 2 2 2 2 14 3" xfId="25225" xr:uid="{863B0818-63B8-4773-BEC7-C18F560CB05B}"/>
    <cellStyle name="Comma 4 2 2 2 2 14 3 2" xfId="34781" xr:uid="{863B0818-63B8-4773-BEC7-C18F560CB05B}"/>
    <cellStyle name="Comma 4 2 2 2 2 14 4" xfId="28413" xr:uid="{B9DA527B-85A8-4F62-AD8A-E5B1A2102045}"/>
    <cellStyle name="Comma 4 2 2 2 2 15" xfId="21033" xr:uid="{1121DA2C-F1FB-4698-9B7A-59BDE8285F7A}"/>
    <cellStyle name="Comma 4 2 2 2 2 15 2" xfId="30591" xr:uid="{1121DA2C-F1FB-4698-9B7A-59BDE8285F7A}"/>
    <cellStyle name="Comma 4 2 2 2 2 16" xfId="24218" xr:uid="{FD70D0F1-113F-47AA-BA2D-B7E617A38B8E}"/>
    <cellStyle name="Comma 4 2 2 2 2 16 2" xfId="33775" xr:uid="{FD70D0F1-113F-47AA-BA2D-B7E617A38B8E}"/>
    <cellStyle name="Comma 4 2 2 2 2 17" xfId="27407" xr:uid="{00000000-0005-0000-0000-000061000000}"/>
    <cellStyle name="Comma 4 2 2 2 2 2" xfId="761" xr:uid="{00000000-0005-0000-0000-000063000000}"/>
    <cellStyle name="Comma 4 2 2 2 2 2 10" xfId="10072" xr:uid="{F8B49668-F7D6-454D-88F8-18D57C3CFC1D}"/>
    <cellStyle name="Comma 4 2 2 2 2 2 10 2" xfId="22128" xr:uid="{59712527-9973-40E2-9902-DE031DE529D7}"/>
    <cellStyle name="Comma 4 2 2 2 2 2 10 2 2" xfId="31685" xr:uid="{59712527-9973-40E2-9902-DE031DE529D7}"/>
    <cellStyle name="Comma 4 2 2 2 2 2 10 3" xfId="25313" xr:uid="{C274031E-0555-4FD9-A7AA-9986BB707333}"/>
    <cellStyle name="Comma 4 2 2 2 2 2 10 3 2" xfId="34869" xr:uid="{C274031E-0555-4FD9-A7AA-9986BB707333}"/>
    <cellStyle name="Comma 4 2 2 2 2 2 10 4" xfId="28501" xr:uid="{F8B49668-F7D6-454D-88F8-18D57C3CFC1D}"/>
    <cellStyle name="Comma 4 2 2 2 2 2 11" xfId="21058" xr:uid="{B7FD9B26-5D25-4AF4-A289-CBA6FE3BFBB0}"/>
    <cellStyle name="Comma 4 2 2 2 2 2 11 2" xfId="30616" xr:uid="{B7FD9B26-5D25-4AF4-A289-CBA6FE3BFBB0}"/>
    <cellStyle name="Comma 4 2 2 2 2 2 12" xfId="24243" xr:uid="{4899FE3D-8B14-4E61-9A1B-A9040CF1ACAF}"/>
    <cellStyle name="Comma 4 2 2 2 2 2 12 2" xfId="33800" xr:uid="{4899FE3D-8B14-4E61-9A1B-A9040CF1ACAF}"/>
    <cellStyle name="Comma 4 2 2 2 2 2 13" xfId="27432" xr:uid="{00000000-0005-0000-0000-000063000000}"/>
    <cellStyle name="Comma 4 2 2 2 2 2 2" xfId="822" xr:uid="{00000000-0005-0000-0000-000064000000}"/>
    <cellStyle name="Comma 4 2 2 2 2 2 2 10" xfId="21085" xr:uid="{FB070B2C-1ECA-423A-A34D-3BF63AAA421E}"/>
    <cellStyle name="Comma 4 2 2 2 2 2 2 10 2" xfId="30643" xr:uid="{FB070B2C-1ECA-423A-A34D-3BF63AAA421E}"/>
    <cellStyle name="Comma 4 2 2 2 2 2 2 11" xfId="24270" xr:uid="{0DCCF559-1BAD-4805-8FFF-573B8A766F7D}"/>
    <cellStyle name="Comma 4 2 2 2 2 2 2 11 2" xfId="33827" xr:uid="{0DCCF559-1BAD-4805-8FFF-573B8A766F7D}"/>
    <cellStyle name="Comma 4 2 2 2 2 2 2 12" xfId="27459" xr:uid="{00000000-0005-0000-0000-000064000000}"/>
    <cellStyle name="Comma 4 2 2 2 2 2 2 2" xfId="823" xr:uid="{00000000-0005-0000-0000-000065000000}"/>
    <cellStyle name="Comma 4 2 2 2 2 2 2 2 2" xfId="17101" xr:uid="{ABC1EC1F-C606-4176-846C-28BE882365B9}"/>
    <cellStyle name="Comma 4 2 2 2 2 2 2 2 2 2" xfId="23754" xr:uid="{AD5CA0FC-9D8F-4143-85D5-B33C182859D9}"/>
    <cellStyle name="Comma 4 2 2 2 2 2 2 2 2 2 2" xfId="33311" xr:uid="{AD5CA0FC-9D8F-4143-85D5-B33C182859D9}"/>
    <cellStyle name="Comma 4 2 2 2 2 2 2 2 2 3" xfId="26939" xr:uid="{B717C218-73FA-4D91-9C87-F633C89BB172}"/>
    <cellStyle name="Comma 4 2 2 2 2 2 2 2 2 3 2" xfId="36495" xr:uid="{B717C218-73FA-4D91-9C87-F633C89BB172}"/>
    <cellStyle name="Comma 4 2 2 2 2 2 2 2 2 4" xfId="30127" xr:uid="{ABC1EC1F-C606-4176-846C-28BE882365B9}"/>
    <cellStyle name="Comma 4 2 2 2 2 2 2 2 3" xfId="11871" xr:uid="{34CCDB1C-3D20-48AF-A793-8516C6784F5B}"/>
    <cellStyle name="Comma 4 2 2 2 2 2 2 2 3 2" xfId="22556" xr:uid="{9B9CC9EB-6D79-41E4-8256-53C8F4774F7C}"/>
    <cellStyle name="Comma 4 2 2 2 2 2 2 2 3 2 2" xfId="32113" xr:uid="{9B9CC9EB-6D79-41E4-8256-53C8F4774F7C}"/>
    <cellStyle name="Comma 4 2 2 2 2 2 2 2 3 3" xfId="25741" xr:uid="{E1F64652-FD37-4D6A-89EA-DA3EE56C46FC}"/>
    <cellStyle name="Comma 4 2 2 2 2 2 2 2 3 3 2" xfId="35297" xr:uid="{E1F64652-FD37-4D6A-89EA-DA3EE56C46FC}"/>
    <cellStyle name="Comma 4 2 2 2 2 2 2 2 3 4" xfId="28929" xr:uid="{34CCDB1C-3D20-48AF-A793-8516C6784F5B}"/>
    <cellStyle name="Comma 4 2 2 2 2 2 2 2 4" xfId="21086" xr:uid="{72546173-C68D-46B6-AA45-4E262E2763DF}"/>
    <cellStyle name="Comma 4 2 2 2 2 2 2 2 4 2" xfId="30644" xr:uid="{72546173-C68D-46B6-AA45-4E262E2763DF}"/>
    <cellStyle name="Comma 4 2 2 2 2 2 2 2 5" xfId="24271" xr:uid="{E730A408-2171-4FFD-AB78-B134C7529244}"/>
    <cellStyle name="Comma 4 2 2 2 2 2 2 2 5 2" xfId="33828" xr:uid="{E730A408-2171-4FFD-AB78-B134C7529244}"/>
    <cellStyle name="Comma 4 2 2 2 2 2 2 2 6" xfId="27460" xr:uid="{00000000-0005-0000-0000-000065000000}"/>
    <cellStyle name="Comma 4 2 2 2 2 2 2 3" xfId="824" xr:uid="{00000000-0005-0000-0000-000066000000}"/>
    <cellStyle name="Comma 4 2 2 2 2 2 2 3 2" xfId="18624" xr:uid="{4246AB64-FBC9-4727-8B88-C19E15DF83A6}"/>
    <cellStyle name="Comma 4 2 2 2 2 2 2 3 2 2" xfId="23914" xr:uid="{29FAADDC-9C43-4496-AACE-FC607CDC6AD5}"/>
    <cellStyle name="Comma 4 2 2 2 2 2 2 3 2 2 2" xfId="33471" xr:uid="{29FAADDC-9C43-4496-AACE-FC607CDC6AD5}"/>
    <cellStyle name="Comma 4 2 2 2 2 2 2 3 2 3" xfId="27099" xr:uid="{53E54DE1-3738-49DC-ABCB-373D76F90951}"/>
    <cellStyle name="Comma 4 2 2 2 2 2 2 3 2 3 2" xfId="36655" xr:uid="{53E54DE1-3738-49DC-ABCB-373D76F90951}"/>
    <cellStyle name="Comma 4 2 2 2 2 2 2 3 2 4" xfId="30287" xr:uid="{4246AB64-FBC9-4727-8B88-C19E15DF83A6}"/>
    <cellStyle name="Comma 4 2 2 2 2 2 2 3 3" xfId="12031" xr:uid="{4B9B0A81-4EF4-48BC-8B33-FFFB13F063B1}"/>
    <cellStyle name="Comma 4 2 2 2 2 2 2 3 3 2" xfId="22716" xr:uid="{898CA3DD-E410-4017-999E-7AFE07F94B82}"/>
    <cellStyle name="Comma 4 2 2 2 2 2 2 3 3 2 2" xfId="32273" xr:uid="{898CA3DD-E410-4017-999E-7AFE07F94B82}"/>
    <cellStyle name="Comma 4 2 2 2 2 2 2 3 3 3" xfId="25901" xr:uid="{2C3082A1-FD1F-4502-B0D9-B07CB71F5108}"/>
    <cellStyle name="Comma 4 2 2 2 2 2 2 3 3 3 2" xfId="35457" xr:uid="{2C3082A1-FD1F-4502-B0D9-B07CB71F5108}"/>
    <cellStyle name="Comma 4 2 2 2 2 2 2 3 3 4" xfId="29089" xr:uid="{4B9B0A81-4EF4-48BC-8B33-FFFB13F063B1}"/>
    <cellStyle name="Comma 4 2 2 2 2 2 2 3 4" xfId="21087" xr:uid="{82B3750A-9937-4C66-85A5-56708B831B72}"/>
    <cellStyle name="Comma 4 2 2 2 2 2 2 3 4 2" xfId="30645" xr:uid="{82B3750A-9937-4C66-85A5-56708B831B72}"/>
    <cellStyle name="Comma 4 2 2 2 2 2 2 3 5" xfId="24272" xr:uid="{178548DB-5F06-4CBD-AC5F-F7EB635BD769}"/>
    <cellStyle name="Comma 4 2 2 2 2 2 2 3 5 2" xfId="33829" xr:uid="{178548DB-5F06-4CBD-AC5F-F7EB635BD769}"/>
    <cellStyle name="Comma 4 2 2 2 2 2 2 3 6" xfId="27461" xr:uid="{00000000-0005-0000-0000-000066000000}"/>
    <cellStyle name="Comma 4 2 2 2 2 2 2 4" xfId="825" xr:uid="{00000000-0005-0000-0000-000067000000}"/>
    <cellStyle name="Comma 4 2 2 2 2 2 2 4 2" xfId="19925" xr:uid="{DE61026A-0020-41E5-B799-81C23B805F2A}"/>
    <cellStyle name="Comma 4 2 2 2 2 2 2 4 2 2" xfId="24051" xr:uid="{6C313BF5-60B8-454B-9B49-A54EDCD654D2}"/>
    <cellStyle name="Comma 4 2 2 2 2 2 2 4 2 2 2" xfId="33608" xr:uid="{6C313BF5-60B8-454B-9B49-A54EDCD654D2}"/>
    <cellStyle name="Comma 4 2 2 2 2 2 2 4 2 3" xfId="27236" xr:uid="{79E9B2D6-EFA1-43A3-B60A-24920248DC42}"/>
    <cellStyle name="Comma 4 2 2 2 2 2 2 4 2 3 2" xfId="36792" xr:uid="{79E9B2D6-EFA1-43A3-B60A-24920248DC42}"/>
    <cellStyle name="Comma 4 2 2 2 2 2 2 4 2 4" xfId="30424" xr:uid="{DE61026A-0020-41E5-B799-81C23B805F2A}"/>
    <cellStyle name="Comma 4 2 2 2 2 2 2 4 3" xfId="12272" xr:uid="{C1055DE7-112A-429E-AEB2-E135D23203AE}"/>
    <cellStyle name="Comma 4 2 2 2 2 2 2 4 3 2" xfId="22956" xr:uid="{9C5042E8-DFAE-476E-AED3-833682FD5518}"/>
    <cellStyle name="Comma 4 2 2 2 2 2 2 4 3 2 2" xfId="32513" xr:uid="{9C5042E8-DFAE-476E-AED3-833682FD5518}"/>
    <cellStyle name="Comma 4 2 2 2 2 2 2 4 3 3" xfId="26141" xr:uid="{C0489C37-589F-4D80-9E44-5C65CBDB425C}"/>
    <cellStyle name="Comma 4 2 2 2 2 2 2 4 3 3 2" xfId="35697" xr:uid="{C0489C37-589F-4D80-9E44-5C65CBDB425C}"/>
    <cellStyle name="Comma 4 2 2 2 2 2 2 4 3 4" xfId="29329" xr:uid="{C1055DE7-112A-429E-AEB2-E135D23203AE}"/>
    <cellStyle name="Comma 4 2 2 2 2 2 2 4 4" xfId="21088" xr:uid="{1F3145E3-7697-45E9-AE44-81CFC2E44A25}"/>
    <cellStyle name="Comma 4 2 2 2 2 2 2 4 4 2" xfId="30646" xr:uid="{1F3145E3-7697-45E9-AE44-81CFC2E44A25}"/>
    <cellStyle name="Comma 4 2 2 2 2 2 2 4 5" xfId="24273" xr:uid="{F1DB8C5B-9C12-4A30-B018-74B50041F164}"/>
    <cellStyle name="Comma 4 2 2 2 2 2 2 4 5 2" xfId="33830" xr:uid="{F1DB8C5B-9C12-4A30-B018-74B50041F164}"/>
    <cellStyle name="Comma 4 2 2 2 2 2 2 4 6" xfId="27462" xr:uid="{00000000-0005-0000-0000-000067000000}"/>
    <cellStyle name="Comma 4 2 2 2 2 2 2 5" xfId="826" xr:uid="{00000000-0005-0000-0000-000068000000}"/>
    <cellStyle name="Comma 4 2 2 2 2 2 2 5 2" xfId="12432" xr:uid="{EC695312-FE3E-4582-ACF4-F6F1881C43F5}"/>
    <cellStyle name="Comma 4 2 2 2 2 2 2 5 2 2" xfId="23116" xr:uid="{B6EE264B-79BC-42E4-AE95-3CF856FDF081}"/>
    <cellStyle name="Comma 4 2 2 2 2 2 2 5 2 2 2" xfId="32673" xr:uid="{B6EE264B-79BC-42E4-AE95-3CF856FDF081}"/>
    <cellStyle name="Comma 4 2 2 2 2 2 2 5 2 3" xfId="26301" xr:uid="{E1DB0FC5-28D8-48C7-ACCB-2715738C3CD2}"/>
    <cellStyle name="Comma 4 2 2 2 2 2 2 5 2 3 2" xfId="35857" xr:uid="{E1DB0FC5-28D8-48C7-ACCB-2715738C3CD2}"/>
    <cellStyle name="Comma 4 2 2 2 2 2 2 5 2 4" xfId="29489" xr:uid="{EC695312-FE3E-4582-ACF4-F6F1881C43F5}"/>
    <cellStyle name="Comma 4 2 2 2 2 2 2 5 3" xfId="21089" xr:uid="{796E09C9-6993-48BE-BCAA-427C237892F8}"/>
    <cellStyle name="Comma 4 2 2 2 2 2 2 5 3 2" xfId="30647" xr:uid="{796E09C9-6993-48BE-BCAA-427C237892F8}"/>
    <cellStyle name="Comma 4 2 2 2 2 2 2 5 4" xfId="24274" xr:uid="{D07ADE23-1B50-4A8F-8F97-81EA6A22B8ED}"/>
    <cellStyle name="Comma 4 2 2 2 2 2 2 5 4 2" xfId="33831" xr:uid="{D07ADE23-1B50-4A8F-8F97-81EA6A22B8ED}"/>
    <cellStyle name="Comma 4 2 2 2 2 2 2 5 5" xfId="27463" xr:uid="{00000000-0005-0000-0000-000068000000}"/>
    <cellStyle name="Comma 4 2 2 2 2 2 2 6" xfId="13566" xr:uid="{28B1950C-B3E2-4DD1-963B-CD8DE7A759CA}"/>
    <cellStyle name="Comma 4 2 2 2 2 2 2 6 2" xfId="23356" xr:uid="{792C59C8-5EDA-41B7-9634-AECAE39788B0}"/>
    <cellStyle name="Comma 4 2 2 2 2 2 2 6 2 2" xfId="32913" xr:uid="{792C59C8-5EDA-41B7-9634-AECAE39788B0}"/>
    <cellStyle name="Comma 4 2 2 2 2 2 2 6 3" xfId="26541" xr:uid="{B9808012-C493-496C-ACFC-7DDE74DB12FB}"/>
    <cellStyle name="Comma 4 2 2 2 2 2 2 6 3 2" xfId="36097" xr:uid="{B9808012-C493-496C-ACFC-7DDE74DB12FB}"/>
    <cellStyle name="Comma 4 2 2 2 2 2 2 6 4" xfId="29729" xr:uid="{28B1950C-B3E2-4DD1-963B-CD8DE7A759CA}"/>
    <cellStyle name="Comma 4 2 2 2 2 2 2 7" xfId="11200" xr:uid="{1F8CCEED-9F73-4839-AE73-B306C5161B8D}"/>
    <cellStyle name="Comma 4 2 2 2 2 2 2 7 2" xfId="22381" xr:uid="{051EB879-4A7A-4541-B73B-56B0ACA8708D}"/>
    <cellStyle name="Comma 4 2 2 2 2 2 2 7 2 2" xfId="31938" xr:uid="{051EB879-4A7A-4541-B73B-56B0ACA8708D}"/>
    <cellStyle name="Comma 4 2 2 2 2 2 2 7 3" xfId="25566" xr:uid="{783E80B8-36AB-4B89-A77C-74427CA93E80}"/>
    <cellStyle name="Comma 4 2 2 2 2 2 2 7 3 2" xfId="35122" xr:uid="{783E80B8-36AB-4B89-A77C-74427CA93E80}"/>
    <cellStyle name="Comma 4 2 2 2 2 2 2 7 4" xfId="28754" xr:uid="{1F8CCEED-9F73-4839-AE73-B306C5161B8D}"/>
    <cellStyle name="Comma 4 2 2 2 2 2 2 8" xfId="15120" xr:uid="{AF7C81C7-3521-4002-87DD-ABAC7EBB72BC}"/>
    <cellStyle name="Comma 4 2 2 2 2 2 2 8 2" xfId="23546" xr:uid="{C9A729F9-25B4-4E20-8FE6-D0F41183F513}"/>
    <cellStyle name="Comma 4 2 2 2 2 2 2 8 2 2" xfId="33103" xr:uid="{C9A729F9-25B4-4E20-8FE6-D0F41183F513}"/>
    <cellStyle name="Comma 4 2 2 2 2 2 2 8 3" xfId="26731" xr:uid="{F62ED0D2-05E3-42E4-90F1-F2FE7CBAB2E5}"/>
    <cellStyle name="Comma 4 2 2 2 2 2 2 8 3 2" xfId="36287" xr:uid="{F62ED0D2-05E3-42E4-90F1-F2FE7CBAB2E5}"/>
    <cellStyle name="Comma 4 2 2 2 2 2 2 8 4" xfId="29919" xr:uid="{AF7C81C7-3521-4002-87DD-ABAC7EBB72BC}"/>
    <cellStyle name="Comma 4 2 2 2 2 2 2 9" xfId="10102" xr:uid="{057A73F9-F2C9-4A97-A6E5-FAEDFBFD7B9D}"/>
    <cellStyle name="Comma 4 2 2 2 2 2 2 9 2" xfId="22158" xr:uid="{08A8D111-029D-4CC9-B6DE-0D70B764145B}"/>
    <cellStyle name="Comma 4 2 2 2 2 2 2 9 2 2" xfId="31715" xr:uid="{08A8D111-029D-4CC9-B6DE-0D70B764145B}"/>
    <cellStyle name="Comma 4 2 2 2 2 2 2 9 3" xfId="25343" xr:uid="{DE457969-74B0-467C-BA2E-D02BCF6B05EB}"/>
    <cellStyle name="Comma 4 2 2 2 2 2 2 9 3 2" xfId="34899" xr:uid="{DE457969-74B0-467C-BA2E-D02BCF6B05EB}"/>
    <cellStyle name="Comma 4 2 2 2 2 2 2 9 4" xfId="28531" xr:uid="{057A73F9-F2C9-4A97-A6E5-FAEDFBFD7B9D}"/>
    <cellStyle name="Comma 4 2 2 2 2 2 3" xfId="827" xr:uid="{00000000-0005-0000-0000-000069000000}"/>
    <cellStyle name="Comma 4 2 2 2 2 2 3 2" xfId="828" xr:uid="{00000000-0005-0000-0000-00006A000000}"/>
    <cellStyle name="Comma 4 2 2 2 2 2 3 2 2" xfId="12243" xr:uid="{76CF1D19-CCCD-42EC-8DD1-04DB7F33001F}"/>
    <cellStyle name="Comma 4 2 2 2 2 2 3 2 2 2" xfId="22927" xr:uid="{E42B6379-A9B5-4B0E-ABB0-B05800043AA5}"/>
    <cellStyle name="Comma 4 2 2 2 2 2 3 2 2 2 2" xfId="32484" xr:uid="{E42B6379-A9B5-4B0E-ABB0-B05800043AA5}"/>
    <cellStyle name="Comma 4 2 2 2 2 2 3 2 2 3" xfId="26112" xr:uid="{3DD1BD15-7A0E-4579-987D-8A1713ED142F}"/>
    <cellStyle name="Comma 4 2 2 2 2 2 3 2 2 3 2" xfId="35668" xr:uid="{3DD1BD15-7A0E-4579-987D-8A1713ED142F}"/>
    <cellStyle name="Comma 4 2 2 2 2 2 3 2 2 4" xfId="29300" xr:uid="{76CF1D19-CCCD-42EC-8DD1-04DB7F33001F}"/>
    <cellStyle name="Comma 4 2 2 2 2 2 3 2 3" xfId="21091" xr:uid="{4D38CDDC-8DBC-42C7-9A81-55CED0136150}"/>
    <cellStyle name="Comma 4 2 2 2 2 2 3 2 3 2" xfId="30649" xr:uid="{4D38CDDC-8DBC-42C7-9A81-55CED0136150}"/>
    <cellStyle name="Comma 4 2 2 2 2 2 3 2 4" xfId="24276" xr:uid="{6ED8C828-2BD8-4598-BCE5-99B1EB27120D}"/>
    <cellStyle name="Comma 4 2 2 2 2 2 3 2 4 2" xfId="33833" xr:uid="{6ED8C828-2BD8-4598-BCE5-99B1EB27120D}"/>
    <cellStyle name="Comma 4 2 2 2 2 2 3 2 5" xfId="27465" xr:uid="{00000000-0005-0000-0000-00006A000000}"/>
    <cellStyle name="Comma 4 2 2 2 2 2 3 3" xfId="829" xr:uid="{00000000-0005-0000-0000-00006B000000}"/>
    <cellStyle name="Comma 4 2 2 2 2 2 3 3 2" xfId="12563" xr:uid="{D482C3BE-451C-45A1-A488-260B0E67ADB6}"/>
    <cellStyle name="Comma 4 2 2 2 2 2 3 3 2 2" xfId="23247" xr:uid="{373CAF28-C8F0-4BB9-80DF-543C3FDBC30E}"/>
    <cellStyle name="Comma 4 2 2 2 2 2 3 3 2 2 2" xfId="32804" xr:uid="{373CAF28-C8F0-4BB9-80DF-543C3FDBC30E}"/>
    <cellStyle name="Comma 4 2 2 2 2 2 3 3 2 3" xfId="26432" xr:uid="{C04DE212-B043-40A0-BF17-DA37E6F20EF8}"/>
    <cellStyle name="Comma 4 2 2 2 2 2 3 3 2 3 2" xfId="35988" xr:uid="{C04DE212-B043-40A0-BF17-DA37E6F20EF8}"/>
    <cellStyle name="Comma 4 2 2 2 2 2 3 3 2 4" xfId="29620" xr:uid="{D482C3BE-451C-45A1-A488-260B0E67ADB6}"/>
    <cellStyle name="Comma 4 2 2 2 2 2 3 3 3" xfId="21092" xr:uid="{82052037-61D2-459E-93C7-EFAC6DEDDEBB}"/>
    <cellStyle name="Comma 4 2 2 2 2 2 3 3 3 2" xfId="30650" xr:uid="{82052037-61D2-459E-93C7-EFAC6DEDDEBB}"/>
    <cellStyle name="Comma 4 2 2 2 2 2 3 3 4" xfId="24277" xr:uid="{C6C9C542-5D91-42EF-A44A-A14E11D850ED}"/>
    <cellStyle name="Comma 4 2 2 2 2 2 3 3 4 2" xfId="33834" xr:uid="{C6C9C542-5D91-42EF-A44A-A14E11D850ED}"/>
    <cellStyle name="Comma 4 2 2 2 2 2 3 3 5" xfId="27466" xr:uid="{00000000-0005-0000-0000-00006B000000}"/>
    <cellStyle name="Comma 4 2 2 2 2 2 3 4" xfId="16835" xr:uid="{0C730703-4306-4BEE-B717-7D60E3EA9EFB}"/>
    <cellStyle name="Comma 4 2 2 2 2 2 3 4 2" xfId="23725" xr:uid="{719DF580-7752-4962-B967-8F8504224D09}"/>
    <cellStyle name="Comma 4 2 2 2 2 2 3 4 2 2" xfId="33282" xr:uid="{719DF580-7752-4962-B967-8F8504224D09}"/>
    <cellStyle name="Comma 4 2 2 2 2 2 3 4 3" xfId="26910" xr:uid="{E845FB99-7BE2-45B2-AF13-8162FB1BA6B6}"/>
    <cellStyle name="Comma 4 2 2 2 2 2 3 4 3 2" xfId="36466" xr:uid="{E845FB99-7BE2-45B2-AF13-8162FB1BA6B6}"/>
    <cellStyle name="Comma 4 2 2 2 2 2 3 4 4" xfId="30098" xr:uid="{0C730703-4306-4BEE-B717-7D60E3EA9EFB}"/>
    <cellStyle name="Comma 4 2 2 2 2 2 3 5" xfId="11842" xr:uid="{637B496C-7723-4A26-B762-0336DF6363BB}"/>
    <cellStyle name="Comma 4 2 2 2 2 2 3 5 2" xfId="22527" xr:uid="{015012C7-380E-4A6A-ACFA-85CCF6A781E8}"/>
    <cellStyle name="Comma 4 2 2 2 2 2 3 5 2 2" xfId="32084" xr:uid="{015012C7-380E-4A6A-ACFA-85CCF6A781E8}"/>
    <cellStyle name="Comma 4 2 2 2 2 2 3 5 3" xfId="25712" xr:uid="{D4A7F260-5C39-4F48-8D99-8DCE0D060F84}"/>
    <cellStyle name="Comma 4 2 2 2 2 2 3 5 3 2" xfId="35268" xr:uid="{D4A7F260-5C39-4F48-8D99-8DCE0D060F84}"/>
    <cellStyle name="Comma 4 2 2 2 2 2 3 5 4" xfId="28900" xr:uid="{637B496C-7723-4A26-B762-0336DF6363BB}"/>
    <cellStyle name="Comma 4 2 2 2 2 2 3 6" xfId="21090" xr:uid="{7F36A431-A1DA-4467-9A03-E17CDAD1DDDF}"/>
    <cellStyle name="Comma 4 2 2 2 2 2 3 6 2" xfId="30648" xr:uid="{7F36A431-A1DA-4467-9A03-E17CDAD1DDDF}"/>
    <cellStyle name="Comma 4 2 2 2 2 2 3 7" xfId="24275" xr:uid="{9699E149-69B1-486A-9572-BE03844CA2D5}"/>
    <cellStyle name="Comma 4 2 2 2 2 2 3 7 2" xfId="33832" xr:uid="{9699E149-69B1-486A-9572-BE03844CA2D5}"/>
    <cellStyle name="Comma 4 2 2 2 2 2 3 8" xfId="27464" xr:uid="{00000000-0005-0000-0000-000069000000}"/>
    <cellStyle name="Comma 4 2 2 2 2 2 4" xfId="830" xr:uid="{00000000-0005-0000-0000-00006C000000}"/>
    <cellStyle name="Comma 4 2 2 2 2 2 4 2" xfId="18358" xr:uid="{BB54116C-6969-41B3-A63A-14856FA9D0D2}"/>
    <cellStyle name="Comma 4 2 2 2 2 2 4 2 2" xfId="23885" xr:uid="{F5E58CC0-D8AD-4DE3-A568-7FCBEF1D1B85}"/>
    <cellStyle name="Comma 4 2 2 2 2 2 4 2 2 2" xfId="33442" xr:uid="{F5E58CC0-D8AD-4DE3-A568-7FCBEF1D1B85}"/>
    <cellStyle name="Comma 4 2 2 2 2 2 4 2 3" xfId="27070" xr:uid="{E02F2189-BDAE-4FAB-B144-6AF2C52A96FD}"/>
    <cellStyle name="Comma 4 2 2 2 2 2 4 2 3 2" xfId="36626" xr:uid="{E02F2189-BDAE-4FAB-B144-6AF2C52A96FD}"/>
    <cellStyle name="Comma 4 2 2 2 2 2 4 2 4" xfId="30258" xr:uid="{BB54116C-6969-41B3-A63A-14856FA9D0D2}"/>
    <cellStyle name="Comma 4 2 2 2 2 2 4 3" xfId="12002" xr:uid="{C88A7851-260F-4DD5-BED8-E94734D61F75}"/>
    <cellStyle name="Comma 4 2 2 2 2 2 4 3 2" xfId="22687" xr:uid="{08795F66-79D4-4BEA-BD3C-5EE91303F9C3}"/>
    <cellStyle name="Comma 4 2 2 2 2 2 4 3 2 2" xfId="32244" xr:uid="{08795F66-79D4-4BEA-BD3C-5EE91303F9C3}"/>
    <cellStyle name="Comma 4 2 2 2 2 2 4 3 3" xfId="25872" xr:uid="{40B88473-AE32-4DEA-A362-A6AA44B48866}"/>
    <cellStyle name="Comma 4 2 2 2 2 2 4 3 3 2" xfId="35428" xr:uid="{40B88473-AE32-4DEA-A362-A6AA44B48866}"/>
    <cellStyle name="Comma 4 2 2 2 2 2 4 3 4" xfId="29060" xr:uid="{C88A7851-260F-4DD5-BED8-E94734D61F75}"/>
    <cellStyle name="Comma 4 2 2 2 2 2 4 4" xfId="21093" xr:uid="{F89EF8B8-F798-4FED-993D-86F442B47334}"/>
    <cellStyle name="Comma 4 2 2 2 2 2 4 4 2" xfId="30651" xr:uid="{F89EF8B8-F798-4FED-993D-86F442B47334}"/>
    <cellStyle name="Comma 4 2 2 2 2 2 4 5" xfId="24278" xr:uid="{5A375289-A492-4B2B-B66A-E5D1B689013F}"/>
    <cellStyle name="Comma 4 2 2 2 2 2 4 5 2" xfId="33835" xr:uid="{5A375289-A492-4B2B-B66A-E5D1B689013F}"/>
    <cellStyle name="Comma 4 2 2 2 2 2 4 6" xfId="27467" xr:uid="{00000000-0005-0000-0000-00006C000000}"/>
    <cellStyle name="Comma 4 2 2 2 2 2 5" xfId="831" xr:uid="{00000000-0005-0000-0000-00006D000000}"/>
    <cellStyle name="Comma 4 2 2 2 2 2 5 2" xfId="19164" xr:uid="{C4A22F13-B903-4BB7-8794-BEA920D2E194}"/>
    <cellStyle name="Comma 4 2 2 2 2 2 5 2 2" xfId="23971" xr:uid="{0C06BB03-605D-45C0-B520-76AC83533BAD}"/>
    <cellStyle name="Comma 4 2 2 2 2 2 5 2 2 2" xfId="33528" xr:uid="{0C06BB03-605D-45C0-B520-76AC83533BAD}"/>
    <cellStyle name="Comma 4 2 2 2 2 2 5 2 3" xfId="27156" xr:uid="{A6C83A4C-BA81-440C-837B-6C9E7ADFE550}"/>
    <cellStyle name="Comma 4 2 2 2 2 2 5 2 3 2" xfId="36712" xr:uid="{A6C83A4C-BA81-440C-837B-6C9E7ADFE550}"/>
    <cellStyle name="Comma 4 2 2 2 2 2 5 2 4" xfId="30344" xr:uid="{C4A22F13-B903-4BB7-8794-BEA920D2E194}"/>
    <cellStyle name="Comma 4 2 2 2 2 2 5 3" xfId="12112" xr:uid="{342DF536-10B7-447F-87DD-46C72F94D187}"/>
    <cellStyle name="Comma 4 2 2 2 2 2 5 3 2" xfId="22796" xr:uid="{BB90266F-90A7-470A-B8C8-369CFBE4D84F}"/>
    <cellStyle name="Comma 4 2 2 2 2 2 5 3 2 2" xfId="32353" xr:uid="{BB90266F-90A7-470A-B8C8-369CFBE4D84F}"/>
    <cellStyle name="Comma 4 2 2 2 2 2 5 3 3" xfId="25981" xr:uid="{EA1DE185-5B4F-478E-BE93-101B4400EEB2}"/>
    <cellStyle name="Comma 4 2 2 2 2 2 5 3 3 2" xfId="35537" xr:uid="{EA1DE185-5B4F-478E-BE93-101B4400EEB2}"/>
    <cellStyle name="Comma 4 2 2 2 2 2 5 3 4" xfId="29169" xr:uid="{342DF536-10B7-447F-87DD-46C72F94D187}"/>
    <cellStyle name="Comma 4 2 2 2 2 2 5 4" xfId="21094" xr:uid="{933B912B-6723-4619-9927-4709045212C2}"/>
    <cellStyle name="Comma 4 2 2 2 2 2 5 4 2" xfId="30652" xr:uid="{933B912B-6723-4619-9927-4709045212C2}"/>
    <cellStyle name="Comma 4 2 2 2 2 2 5 5" xfId="24279" xr:uid="{1A8AB207-4AA1-40A7-941D-82B122AFC262}"/>
    <cellStyle name="Comma 4 2 2 2 2 2 5 5 2" xfId="33836" xr:uid="{1A8AB207-4AA1-40A7-941D-82B122AFC262}"/>
    <cellStyle name="Comma 4 2 2 2 2 2 5 6" xfId="27468" xr:uid="{00000000-0005-0000-0000-00006D000000}"/>
    <cellStyle name="Comma 4 2 2 2 2 2 6" xfId="832" xr:uid="{00000000-0005-0000-0000-00006E000000}"/>
    <cellStyle name="Comma 4 2 2 2 2 2 6 2" xfId="20946" xr:uid="{1D284790-DD3C-4FAB-B2AE-4C532AAF287C}"/>
    <cellStyle name="Comma 4 2 2 2 2 2 6 2 2" xfId="24158" xr:uid="{95A3BC49-976F-4981-8A7D-4889EE94222E}"/>
    <cellStyle name="Comma 4 2 2 2 2 2 6 2 2 2" xfId="33715" xr:uid="{95A3BC49-976F-4981-8A7D-4889EE94222E}"/>
    <cellStyle name="Comma 4 2 2 2 2 2 6 2 3" xfId="27343" xr:uid="{5A86251C-130C-473B-BD76-653C7FAE6280}"/>
    <cellStyle name="Comma 4 2 2 2 2 2 6 2 3 2" xfId="36899" xr:uid="{5A86251C-130C-473B-BD76-653C7FAE6280}"/>
    <cellStyle name="Comma 4 2 2 2 2 2 6 2 4" xfId="30531" xr:uid="{1D284790-DD3C-4FAB-B2AE-4C532AAF287C}"/>
    <cellStyle name="Comma 4 2 2 2 2 2 6 3" xfId="12403" xr:uid="{1701385D-10F4-4A1D-AF0F-BF83BE10D2B6}"/>
    <cellStyle name="Comma 4 2 2 2 2 2 6 3 2" xfId="23087" xr:uid="{8F921F00-C3F9-4A30-9FE7-304497DEE936}"/>
    <cellStyle name="Comma 4 2 2 2 2 2 6 3 2 2" xfId="32644" xr:uid="{8F921F00-C3F9-4A30-9FE7-304497DEE936}"/>
    <cellStyle name="Comma 4 2 2 2 2 2 6 3 3" xfId="26272" xr:uid="{715F654D-91F1-4C80-AF0C-E2C65FD52470}"/>
    <cellStyle name="Comma 4 2 2 2 2 2 6 3 3 2" xfId="35828" xr:uid="{715F654D-91F1-4C80-AF0C-E2C65FD52470}"/>
    <cellStyle name="Comma 4 2 2 2 2 2 6 3 4" xfId="29460" xr:uid="{1701385D-10F4-4A1D-AF0F-BF83BE10D2B6}"/>
    <cellStyle name="Comma 4 2 2 2 2 2 6 4" xfId="21095" xr:uid="{262D7687-E1F7-44BC-93D0-786371DD3A6C}"/>
    <cellStyle name="Comma 4 2 2 2 2 2 6 4 2" xfId="30653" xr:uid="{262D7687-E1F7-44BC-93D0-786371DD3A6C}"/>
    <cellStyle name="Comma 4 2 2 2 2 2 6 5" xfId="24280" xr:uid="{60C3A99C-0E2B-4C6B-9494-B59309DBB63E}"/>
    <cellStyle name="Comma 4 2 2 2 2 2 6 5 2" xfId="33837" xr:uid="{60C3A99C-0E2B-4C6B-9494-B59309DBB63E}"/>
    <cellStyle name="Comma 4 2 2 2 2 2 6 6" xfId="27469" xr:uid="{00000000-0005-0000-0000-00006E000000}"/>
    <cellStyle name="Comma 4 2 2 2 2 2 7" xfId="13300" xr:uid="{18A44730-2166-4B1A-9166-C7CA202F71C6}"/>
    <cellStyle name="Comma 4 2 2 2 2 2 7 2" xfId="23327" xr:uid="{4B09FC3D-4D38-4A33-81DC-6C488FE288C2}"/>
    <cellStyle name="Comma 4 2 2 2 2 2 7 2 2" xfId="32884" xr:uid="{4B09FC3D-4D38-4A33-81DC-6C488FE288C2}"/>
    <cellStyle name="Comma 4 2 2 2 2 2 7 3" xfId="26512" xr:uid="{00C7A54B-955B-449E-B7D7-B48F2CCA0D81}"/>
    <cellStyle name="Comma 4 2 2 2 2 2 7 3 2" xfId="36068" xr:uid="{00C7A54B-955B-449E-B7D7-B48F2CCA0D81}"/>
    <cellStyle name="Comma 4 2 2 2 2 2 7 4" xfId="29700" xr:uid="{18A44730-2166-4B1A-9166-C7CA202F71C6}"/>
    <cellStyle name="Comma 4 2 2 2 2 2 8" xfId="10644" xr:uid="{264F5056-9986-49DC-A188-F1E70E928C36}"/>
    <cellStyle name="Comma 4 2 2 2 2 2 8 2" xfId="22281" xr:uid="{E7CA8561-A704-454A-B322-261A7C97FCDE}"/>
    <cellStyle name="Comma 4 2 2 2 2 2 8 2 2" xfId="31838" xr:uid="{E7CA8561-A704-454A-B322-261A7C97FCDE}"/>
    <cellStyle name="Comma 4 2 2 2 2 2 8 3" xfId="25466" xr:uid="{E26E88D7-9CB1-4BB9-8F0F-1E193A495561}"/>
    <cellStyle name="Comma 4 2 2 2 2 2 8 3 2" xfId="35022" xr:uid="{E26E88D7-9CB1-4BB9-8F0F-1E193A495561}"/>
    <cellStyle name="Comma 4 2 2 2 2 2 8 4" xfId="28654" xr:uid="{264F5056-9986-49DC-A188-F1E70E928C36}"/>
    <cellStyle name="Comma 4 2 2 2 2 2 9" xfId="14853" xr:uid="{6C0B859B-09FC-4647-BA6E-815B74E164CC}"/>
    <cellStyle name="Comma 4 2 2 2 2 2 9 2" xfId="23516" xr:uid="{5555B55F-2E9F-48AA-9E41-8FA0FED94C42}"/>
    <cellStyle name="Comma 4 2 2 2 2 2 9 2 2" xfId="33073" xr:uid="{5555B55F-2E9F-48AA-9E41-8FA0FED94C42}"/>
    <cellStyle name="Comma 4 2 2 2 2 2 9 3" xfId="26701" xr:uid="{F990C934-4B79-4953-9CFD-1567A8CEC31C}"/>
    <cellStyle name="Comma 4 2 2 2 2 2 9 3 2" xfId="36257" xr:uid="{F990C934-4B79-4953-9CFD-1567A8CEC31C}"/>
    <cellStyle name="Comma 4 2 2 2 2 2 9 4" xfId="29889" xr:uid="{6C0B859B-09FC-4647-BA6E-815B74E164CC}"/>
    <cellStyle name="Comma 4 2 2 2 2 3" xfId="833" xr:uid="{00000000-0005-0000-0000-00006F000000}"/>
    <cellStyle name="Comma 4 2 2 2 2 3 10" xfId="10047" xr:uid="{3429E1E3-00D6-4AE4-8A9A-772E68D7CB6A}"/>
    <cellStyle name="Comma 4 2 2 2 2 3 10 2" xfId="22103" xr:uid="{2353FD4B-3EAC-4759-ACEC-3B2671450C03}"/>
    <cellStyle name="Comma 4 2 2 2 2 3 10 2 2" xfId="31660" xr:uid="{2353FD4B-3EAC-4759-ACEC-3B2671450C03}"/>
    <cellStyle name="Comma 4 2 2 2 2 3 10 3" xfId="25288" xr:uid="{BB614B4D-E06E-4BB9-B6EB-6E7509ED99E9}"/>
    <cellStyle name="Comma 4 2 2 2 2 3 10 3 2" xfId="34844" xr:uid="{BB614B4D-E06E-4BB9-B6EB-6E7509ED99E9}"/>
    <cellStyle name="Comma 4 2 2 2 2 3 10 4" xfId="28476" xr:uid="{3429E1E3-00D6-4AE4-8A9A-772E68D7CB6A}"/>
    <cellStyle name="Comma 4 2 2 2 2 3 11" xfId="21096" xr:uid="{60C06742-891E-4F3E-8B11-0B6A2D6A322A}"/>
    <cellStyle name="Comma 4 2 2 2 2 3 11 2" xfId="30654" xr:uid="{60C06742-891E-4F3E-8B11-0B6A2D6A322A}"/>
    <cellStyle name="Comma 4 2 2 2 2 3 12" xfId="24281" xr:uid="{5DEA8BE4-1580-450C-AF3E-4B75CEBB00AC}"/>
    <cellStyle name="Comma 4 2 2 2 2 3 12 2" xfId="33838" xr:uid="{5DEA8BE4-1580-450C-AF3E-4B75CEBB00AC}"/>
    <cellStyle name="Comma 4 2 2 2 2 3 13" xfId="27470" xr:uid="{00000000-0005-0000-0000-00006F000000}"/>
    <cellStyle name="Comma 4 2 2 2 2 3 2" xfId="834" xr:uid="{00000000-0005-0000-0000-000070000000}"/>
    <cellStyle name="Comma 4 2 2 2 2 3 2 10" xfId="21097" xr:uid="{1DDD2078-DC99-41D1-810C-21EE9D500D2A}"/>
    <cellStyle name="Comma 4 2 2 2 2 3 2 10 2" xfId="30655" xr:uid="{1DDD2078-DC99-41D1-810C-21EE9D500D2A}"/>
    <cellStyle name="Comma 4 2 2 2 2 3 2 11" xfId="24282" xr:uid="{04E11E39-10D1-44E6-8D8F-771DDA6B7D37}"/>
    <cellStyle name="Comma 4 2 2 2 2 3 2 11 2" xfId="33839" xr:uid="{04E11E39-10D1-44E6-8D8F-771DDA6B7D37}"/>
    <cellStyle name="Comma 4 2 2 2 2 3 2 12" xfId="27471" xr:uid="{00000000-0005-0000-0000-000070000000}"/>
    <cellStyle name="Comma 4 2 2 2 2 3 2 2" xfId="835" xr:uid="{00000000-0005-0000-0000-000071000000}"/>
    <cellStyle name="Comma 4 2 2 2 2 3 2 2 2" xfId="17102" xr:uid="{21048D69-D4F7-41BE-B103-5AFFDDE55B8E}"/>
    <cellStyle name="Comma 4 2 2 2 2 3 2 2 2 2" xfId="23755" xr:uid="{141444F3-46EE-47C6-9F14-CDC02872C8F0}"/>
    <cellStyle name="Comma 4 2 2 2 2 3 2 2 2 2 2" xfId="33312" xr:uid="{141444F3-46EE-47C6-9F14-CDC02872C8F0}"/>
    <cellStyle name="Comma 4 2 2 2 2 3 2 2 2 3" xfId="26940" xr:uid="{D455DE97-271E-46E0-B553-7D3E5CB99B03}"/>
    <cellStyle name="Comma 4 2 2 2 2 3 2 2 2 3 2" xfId="36496" xr:uid="{D455DE97-271E-46E0-B553-7D3E5CB99B03}"/>
    <cellStyle name="Comma 4 2 2 2 2 3 2 2 2 4" xfId="30128" xr:uid="{21048D69-D4F7-41BE-B103-5AFFDDE55B8E}"/>
    <cellStyle name="Comma 4 2 2 2 2 3 2 2 3" xfId="11872" xr:uid="{E18721AE-334C-4C3D-A41B-00B03E304587}"/>
    <cellStyle name="Comma 4 2 2 2 2 3 2 2 3 2" xfId="22557" xr:uid="{0476E79F-0CF2-400E-82EB-05AF584D8CEE}"/>
    <cellStyle name="Comma 4 2 2 2 2 3 2 2 3 2 2" xfId="32114" xr:uid="{0476E79F-0CF2-400E-82EB-05AF584D8CEE}"/>
    <cellStyle name="Comma 4 2 2 2 2 3 2 2 3 3" xfId="25742" xr:uid="{604D2726-D67C-4FB2-9A33-B8420EBD0396}"/>
    <cellStyle name="Comma 4 2 2 2 2 3 2 2 3 3 2" xfId="35298" xr:uid="{604D2726-D67C-4FB2-9A33-B8420EBD0396}"/>
    <cellStyle name="Comma 4 2 2 2 2 3 2 2 3 4" xfId="28930" xr:uid="{E18721AE-334C-4C3D-A41B-00B03E304587}"/>
    <cellStyle name="Comma 4 2 2 2 2 3 2 2 4" xfId="21098" xr:uid="{87B8D92F-C09D-4C0C-B8EA-124129186C2B}"/>
    <cellStyle name="Comma 4 2 2 2 2 3 2 2 4 2" xfId="30656" xr:uid="{87B8D92F-C09D-4C0C-B8EA-124129186C2B}"/>
    <cellStyle name="Comma 4 2 2 2 2 3 2 2 5" xfId="24283" xr:uid="{DFE7C556-AA5B-4F24-AC71-88B4AAEBD661}"/>
    <cellStyle name="Comma 4 2 2 2 2 3 2 2 5 2" xfId="33840" xr:uid="{DFE7C556-AA5B-4F24-AC71-88B4AAEBD661}"/>
    <cellStyle name="Comma 4 2 2 2 2 3 2 2 6" xfId="27472" xr:uid="{00000000-0005-0000-0000-000071000000}"/>
    <cellStyle name="Comma 4 2 2 2 2 3 2 3" xfId="836" xr:uid="{00000000-0005-0000-0000-000072000000}"/>
    <cellStyle name="Comma 4 2 2 2 2 3 2 3 2" xfId="18625" xr:uid="{573745D0-F986-4584-9106-6FEF93CE6A49}"/>
    <cellStyle name="Comma 4 2 2 2 2 3 2 3 2 2" xfId="23915" xr:uid="{EAD065AC-29E0-4BBE-8A6D-F81C501BC56A}"/>
    <cellStyle name="Comma 4 2 2 2 2 3 2 3 2 2 2" xfId="33472" xr:uid="{EAD065AC-29E0-4BBE-8A6D-F81C501BC56A}"/>
    <cellStyle name="Comma 4 2 2 2 2 3 2 3 2 3" xfId="27100" xr:uid="{A6A56E6C-B065-4429-927A-9A2D14EE7654}"/>
    <cellStyle name="Comma 4 2 2 2 2 3 2 3 2 3 2" xfId="36656" xr:uid="{A6A56E6C-B065-4429-927A-9A2D14EE7654}"/>
    <cellStyle name="Comma 4 2 2 2 2 3 2 3 2 4" xfId="30288" xr:uid="{573745D0-F986-4584-9106-6FEF93CE6A49}"/>
    <cellStyle name="Comma 4 2 2 2 2 3 2 3 3" xfId="12032" xr:uid="{64E8C68F-2DE2-4242-989E-BC670BE84345}"/>
    <cellStyle name="Comma 4 2 2 2 2 3 2 3 3 2" xfId="22717" xr:uid="{5F1B53CF-BD7E-4571-93A0-9304864940E8}"/>
    <cellStyle name="Comma 4 2 2 2 2 3 2 3 3 2 2" xfId="32274" xr:uid="{5F1B53CF-BD7E-4571-93A0-9304864940E8}"/>
    <cellStyle name="Comma 4 2 2 2 2 3 2 3 3 3" xfId="25902" xr:uid="{E816E226-0802-4476-9E22-F8B2D9DE1965}"/>
    <cellStyle name="Comma 4 2 2 2 2 3 2 3 3 3 2" xfId="35458" xr:uid="{E816E226-0802-4476-9E22-F8B2D9DE1965}"/>
    <cellStyle name="Comma 4 2 2 2 2 3 2 3 3 4" xfId="29090" xr:uid="{64E8C68F-2DE2-4242-989E-BC670BE84345}"/>
    <cellStyle name="Comma 4 2 2 2 2 3 2 3 4" xfId="21099" xr:uid="{D58810D4-AD4B-4EF4-80C9-5F60F75248EA}"/>
    <cellStyle name="Comma 4 2 2 2 2 3 2 3 4 2" xfId="30657" xr:uid="{D58810D4-AD4B-4EF4-80C9-5F60F75248EA}"/>
    <cellStyle name="Comma 4 2 2 2 2 3 2 3 5" xfId="24284" xr:uid="{360F83FA-87B9-46CE-B6E0-2D057DA3DDC5}"/>
    <cellStyle name="Comma 4 2 2 2 2 3 2 3 5 2" xfId="33841" xr:uid="{360F83FA-87B9-46CE-B6E0-2D057DA3DDC5}"/>
    <cellStyle name="Comma 4 2 2 2 2 3 2 3 6" xfId="27473" xr:uid="{00000000-0005-0000-0000-000072000000}"/>
    <cellStyle name="Comma 4 2 2 2 2 3 2 4" xfId="837" xr:uid="{00000000-0005-0000-0000-000073000000}"/>
    <cellStyle name="Comma 4 2 2 2 2 3 2 4 2" xfId="19926" xr:uid="{83658031-920A-421A-9220-5CDA4E0B0AB5}"/>
    <cellStyle name="Comma 4 2 2 2 2 3 2 4 2 2" xfId="24052" xr:uid="{6738F531-8F7C-4C6F-A953-65F9F18941D6}"/>
    <cellStyle name="Comma 4 2 2 2 2 3 2 4 2 2 2" xfId="33609" xr:uid="{6738F531-8F7C-4C6F-A953-65F9F18941D6}"/>
    <cellStyle name="Comma 4 2 2 2 2 3 2 4 2 3" xfId="27237" xr:uid="{85210297-96B6-4FA2-85B6-04A41596D13A}"/>
    <cellStyle name="Comma 4 2 2 2 2 3 2 4 2 3 2" xfId="36793" xr:uid="{85210297-96B6-4FA2-85B6-04A41596D13A}"/>
    <cellStyle name="Comma 4 2 2 2 2 3 2 4 2 4" xfId="30425" xr:uid="{83658031-920A-421A-9220-5CDA4E0B0AB5}"/>
    <cellStyle name="Comma 4 2 2 2 2 3 2 4 3" xfId="12273" xr:uid="{E14096F0-513D-41BE-BDAC-08ADF3FCBBED}"/>
    <cellStyle name="Comma 4 2 2 2 2 3 2 4 3 2" xfId="22957" xr:uid="{0E4DF41D-3DFB-432D-9E85-9994370A6440}"/>
    <cellStyle name="Comma 4 2 2 2 2 3 2 4 3 2 2" xfId="32514" xr:uid="{0E4DF41D-3DFB-432D-9E85-9994370A6440}"/>
    <cellStyle name="Comma 4 2 2 2 2 3 2 4 3 3" xfId="26142" xr:uid="{046B4CF0-2954-40B7-AED6-2532844E63F5}"/>
    <cellStyle name="Comma 4 2 2 2 2 3 2 4 3 3 2" xfId="35698" xr:uid="{046B4CF0-2954-40B7-AED6-2532844E63F5}"/>
    <cellStyle name="Comma 4 2 2 2 2 3 2 4 3 4" xfId="29330" xr:uid="{E14096F0-513D-41BE-BDAC-08ADF3FCBBED}"/>
    <cellStyle name="Comma 4 2 2 2 2 3 2 4 4" xfId="21100" xr:uid="{B5D0D466-340A-4AC7-AEEA-140F1DEB7597}"/>
    <cellStyle name="Comma 4 2 2 2 2 3 2 4 4 2" xfId="30658" xr:uid="{B5D0D466-340A-4AC7-AEEA-140F1DEB7597}"/>
    <cellStyle name="Comma 4 2 2 2 2 3 2 4 5" xfId="24285" xr:uid="{74752BC7-B52A-43E4-8463-239E603C8574}"/>
    <cellStyle name="Comma 4 2 2 2 2 3 2 4 5 2" xfId="33842" xr:uid="{74752BC7-B52A-43E4-8463-239E603C8574}"/>
    <cellStyle name="Comma 4 2 2 2 2 3 2 4 6" xfId="27474" xr:uid="{00000000-0005-0000-0000-000073000000}"/>
    <cellStyle name="Comma 4 2 2 2 2 3 2 5" xfId="838" xr:uid="{00000000-0005-0000-0000-000074000000}"/>
    <cellStyle name="Comma 4 2 2 2 2 3 2 5 2" xfId="12433" xr:uid="{AEA88F73-324D-4A20-802D-AA794AB7790C}"/>
    <cellStyle name="Comma 4 2 2 2 2 3 2 5 2 2" xfId="23117" xr:uid="{5F2D74F1-B7C5-4EE7-927B-7C8C04B69E9B}"/>
    <cellStyle name="Comma 4 2 2 2 2 3 2 5 2 2 2" xfId="32674" xr:uid="{5F2D74F1-B7C5-4EE7-927B-7C8C04B69E9B}"/>
    <cellStyle name="Comma 4 2 2 2 2 3 2 5 2 3" xfId="26302" xr:uid="{5101CF3E-21B1-4C46-96AA-C77FD1A6E918}"/>
    <cellStyle name="Comma 4 2 2 2 2 3 2 5 2 3 2" xfId="35858" xr:uid="{5101CF3E-21B1-4C46-96AA-C77FD1A6E918}"/>
    <cellStyle name="Comma 4 2 2 2 2 3 2 5 2 4" xfId="29490" xr:uid="{AEA88F73-324D-4A20-802D-AA794AB7790C}"/>
    <cellStyle name="Comma 4 2 2 2 2 3 2 5 3" xfId="21101" xr:uid="{71C7964D-C064-4870-9943-EF88196E74F4}"/>
    <cellStyle name="Comma 4 2 2 2 2 3 2 5 3 2" xfId="30659" xr:uid="{71C7964D-C064-4870-9943-EF88196E74F4}"/>
    <cellStyle name="Comma 4 2 2 2 2 3 2 5 4" xfId="24286" xr:uid="{EFE960BE-10C5-4DE4-B9B2-1F3A2167E321}"/>
    <cellStyle name="Comma 4 2 2 2 2 3 2 5 4 2" xfId="33843" xr:uid="{EFE960BE-10C5-4DE4-B9B2-1F3A2167E321}"/>
    <cellStyle name="Comma 4 2 2 2 2 3 2 5 5" xfId="27475" xr:uid="{00000000-0005-0000-0000-000074000000}"/>
    <cellStyle name="Comma 4 2 2 2 2 3 2 6" xfId="13567" xr:uid="{C9AA037F-53A1-4353-A5BC-1C9F2EFC602B}"/>
    <cellStyle name="Comma 4 2 2 2 2 3 2 6 2" xfId="23357" xr:uid="{D7FB684D-468F-45C5-8455-DBAEC3E29A32}"/>
    <cellStyle name="Comma 4 2 2 2 2 3 2 6 2 2" xfId="32914" xr:uid="{D7FB684D-468F-45C5-8455-DBAEC3E29A32}"/>
    <cellStyle name="Comma 4 2 2 2 2 3 2 6 3" xfId="26542" xr:uid="{00FF2EFE-92C6-43F2-AC80-6CC888C1EA9B}"/>
    <cellStyle name="Comma 4 2 2 2 2 3 2 6 3 2" xfId="36098" xr:uid="{00FF2EFE-92C6-43F2-AC80-6CC888C1EA9B}"/>
    <cellStyle name="Comma 4 2 2 2 2 3 2 6 4" xfId="29730" xr:uid="{C9AA037F-53A1-4353-A5BC-1C9F2EFC602B}"/>
    <cellStyle name="Comma 4 2 2 2 2 3 2 7" xfId="11201" xr:uid="{8F72E185-03E2-4C6C-B386-8F6C7F8A6DBA}"/>
    <cellStyle name="Comma 4 2 2 2 2 3 2 7 2" xfId="22382" xr:uid="{2A8D9210-88F1-4C0C-B164-174BBE932D48}"/>
    <cellStyle name="Comma 4 2 2 2 2 3 2 7 2 2" xfId="31939" xr:uid="{2A8D9210-88F1-4C0C-B164-174BBE932D48}"/>
    <cellStyle name="Comma 4 2 2 2 2 3 2 7 3" xfId="25567" xr:uid="{00C6E7E8-D4BF-420A-B341-7855EE8C7850}"/>
    <cellStyle name="Comma 4 2 2 2 2 3 2 7 3 2" xfId="35123" xr:uid="{00C6E7E8-D4BF-420A-B341-7855EE8C7850}"/>
    <cellStyle name="Comma 4 2 2 2 2 3 2 7 4" xfId="28755" xr:uid="{8F72E185-03E2-4C6C-B386-8F6C7F8A6DBA}"/>
    <cellStyle name="Comma 4 2 2 2 2 3 2 8" xfId="15121" xr:uid="{3464F271-D3D5-42BF-AF69-F2F728E69F01}"/>
    <cellStyle name="Comma 4 2 2 2 2 3 2 8 2" xfId="23547" xr:uid="{F44DB6A2-5BCA-4F36-B896-26A41CF93F8B}"/>
    <cellStyle name="Comma 4 2 2 2 2 3 2 8 2 2" xfId="33104" xr:uid="{F44DB6A2-5BCA-4F36-B896-26A41CF93F8B}"/>
    <cellStyle name="Comma 4 2 2 2 2 3 2 8 3" xfId="26732" xr:uid="{B41F34D7-7ECE-46F1-9136-091A6B44EDC1}"/>
    <cellStyle name="Comma 4 2 2 2 2 3 2 8 3 2" xfId="36288" xr:uid="{B41F34D7-7ECE-46F1-9136-091A6B44EDC1}"/>
    <cellStyle name="Comma 4 2 2 2 2 3 2 8 4" xfId="29920" xr:uid="{3464F271-D3D5-42BF-AF69-F2F728E69F01}"/>
    <cellStyle name="Comma 4 2 2 2 2 3 2 9" xfId="10103" xr:uid="{A107AD18-8C1E-4346-9384-4693CF9A7FCA}"/>
    <cellStyle name="Comma 4 2 2 2 2 3 2 9 2" xfId="22159" xr:uid="{3F6D94FC-0A5A-47E4-B23F-264D681C0D1D}"/>
    <cellStyle name="Comma 4 2 2 2 2 3 2 9 2 2" xfId="31716" xr:uid="{3F6D94FC-0A5A-47E4-B23F-264D681C0D1D}"/>
    <cellStyle name="Comma 4 2 2 2 2 3 2 9 3" xfId="25344" xr:uid="{EABE2A40-4385-4CB0-92F7-4D9F637CE2D1}"/>
    <cellStyle name="Comma 4 2 2 2 2 3 2 9 3 2" xfId="34900" xr:uid="{EABE2A40-4385-4CB0-92F7-4D9F637CE2D1}"/>
    <cellStyle name="Comma 4 2 2 2 2 3 2 9 4" xfId="28532" xr:uid="{A107AD18-8C1E-4346-9384-4693CF9A7FCA}"/>
    <cellStyle name="Comma 4 2 2 2 2 3 3" xfId="839" xr:uid="{00000000-0005-0000-0000-000075000000}"/>
    <cellStyle name="Comma 4 2 2 2 2 3 3 2" xfId="840" xr:uid="{00000000-0005-0000-0000-000076000000}"/>
    <cellStyle name="Comma 4 2 2 2 2 3 3 2 2" xfId="12219" xr:uid="{4427B2E0-6CE9-4B20-AAA6-7F54206311D3}"/>
    <cellStyle name="Comma 4 2 2 2 2 3 3 2 2 2" xfId="22903" xr:uid="{38B83461-B691-4BC8-A8C9-09E9CF22188A}"/>
    <cellStyle name="Comma 4 2 2 2 2 3 3 2 2 2 2" xfId="32460" xr:uid="{38B83461-B691-4BC8-A8C9-09E9CF22188A}"/>
    <cellStyle name="Comma 4 2 2 2 2 3 3 2 2 3" xfId="26088" xr:uid="{DB52BC31-E8E1-4A81-9AC4-4D0D98FFC56D}"/>
    <cellStyle name="Comma 4 2 2 2 2 3 3 2 2 3 2" xfId="35644" xr:uid="{DB52BC31-E8E1-4A81-9AC4-4D0D98FFC56D}"/>
    <cellStyle name="Comma 4 2 2 2 2 3 3 2 2 4" xfId="29276" xr:uid="{4427B2E0-6CE9-4B20-AAA6-7F54206311D3}"/>
    <cellStyle name="Comma 4 2 2 2 2 3 3 2 3" xfId="21103" xr:uid="{D65402EF-8E53-4762-AEE8-FDD8C05CDD89}"/>
    <cellStyle name="Comma 4 2 2 2 2 3 3 2 3 2" xfId="30661" xr:uid="{D65402EF-8E53-4762-AEE8-FDD8C05CDD89}"/>
    <cellStyle name="Comma 4 2 2 2 2 3 3 2 4" xfId="24288" xr:uid="{72E240E4-8068-4776-A971-D134169EFCC7}"/>
    <cellStyle name="Comma 4 2 2 2 2 3 3 2 4 2" xfId="33845" xr:uid="{72E240E4-8068-4776-A971-D134169EFCC7}"/>
    <cellStyle name="Comma 4 2 2 2 2 3 3 2 5" xfId="27477" xr:uid="{00000000-0005-0000-0000-000076000000}"/>
    <cellStyle name="Comma 4 2 2 2 2 3 3 3" xfId="841" xr:uid="{00000000-0005-0000-0000-000077000000}"/>
    <cellStyle name="Comma 4 2 2 2 2 3 3 3 2" xfId="12539" xr:uid="{8D810B06-A72B-4C30-A492-0FFD8758730A}"/>
    <cellStyle name="Comma 4 2 2 2 2 3 3 3 2 2" xfId="23223" xr:uid="{3C0E551D-44BA-4A0E-B0B5-EE51E65ADB0D}"/>
    <cellStyle name="Comma 4 2 2 2 2 3 3 3 2 2 2" xfId="32780" xr:uid="{3C0E551D-44BA-4A0E-B0B5-EE51E65ADB0D}"/>
    <cellStyle name="Comma 4 2 2 2 2 3 3 3 2 3" xfId="26408" xr:uid="{0DC38C99-C698-4262-A25E-237417F7D74F}"/>
    <cellStyle name="Comma 4 2 2 2 2 3 3 3 2 3 2" xfId="35964" xr:uid="{0DC38C99-C698-4262-A25E-237417F7D74F}"/>
    <cellStyle name="Comma 4 2 2 2 2 3 3 3 2 4" xfId="29596" xr:uid="{8D810B06-A72B-4C30-A492-0FFD8758730A}"/>
    <cellStyle name="Comma 4 2 2 2 2 3 3 3 3" xfId="21104" xr:uid="{382BDDB2-9DD2-4EB3-8A4D-D686F219E1BE}"/>
    <cellStyle name="Comma 4 2 2 2 2 3 3 3 3 2" xfId="30662" xr:uid="{382BDDB2-9DD2-4EB3-8A4D-D686F219E1BE}"/>
    <cellStyle name="Comma 4 2 2 2 2 3 3 3 4" xfId="24289" xr:uid="{33BC49F0-60A3-4FAA-B800-C769390C7592}"/>
    <cellStyle name="Comma 4 2 2 2 2 3 3 3 4 2" xfId="33846" xr:uid="{33BC49F0-60A3-4FAA-B800-C769390C7592}"/>
    <cellStyle name="Comma 4 2 2 2 2 3 3 3 5" xfId="27478" xr:uid="{00000000-0005-0000-0000-000077000000}"/>
    <cellStyle name="Comma 4 2 2 2 2 3 3 4" xfId="16587" xr:uid="{675D566F-72D8-4F7F-8A88-EB7B3C073BFF}"/>
    <cellStyle name="Comma 4 2 2 2 2 3 3 4 2" xfId="23701" xr:uid="{5E3628E4-FEF9-4C56-8CE1-F49F618E0C66}"/>
    <cellStyle name="Comma 4 2 2 2 2 3 3 4 2 2" xfId="33258" xr:uid="{5E3628E4-FEF9-4C56-8CE1-F49F618E0C66}"/>
    <cellStyle name="Comma 4 2 2 2 2 3 3 4 3" xfId="26886" xr:uid="{2CA62056-5838-44CE-9F3A-9B510E24BBF1}"/>
    <cellStyle name="Comma 4 2 2 2 2 3 3 4 3 2" xfId="36442" xr:uid="{2CA62056-5838-44CE-9F3A-9B510E24BBF1}"/>
    <cellStyle name="Comma 4 2 2 2 2 3 3 4 4" xfId="30074" xr:uid="{675D566F-72D8-4F7F-8A88-EB7B3C073BFF}"/>
    <cellStyle name="Comma 4 2 2 2 2 3 3 5" xfId="11818" xr:uid="{721F6A83-F71A-4F93-BFF3-B3A7EA5C42BE}"/>
    <cellStyle name="Comma 4 2 2 2 2 3 3 5 2" xfId="22503" xr:uid="{3EBCE737-F4CC-4B55-AAA6-3A3AB703FE07}"/>
    <cellStyle name="Comma 4 2 2 2 2 3 3 5 2 2" xfId="32060" xr:uid="{3EBCE737-F4CC-4B55-AAA6-3A3AB703FE07}"/>
    <cellStyle name="Comma 4 2 2 2 2 3 3 5 3" xfId="25688" xr:uid="{EF966906-B8F3-4B99-959A-EF8E14ACF763}"/>
    <cellStyle name="Comma 4 2 2 2 2 3 3 5 3 2" xfId="35244" xr:uid="{EF966906-B8F3-4B99-959A-EF8E14ACF763}"/>
    <cellStyle name="Comma 4 2 2 2 2 3 3 5 4" xfId="28876" xr:uid="{721F6A83-F71A-4F93-BFF3-B3A7EA5C42BE}"/>
    <cellStyle name="Comma 4 2 2 2 2 3 3 6" xfId="21102" xr:uid="{FA8B61DC-41AC-4A0D-B2C4-6B1CF95B11C0}"/>
    <cellStyle name="Comma 4 2 2 2 2 3 3 6 2" xfId="30660" xr:uid="{FA8B61DC-41AC-4A0D-B2C4-6B1CF95B11C0}"/>
    <cellStyle name="Comma 4 2 2 2 2 3 3 7" xfId="24287" xr:uid="{15E784F8-4FE9-4F73-8620-A9BF293044C5}"/>
    <cellStyle name="Comma 4 2 2 2 2 3 3 7 2" xfId="33844" xr:uid="{15E784F8-4FE9-4F73-8620-A9BF293044C5}"/>
    <cellStyle name="Comma 4 2 2 2 2 3 3 8" xfId="27476" xr:uid="{00000000-0005-0000-0000-000075000000}"/>
    <cellStyle name="Comma 4 2 2 2 2 3 4" xfId="842" xr:uid="{00000000-0005-0000-0000-000078000000}"/>
    <cellStyle name="Comma 4 2 2 2 2 3 4 2" xfId="18110" xr:uid="{9A165F21-65F9-4BDE-B973-5E4811417083}"/>
    <cellStyle name="Comma 4 2 2 2 2 3 4 2 2" xfId="23861" xr:uid="{29F20E63-A8FE-4415-A960-81DEAEBC65A3}"/>
    <cellStyle name="Comma 4 2 2 2 2 3 4 2 2 2" xfId="33418" xr:uid="{29F20E63-A8FE-4415-A960-81DEAEBC65A3}"/>
    <cellStyle name="Comma 4 2 2 2 2 3 4 2 3" xfId="27046" xr:uid="{38F64E80-03D1-438F-8753-F404F02BFE76}"/>
    <cellStyle name="Comma 4 2 2 2 2 3 4 2 3 2" xfId="36602" xr:uid="{38F64E80-03D1-438F-8753-F404F02BFE76}"/>
    <cellStyle name="Comma 4 2 2 2 2 3 4 2 4" xfId="30234" xr:uid="{9A165F21-65F9-4BDE-B973-5E4811417083}"/>
    <cellStyle name="Comma 4 2 2 2 2 3 4 3" xfId="11978" xr:uid="{9A796E16-B644-463B-ABC7-49C4309EFEAE}"/>
    <cellStyle name="Comma 4 2 2 2 2 3 4 3 2" xfId="22663" xr:uid="{B249910F-583D-4125-B038-C5A48ED59896}"/>
    <cellStyle name="Comma 4 2 2 2 2 3 4 3 2 2" xfId="32220" xr:uid="{B249910F-583D-4125-B038-C5A48ED59896}"/>
    <cellStyle name="Comma 4 2 2 2 2 3 4 3 3" xfId="25848" xr:uid="{6FB16389-18BB-422A-864E-216CECA7F18F}"/>
    <cellStyle name="Comma 4 2 2 2 2 3 4 3 3 2" xfId="35404" xr:uid="{6FB16389-18BB-422A-864E-216CECA7F18F}"/>
    <cellStyle name="Comma 4 2 2 2 2 3 4 3 4" xfId="29036" xr:uid="{9A796E16-B644-463B-ABC7-49C4309EFEAE}"/>
    <cellStyle name="Comma 4 2 2 2 2 3 4 4" xfId="21105" xr:uid="{8EED101B-59A0-4336-98A1-F6476CEF1AEF}"/>
    <cellStyle name="Comma 4 2 2 2 2 3 4 4 2" xfId="30663" xr:uid="{8EED101B-59A0-4336-98A1-F6476CEF1AEF}"/>
    <cellStyle name="Comma 4 2 2 2 2 3 4 5" xfId="24290" xr:uid="{A27432D9-51FD-4A9A-8C26-F9DC87505951}"/>
    <cellStyle name="Comma 4 2 2 2 2 3 4 5 2" xfId="33847" xr:uid="{A27432D9-51FD-4A9A-8C26-F9DC87505951}"/>
    <cellStyle name="Comma 4 2 2 2 2 3 4 6" xfId="27479" xr:uid="{00000000-0005-0000-0000-000078000000}"/>
    <cellStyle name="Comma 4 2 2 2 2 3 5" xfId="843" xr:uid="{00000000-0005-0000-0000-000079000000}"/>
    <cellStyle name="Comma 4 2 2 2 2 3 5 2" xfId="19165" xr:uid="{9B49F6D1-F29F-4E26-AF1D-1A7322B6D3AC}"/>
    <cellStyle name="Comma 4 2 2 2 2 3 5 2 2" xfId="23972" xr:uid="{5E70EDEF-CCFD-440E-B072-93E420DD1E95}"/>
    <cellStyle name="Comma 4 2 2 2 2 3 5 2 2 2" xfId="33529" xr:uid="{5E70EDEF-CCFD-440E-B072-93E420DD1E95}"/>
    <cellStyle name="Comma 4 2 2 2 2 3 5 2 3" xfId="27157" xr:uid="{60550298-DDD6-47CD-A746-C17F618F4FA3}"/>
    <cellStyle name="Comma 4 2 2 2 2 3 5 2 3 2" xfId="36713" xr:uid="{60550298-DDD6-47CD-A746-C17F618F4FA3}"/>
    <cellStyle name="Comma 4 2 2 2 2 3 5 2 4" xfId="30345" xr:uid="{9B49F6D1-F29F-4E26-AF1D-1A7322B6D3AC}"/>
    <cellStyle name="Comma 4 2 2 2 2 3 5 3" xfId="12113" xr:uid="{0106AA0D-2FA4-4A6C-A213-907BD0519154}"/>
    <cellStyle name="Comma 4 2 2 2 2 3 5 3 2" xfId="22797" xr:uid="{EFE17B16-8594-4BDA-A506-5B2237290D17}"/>
    <cellStyle name="Comma 4 2 2 2 2 3 5 3 2 2" xfId="32354" xr:uid="{EFE17B16-8594-4BDA-A506-5B2237290D17}"/>
    <cellStyle name="Comma 4 2 2 2 2 3 5 3 3" xfId="25982" xr:uid="{3D739BE9-A71D-4D97-8479-237AC9596FB3}"/>
    <cellStyle name="Comma 4 2 2 2 2 3 5 3 3 2" xfId="35538" xr:uid="{3D739BE9-A71D-4D97-8479-237AC9596FB3}"/>
    <cellStyle name="Comma 4 2 2 2 2 3 5 3 4" xfId="29170" xr:uid="{0106AA0D-2FA4-4A6C-A213-907BD0519154}"/>
    <cellStyle name="Comma 4 2 2 2 2 3 5 4" xfId="21106" xr:uid="{1815899C-8D0C-4D59-9653-DD690FF31872}"/>
    <cellStyle name="Comma 4 2 2 2 2 3 5 4 2" xfId="30664" xr:uid="{1815899C-8D0C-4D59-9653-DD690FF31872}"/>
    <cellStyle name="Comma 4 2 2 2 2 3 5 5" xfId="24291" xr:uid="{C5DF072E-3BAD-4CDA-AAAD-558FC4D4069A}"/>
    <cellStyle name="Comma 4 2 2 2 2 3 5 5 2" xfId="33848" xr:uid="{C5DF072E-3BAD-4CDA-AAAD-558FC4D4069A}"/>
    <cellStyle name="Comma 4 2 2 2 2 3 5 6" xfId="27480" xr:uid="{00000000-0005-0000-0000-000079000000}"/>
    <cellStyle name="Comma 4 2 2 2 2 3 6" xfId="844" xr:uid="{00000000-0005-0000-0000-00007A000000}"/>
    <cellStyle name="Comma 4 2 2 2 2 3 6 2" xfId="20698" xr:uid="{67B6D3DD-5C01-4C3F-B104-82FD7528E7D6}"/>
    <cellStyle name="Comma 4 2 2 2 2 3 6 2 2" xfId="24134" xr:uid="{61080B4E-393C-459D-BE49-1E2767F8F1EC}"/>
    <cellStyle name="Comma 4 2 2 2 2 3 6 2 2 2" xfId="33691" xr:uid="{61080B4E-393C-459D-BE49-1E2767F8F1EC}"/>
    <cellStyle name="Comma 4 2 2 2 2 3 6 2 3" xfId="27319" xr:uid="{CA5DB262-4D1D-4CF2-BE1D-B5B8BD7A5B2A}"/>
    <cellStyle name="Comma 4 2 2 2 2 3 6 2 3 2" xfId="36875" xr:uid="{CA5DB262-4D1D-4CF2-BE1D-B5B8BD7A5B2A}"/>
    <cellStyle name="Comma 4 2 2 2 2 3 6 2 4" xfId="30507" xr:uid="{67B6D3DD-5C01-4C3F-B104-82FD7528E7D6}"/>
    <cellStyle name="Comma 4 2 2 2 2 3 6 3" xfId="12379" xr:uid="{69F5366A-C1B2-46B6-AA9A-0B74B3FBFBD2}"/>
    <cellStyle name="Comma 4 2 2 2 2 3 6 3 2" xfId="23063" xr:uid="{5167C80D-F66A-4FC4-B222-83F56B68499C}"/>
    <cellStyle name="Comma 4 2 2 2 2 3 6 3 2 2" xfId="32620" xr:uid="{5167C80D-F66A-4FC4-B222-83F56B68499C}"/>
    <cellStyle name="Comma 4 2 2 2 2 3 6 3 3" xfId="26248" xr:uid="{1CD322EA-5D00-43AC-BCBC-7BC3FFEB50A4}"/>
    <cellStyle name="Comma 4 2 2 2 2 3 6 3 3 2" xfId="35804" xr:uid="{1CD322EA-5D00-43AC-BCBC-7BC3FFEB50A4}"/>
    <cellStyle name="Comma 4 2 2 2 2 3 6 3 4" xfId="29436" xr:uid="{69F5366A-C1B2-46B6-AA9A-0B74B3FBFBD2}"/>
    <cellStyle name="Comma 4 2 2 2 2 3 6 4" xfId="21107" xr:uid="{DF9F1888-EA3F-4FCD-BF26-730BCB7B4BDF}"/>
    <cellStyle name="Comma 4 2 2 2 2 3 6 4 2" xfId="30665" xr:uid="{DF9F1888-EA3F-4FCD-BF26-730BCB7B4BDF}"/>
    <cellStyle name="Comma 4 2 2 2 2 3 6 5" xfId="24292" xr:uid="{04F846E0-9826-43D4-856F-7146134A37D2}"/>
    <cellStyle name="Comma 4 2 2 2 2 3 6 5 2" xfId="33849" xr:uid="{04F846E0-9826-43D4-856F-7146134A37D2}"/>
    <cellStyle name="Comma 4 2 2 2 2 3 6 6" xfId="27481" xr:uid="{00000000-0005-0000-0000-00007A000000}"/>
    <cellStyle name="Comma 4 2 2 2 2 3 7" xfId="13052" xr:uid="{25360285-0BE3-4C1B-9681-ED14A88F1505}"/>
    <cellStyle name="Comma 4 2 2 2 2 3 7 2" xfId="23303" xr:uid="{2291A57F-867A-4B49-BB92-FC165E3CE58B}"/>
    <cellStyle name="Comma 4 2 2 2 2 3 7 2 2" xfId="32860" xr:uid="{2291A57F-867A-4B49-BB92-FC165E3CE58B}"/>
    <cellStyle name="Comma 4 2 2 2 2 3 7 3" xfId="26488" xr:uid="{71606449-863A-40B4-B7E9-19310A89D6AF}"/>
    <cellStyle name="Comma 4 2 2 2 2 3 7 3 2" xfId="36044" xr:uid="{71606449-863A-40B4-B7E9-19310A89D6AF}"/>
    <cellStyle name="Comma 4 2 2 2 2 3 7 4" xfId="29676" xr:uid="{25360285-0BE3-4C1B-9681-ED14A88F1505}"/>
    <cellStyle name="Comma 4 2 2 2 2 3 8" xfId="10882" xr:uid="{B1AD463C-75B5-4B3C-8B66-F94C9D8351AF}"/>
    <cellStyle name="Comma 4 2 2 2 2 3 8 2" xfId="22305" xr:uid="{1611A0B4-85C5-4DEF-ADC0-2BA6F4E4DD75}"/>
    <cellStyle name="Comma 4 2 2 2 2 3 8 2 2" xfId="31862" xr:uid="{1611A0B4-85C5-4DEF-ADC0-2BA6F4E4DD75}"/>
    <cellStyle name="Comma 4 2 2 2 2 3 8 3" xfId="25490" xr:uid="{53461849-7477-4608-93EA-E782947D642F}"/>
    <cellStyle name="Comma 4 2 2 2 2 3 8 3 2" xfId="35046" xr:uid="{53461849-7477-4608-93EA-E782947D642F}"/>
    <cellStyle name="Comma 4 2 2 2 2 3 8 4" xfId="28678" xr:uid="{B1AD463C-75B5-4B3C-8B66-F94C9D8351AF}"/>
    <cellStyle name="Comma 4 2 2 2 2 3 9" xfId="14604" xr:uid="{DE0FD8E8-7716-4485-ADE4-65BB337F22C1}"/>
    <cellStyle name="Comma 4 2 2 2 2 3 9 2" xfId="23491" xr:uid="{5CBFF382-F68D-44C8-8A8F-08600E4CF7D5}"/>
    <cellStyle name="Comma 4 2 2 2 2 3 9 2 2" xfId="33048" xr:uid="{5CBFF382-F68D-44C8-8A8F-08600E4CF7D5}"/>
    <cellStyle name="Comma 4 2 2 2 2 3 9 3" xfId="26676" xr:uid="{65B518E7-EE61-430B-8ED6-AAEBBB91BF77}"/>
    <cellStyle name="Comma 4 2 2 2 2 3 9 3 2" xfId="36232" xr:uid="{65B518E7-EE61-430B-8ED6-AAEBBB91BF77}"/>
    <cellStyle name="Comma 4 2 2 2 2 3 9 4" xfId="29864" xr:uid="{DE0FD8E8-7716-4485-ADE4-65BB337F22C1}"/>
    <cellStyle name="Comma 4 2 2 2 2 4" xfId="845" xr:uid="{00000000-0005-0000-0000-00007B000000}"/>
    <cellStyle name="Comma 4 2 2 2 2 4 10" xfId="21108" xr:uid="{082DAE66-04CE-4A14-8B10-8EAE4AFB08DA}"/>
    <cellStyle name="Comma 4 2 2 2 2 4 10 2" xfId="30666" xr:uid="{082DAE66-04CE-4A14-8B10-8EAE4AFB08DA}"/>
    <cellStyle name="Comma 4 2 2 2 2 4 11" xfId="24293" xr:uid="{A5EE57FE-D9B4-409D-8E75-F5239F5D03C7}"/>
    <cellStyle name="Comma 4 2 2 2 2 4 11 2" xfId="33850" xr:uid="{A5EE57FE-D9B4-409D-8E75-F5239F5D03C7}"/>
    <cellStyle name="Comma 4 2 2 2 2 4 12" xfId="27482" xr:uid="{00000000-0005-0000-0000-00007B000000}"/>
    <cellStyle name="Comma 4 2 2 2 2 4 2" xfId="846" xr:uid="{00000000-0005-0000-0000-00007C000000}"/>
    <cellStyle name="Comma 4 2 2 2 2 4 2 2" xfId="16865" xr:uid="{E4518525-5E1B-4C86-B490-64F2FEF4F659}"/>
    <cellStyle name="Comma 4 2 2 2 2 4 2 2 2" xfId="23732" xr:uid="{FA33616C-BC70-4FB2-AE57-FE5FDED3683B}"/>
    <cellStyle name="Comma 4 2 2 2 2 4 2 2 2 2" xfId="33289" xr:uid="{FA33616C-BC70-4FB2-AE57-FE5FDED3683B}"/>
    <cellStyle name="Comma 4 2 2 2 2 4 2 2 3" xfId="26917" xr:uid="{EE7EA34B-EFF9-49B2-BE5A-F57598BADF09}"/>
    <cellStyle name="Comma 4 2 2 2 2 4 2 2 3 2" xfId="36473" xr:uid="{EE7EA34B-EFF9-49B2-BE5A-F57598BADF09}"/>
    <cellStyle name="Comma 4 2 2 2 2 4 2 2 4" xfId="30105" xr:uid="{E4518525-5E1B-4C86-B490-64F2FEF4F659}"/>
    <cellStyle name="Comma 4 2 2 2 2 4 2 3" xfId="11849" xr:uid="{7F83CB97-E99F-4EF5-932E-010FC1920BE9}"/>
    <cellStyle name="Comma 4 2 2 2 2 4 2 3 2" xfId="22534" xr:uid="{0787A9BE-C1BC-4561-804E-F6D76834B530}"/>
    <cellStyle name="Comma 4 2 2 2 2 4 2 3 2 2" xfId="32091" xr:uid="{0787A9BE-C1BC-4561-804E-F6D76834B530}"/>
    <cellStyle name="Comma 4 2 2 2 2 4 2 3 3" xfId="25719" xr:uid="{02C1ACC8-0FA9-4D01-9CD1-FF85AC98DBCD}"/>
    <cellStyle name="Comma 4 2 2 2 2 4 2 3 3 2" xfId="35275" xr:uid="{02C1ACC8-0FA9-4D01-9CD1-FF85AC98DBCD}"/>
    <cellStyle name="Comma 4 2 2 2 2 4 2 3 4" xfId="28907" xr:uid="{7F83CB97-E99F-4EF5-932E-010FC1920BE9}"/>
    <cellStyle name="Comma 4 2 2 2 2 4 2 4" xfId="21109" xr:uid="{7A197B3A-3063-4BD8-80BB-63DCF73EA392}"/>
    <cellStyle name="Comma 4 2 2 2 2 4 2 4 2" xfId="30667" xr:uid="{7A197B3A-3063-4BD8-80BB-63DCF73EA392}"/>
    <cellStyle name="Comma 4 2 2 2 2 4 2 5" xfId="24294" xr:uid="{E254E6A7-0ED3-49A3-A6EF-BFBB7825C276}"/>
    <cellStyle name="Comma 4 2 2 2 2 4 2 5 2" xfId="33851" xr:uid="{E254E6A7-0ED3-49A3-A6EF-BFBB7825C276}"/>
    <cellStyle name="Comma 4 2 2 2 2 4 2 6" xfId="27483" xr:uid="{00000000-0005-0000-0000-00007C000000}"/>
    <cellStyle name="Comma 4 2 2 2 2 4 3" xfId="847" xr:uid="{00000000-0005-0000-0000-00007D000000}"/>
    <cellStyle name="Comma 4 2 2 2 2 4 3 2" xfId="18388" xr:uid="{AD36F56B-8FD9-4F32-8A4A-FA1E8C443C2A}"/>
    <cellStyle name="Comma 4 2 2 2 2 4 3 2 2" xfId="23892" xr:uid="{C372EAC2-F927-4DAF-85D7-2024960CC9A0}"/>
    <cellStyle name="Comma 4 2 2 2 2 4 3 2 2 2" xfId="33449" xr:uid="{C372EAC2-F927-4DAF-85D7-2024960CC9A0}"/>
    <cellStyle name="Comma 4 2 2 2 2 4 3 2 3" xfId="27077" xr:uid="{A083E952-9892-4F7A-97BE-A8F99AB30BEC}"/>
    <cellStyle name="Comma 4 2 2 2 2 4 3 2 3 2" xfId="36633" xr:uid="{A083E952-9892-4F7A-97BE-A8F99AB30BEC}"/>
    <cellStyle name="Comma 4 2 2 2 2 4 3 2 4" xfId="30265" xr:uid="{AD36F56B-8FD9-4F32-8A4A-FA1E8C443C2A}"/>
    <cellStyle name="Comma 4 2 2 2 2 4 3 3" xfId="12009" xr:uid="{C63D508A-A84B-4C5F-BAA2-814B85F043C8}"/>
    <cellStyle name="Comma 4 2 2 2 2 4 3 3 2" xfId="22694" xr:uid="{F104A2AD-BECD-4094-AD4E-60FC31AF4DE0}"/>
    <cellStyle name="Comma 4 2 2 2 2 4 3 3 2 2" xfId="32251" xr:uid="{F104A2AD-BECD-4094-AD4E-60FC31AF4DE0}"/>
    <cellStyle name="Comma 4 2 2 2 2 4 3 3 3" xfId="25879" xr:uid="{AAC9AE96-2CA9-46A6-8709-3C95191B3D68}"/>
    <cellStyle name="Comma 4 2 2 2 2 4 3 3 3 2" xfId="35435" xr:uid="{AAC9AE96-2CA9-46A6-8709-3C95191B3D68}"/>
    <cellStyle name="Comma 4 2 2 2 2 4 3 3 4" xfId="29067" xr:uid="{C63D508A-A84B-4C5F-BAA2-814B85F043C8}"/>
    <cellStyle name="Comma 4 2 2 2 2 4 3 4" xfId="21110" xr:uid="{DDD0A7E1-F057-4D5D-947B-7C2EE8654631}"/>
    <cellStyle name="Comma 4 2 2 2 2 4 3 4 2" xfId="30668" xr:uid="{DDD0A7E1-F057-4D5D-947B-7C2EE8654631}"/>
    <cellStyle name="Comma 4 2 2 2 2 4 3 5" xfId="24295" xr:uid="{739EC08E-9C00-4C8C-84A4-B586DC08F8BF}"/>
    <cellStyle name="Comma 4 2 2 2 2 4 3 5 2" xfId="33852" xr:uid="{739EC08E-9C00-4C8C-84A4-B586DC08F8BF}"/>
    <cellStyle name="Comma 4 2 2 2 2 4 3 6" xfId="27484" xr:uid="{00000000-0005-0000-0000-00007D000000}"/>
    <cellStyle name="Comma 4 2 2 2 2 4 4" xfId="848" xr:uid="{00000000-0005-0000-0000-00007E000000}"/>
    <cellStyle name="Comma 4 2 2 2 2 4 4 2" xfId="19689" xr:uid="{4B636A5F-D849-439E-A56A-1A6500628042}"/>
    <cellStyle name="Comma 4 2 2 2 2 4 4 2 2" xfId="24029" xr:uid="{49C06659-2F85-432A-AD21-B9049391A0F0}"/>
    <cellStyle name="Comma 4 2 2 2 2 4 4 2 2 2" xfId="33586" xr:uid="{49C06659-2F85-432A-AD21-B9049391A0F0}"/>
    <cellStyle name="Comma 4 2 2 2 2 4 4 2 3" xfId="27214" xr:uid="{A49AC3B0-A39F-442C-92C5-CDA8CCE5D3B6}"/>
    <cellStyle name="Comma 4 2 2 2 2 4 4 2 3 2" xfId="36770" xr:uid="{A49AC3B0-A39F-442C-92C5-CDA8CCE5D3B6}"/>
    <cellStyle name="Comma 4 2 2 2 2 4 4 2 4" xfId="30402" xr:uid="{4B636A5F-D849-439E-A56A-1A6500628042}"/>
    <cellStyle name="Comma 4 2 2 2 2 4 4 3" xfId="12250" xr:uid="{61B8D61F-5670-47AF-9FE2-41877769A7F4}"/>
    <cellStyle name="Comma 4 2 2 2 2 4 4 3 2" xfId="22934" xr:uid="{6DD5661B-FB89-4E96-A5D5-11C01C59380D}"/>
    <cellStyle name="Comma 4 2 2 2 2 4 4 3 2 2" xfId="32491" xr:uid="{6DD5661B-FB89-4E96-A5D5-11C01C59380D}"/>
    <cellStyle name="Comma 4 2 2 2 2 4 4 3 3" xfId="26119" xr:uid="{197221A4-5A6F-4671-82F7-9FABB8B2556C}"/>
    <cellStyle name="Comma 4 2 2 2 2 4 4 3 3 2" xfId="35675" xr:uid="{197221A4-5A6F-4671-82F7-9FABB8B2556C}"/>
    <cellStyle name="Comma 4 2 2 2 2 4 4 3 4" xfId="29307" xr:uid="{61B8D61F-5670-47AF-9FE2-41877769A7F4}"/>
    <cellStyle name="Comma 4 2 2 2 2 4 4 4" xfId="21111" xr:uid="{64DC2814-2105-4083-888B-8136471673E3}"/>
    <cellStyle name="Comma 4 2 2 2 2 4 4 4 2" xfId="30669" xr:uid="{64DC2814-2105-4083-888B-8136471673E3}"/>
    <cellStyle name="Comma 4 2 2 2 2 4 4 5" xfId="24296" xr:uid="{82DBD22E-2389-4576-8DAF-F720F43542C6}"/>
    <cellStyle name="Comma 4 2 2 2 2 4 4 5 2" xfId="33853" xr:uid="{82DBD22E-2389-4576-8DAF-F720F43542C6}"/>
    <cellStyle name="Comma 4 2 2 2 2 4 4 6" xfId="27485" xr:uid="{00000000-0005-0000-0000-00007E000000}"/>
    <cellStyle name="Comma 4 2 2 2 2 4 5" xfId="849" xr:uid="{00000000-0005-0000-0000-00007F000000}"/>
    <cellStyle name="Comma 4 2 2 2 2 4 5 2" xfId="12410" xr:uid="{637F12B8-049A-4145-9987-EBCCF99A2F01}"/>
    <cellStyle name="Comma 4 2 2 2 2 4 5 2 2" xfId="23094" xr:uid="{2F17FA3B-0653-4FCC-B24E-4C6597E6286B}"/>
    <cellStyle name="Comma 4 2 2 2 2 4 5 2 2 2" xfId="32651" xr:uid="{2F17FA3B-0653-4FCC-B24E-4C6597E6286B}"/>
    <cellStyle name="Comma 4 2 2 2 2 4 5 2 3" xfId="26279" xr:uid="{498FDADE-8CC5-4F47-A965-FF259F7B0399}"/>
    <cellStyle name="Comma 4 2 2 2 2 4 5 2 3 2" xfId="35835" xr:uid="{498FDADE-8CC5-4F47-A965-FF259F7B0399}"/>
    <cellStyle name="Comma 4 2 2 2 2 4 5 2 4" xfId="29467" xr:uid="{637F12B8-049A-4145-9987-EBCCF99A2F01}"/>
    <cellStyle name="Comma 4 2 2 2 2 4 5 3" xfId="21112" xr:uid="{153F46E8-4639-4F48-BA4C-B87FF6FD4822}"/>
    <cellStyle name="Comma 4 2 2 2 2 4 5 3 2" xfId="30670" xr:uid="{153F46E8-4639-4F48-BA4C-B87FF6FD4822}"/>
    <cellStyle name="Comma 4 2 2 2 2 4 5 4" xfId="24297" xr:uid="{37713815-27D0-4128-8618-5EFC550276C7}"/>
    <cellStyle name="Comma 4 2 2 2 2 4 5 4 2" xfId="33854" xr:uid="{37713815-27D0-4128-8618-5EFC550276C7}"/>
    <cellStyle name="Comma 4 2 2 2 2 4 5 5" xfId="27486" xr:uid="{00000000-0005-0000-0000-00007F000000}"/>
    <cellStyle name="Comma 4 2 2 2 2 4 6" xfId="13330" xr:uid="{97BE8C60-55A1-46E1-8165-308BD1854A39}"/>
    <cellStyle name="Comma 4 2 2 2 2 4 6 2" xfId="23334" xr:uid="{ADFB4859-2D39-433B-86DC-8ED22001DFAA}"/>
    <cellStyle name="Comma 4 2 2 2 2 4 6 2 2" xfId="32891" xr:uid="{ADFB4859-2D39-433B-86DC-8ED22001DFAA}"/>
    <cellStyle name="Comma 4 2 2 2 2 4 6 3" xfId="26519" xr:uid="{623DFFBC-6190-4047-A7F6-FAB20F7D3343}"/>
    <cellStyle name="Comma 4 2 2 2 2 4 6 3 2" xfId="36075" xr:uid="{623DFFBC-6190-4047-A7F6-FAB20F7D3343}"/>
    <cellStyle name="Comma 4 2 2 2 2 4 6 4" xfId="29707" xr:uid="{97BE8C60-55A1-46E1-8165-308BD1854A39}"/>
    <cellStyle name="Comma 4 2 2 2 2 4 7" xfId="10895" xr:uid="{B21B82B8-F1E7-4D33-8D05-60DAB3A048CA}"/>
    <cellStyle name="Comma 4 2 2 2 2 4 7 2" xfId="22309" xr:uid="{26BCA978-3542-4999-AED3-70A5635CB8B6}"/>
    <cellStyle name="Comma 4 2 2 2 2 4 7 2 2" xfId="31866" xr:uid="{26BCA978-3542-4999-AED3-70A5635CB8B6}"/>
    <cellStyle name="Comma 4 2 2 2 2 4 7 3" xfId="25494" xr:uid="{09D37AD7-5511-4A76-B408-B406BDD9A603}"/>
    <cellStyle name="Comma 4 2 2 2 2 4 7 3 2" xfId="35050" xr:uid="{09D37AD7-5511-4A76-B408-B406BDD9A603}"/>
    <cellStyle name="Comma 4 2 2 2 2 4 7 4" xfId="28682" xr:uid="{B21B82B8-F1E7-4D33-8D05-60DAB3A048CA}"/>
    <cellStyle name="Comma 4 2 2 2 2 4 8" xfId="14884" xr:uid="{D1A0CCFA-08AC-47EB-B231-B2860DC51171}"/>
    <cellStyle name="Comma 4 2 2 2 2 4 8 2" xfId="23524" xr:uid="{2FA1BBD7-8F4B-4344-85B9-FBC1E4D11348}"/>
    <cellStyle name="Comma 4 2 2 2 2 4 8 2 2" xfId="33081" xr:uid="{2FA1BBD7-8F4B-4344-85B9-FBC1E4D11348}"/>
    <cellStyle name="Comma 4 2 2 2 2 4 8 3" xfId="26709" xr:uid="{CEDEA223-4594-4FD4-A78E-456051B7932B}"/>
    <cellStyle name="Comma 4 2 2 2 2 4 8 3 2" xfId="36265" xr:uid="{CEDEA223-4594-4FD4-A78E-456051B7932B}"/>
    <cellStyle name="Comma 4 2 2 2 2 4 8 4" xfId="29897" xr:uid="{D1A0CCFA-08AC-47EB-B231-B2860DC51171}"/>
    <cellStyle name="Comma 4 2 2 2 2 4 9" xfId="10080" xr:uid="{9828C103-4E72-494F-963B-CCAEF3AF9150}"/>
    <cellStyle name="Comma 4 2 2 2 2 4 9 2" xfId="22136" xr:uid="{D6F5B8D7-CF93-4F7E-B853-644DCAD42625}"/>
    <cellStyle name="Comma 4 2 2 2 2 4 9 2 2" xfId="31693" xr:uid="{D6F5B8D7-CF93-4F7E-B853-644DCAD42625}"/>
    <cellStyle name="Comma 4 2 2 2 2 4 9 3" xfId="25321" xr:uid="{31E4FD44-1DB6-4F69-A92D-425C898549D7}"/>
    <cellStyle name="Comma 4 2 2 2 2 4 9 3 2" xfId="34877" xr:uid="{31E4FD44-1DB6-4F69-A92D-425C898549D7}"/>
    <cellStyle name="Comma 4 2 2 2 2 4 9 4" xfId="28509" xr:uid="{9828C103-4E72-494F-963B-CCAEF3AF9150}"/>
    <cellStyle name="Comma 4 2 2 2 2 5" xfId="850" xr:uid="{00000000-0005-0000-0000-000080000000}"/>
    <cellStyle name="Comma 4 2 2 2 2 5 2" xfId="851" xr:uid="{00000000-0005-0000-0000-000081000000}"/>
    <cellStyle name="Comma 4 2 2 2 2 5 2 2" xfId="12170" xr:uid="{68296693-15A8-43E1-9E65-396DEFCEDF2D}"/>
    <cellStyle name="Comma 4 2 2 2 2 5 2 2 2" xfId="22854" xr:uid="{4BDDD3B0-575B-4573-8225-1FF37703646A}"/>
    <cellStyle name="Comma 4 2 2 2 2 5 2 2 2 2" xfId="32411" xr:uid="{4BDDD3B0-575B-4573-8225-1FF37703646A}"/>
    <cellStyle name="Comma 4 2 2 2 2 5 2 2 3" xfId="26039" xr:uid="{E5C9A4C9-9116-49BE-AA87-E550158E6539}"/>
    <cellStyle name="Comma 4 2 2 2 2 5 2 2 3 2" xfId="35595" xr:uid="{E5C9A4C9-9116-49BE-AA87-E550158E6539}"/>
    <cellStyle name="Comma 4 2 2 2 2 5 2 2 4" xfId="29227" xr:uid="{68296693-15A8-43E1-9E65-396DEFCEDF2D}"/>
    <cellStyle name="Comma 4 2 2 2 2 5 2 3" xfId="21114" xr:uid="{35BCCB53-D37A-4537-8484-64D207F54FE6}"/>
    <cellStyle name="Comma 4 2 2 2 2 5 2 3 2" xfId="30672" xr:uid="{35BCCB53-D37A-4537-8484-64D207F54FE6}"/>
    <cellStyle name="Comma 4 2 2 2 2 5 2 4" xfId="24299" xr:uid="{E22C72AE-9B01-432F-A955-B03C5AA7A3F9}"/>
    <cellStyle name="Comma 4 2 2 2 2 5 2 4 2" xfId="33856" xr:uid="{E22C72AE-9B01-432F-A955-B03C5AA7A3F9}"/>
    <cellStyle name="Comma 4 2 2 2 2 5 2 5" xfId="27488" xr:uid="{00000000-0005-0000-0000-000081000000}"/>
    <cellStyle name="Comma 4 2 2 2 2 5 3" xfId="852" xr:uid="{00000000-0005-0000-0000-000082000000}"/>
    <cellStyle name="Comma 4 2 2 2 2 5 3 2" xfId="12490" xr:uid="{CFE9C4B3-EC15-4ACB-8FB8-4A4F00DA107A}"/>
    <cellStyle name="Comma 4 2 2 2 2 5 3 2 2" xfId="23174" xr:uid="{26FCD5F1-0BF5-40A8-9F49-319E19CE677C}"/>
    <cellStyle name="Comma 4 2 2 2 2 5 3 2 2 2" xfId="32731" xr:uid="{26FCD5F1-0BF5-40A8-9F49-319E19CE677C}"/>
    <cellStyle name="Comma 4 2 2 2 2 5 3 2 3" xfId="26359" xr:uid="{13091F1C-792D-4774-ACB4-F28A74F79145}"/>
    <cellStyle name="Comma 4 2 2 2 2 5 3 2 3 2" xfId="35915" xr:uid="{13091F1C-792D-4774-ACB4-F28A74F79145}"/>
    <cellStyle name="Comma 4 2 2 2 2 5 3 2 4" xfId="29547" xr:uid="{CFE9C4B3-EC15-4ACB-8FB8-4A4F00DA107A}"/>
    <cellStyle name="Comma 4 2 2 2 2 5 3 3" xfId="21115" xr:uid="{A04498B2-4543-43A1-BE61-AA52B846C9B3}"/>
    <cellStyle name="Comma 4 2 2 2 2 5 3 3 2" xfId="30673" xr:uid="{A04498B2-4543-43A1-BE61-AA52B846C9B3}"/>
    <cellStyle name="Comma 4 2 2 2 2 5 3 4" xfId="24300" xr:uid="{51B53570-3C5F-428E-8F45-8085DAEE8114}"/>
    <cellStyle name="Comma 4 2 2 2 2 5 3 4 2" xfId="33857" xr:uid="{51B53570-3C5F-428E-8F45-8085DAEE8114}"/>
    <cellStyle name="Comma 4 2 2 2 2 5 3 5" xfId="27489" xr:uid="{00000000-0005-0000-0000-000082000000}"/>
    <cellStyle name="Comma 4 2 2 2 2 5 4" xfId="15858" xr:uid="{23C3FF62-77EE-4DDF-8D80-D0CA40FC62DE}"/>
    <cellStyle name="Comma 4 2 2 2 2 5 4 2" xfId="23624" xr:uid="{4D1E6D9D-382A-4161-9208-7F188AE41602}"/>
    <cellStyle name="Comma 4 2 2 2 2 5 4 2 2" xfId="33181" xr:uid="{4D1E6D9D-382A-4161-9208-7F188AE41602}"/>
    <cellStyle name="Comma 4 2 2 2 2 5 4 3" xfId="26809" xr:uid="{3B4D68CD-D0EA-4F36-84C7-CA492D154E0F}"/>
    <cellStyle name="Comma 4 2 2 2 2 5 4 3 2" xfId="36365" xr:uid="{3B4D68CD-D0EA-4F36-84C7-CA492D154E0F}"/>
    <cellStyle name="Comma 4 2 2 2 2 5 4 4" xfId="29997" xr:uid="{23C3FF62-77EE-4DDF-8D80-D0CA40FC62DE}"/>
    <cellStyle name="Comma 4 2 2 2 2 5 5" xfId="11167" xr:uid="{1FBF00F6-9099-4B34-B3F1-AB9ED3D1F55B}"/>
    <cellStyle name="Comma 4 2 2 2 2 5 5 2" xfId="22353" xr:uid="{1261A76B-17C5-4A84-A309-08FB3C64B9D4}"/>
    <cellStyle name="Comma 4 2 2 2 2 5 5 2 2" xfId="31910" xr:uid="{1261A76B-17C5-4A84-A309-08FB3C64B9D4}"/>
    <cellStyle name="Comma 4 2 2 2 2 5 5 3" xfId="25538" xr:uid="{9D72C5A7-57F3-42DB-B21A-FBF27B51DEBE}"/>
    <cellStyle name="Comma 4 2 2 2 2 5 5 3 2" xfId="35094" xr:uid="{9D72C5A7-57F3-42DB-B21A-FBF27B51DEBE}"/>
    <cellStyle name="Comma 4 2 2 2 2 5 5 4" xfId="28726" xr:uid="{1FBF00F6-9099-4B34-B3F1-AB9ED3D1F55B}"/>
    <cellStyle name="Comma 4 2 2 2 2 5 6" xfId="21113" xr:uid="{E4820F3C-BE4A-4F56-8A1E-5C72E89AFED3}"/>
    <cellStyle name="Comma 4 2 2 2 2 5 6 2" xfId="30671" xr:uid="{E4820F3C-BE4A-4F56-8A1E-5C72E89AFED3}"/>
    <cellStyle name="Comma 4 2 2 2 2 5 7" xfId="24298" xr:uid="{A572C2D6-E8CA-4BC2-A8DE-4734466EF208}"/>
    <cellStyle name="Comma 4 2 2 2 2 5 7 2" xfId="33855" xr:uid="{A572C2D6-E8CA-4BC2-A8DE-4734466EF208}"/>
    <cellStyle name="Comma 4 2 2 2 2 5 8" xfId="27487" xr:uid="{00000000-0005-0000-0000-000080000000}"/>
    <cellStyle name="Comma 4 2 2 2 2 6" xfId="853" xr:uid="{00000000-0005-0000-0000-000083000000}"/>
    <cellStyle name="Comma 4 2 2 2 2 6 2" xfId="15870" xr:uid="{E2C1A39B-B535-40B7-A34D-8B5050EB06F3}"/>
    <cellStyle name="Comma 4 2 2 2 2 6 2 2" xfId="23628" xr:uid="{6EF6E837-6A0C-465A-A167-3D9618A14298}"/>
    <cellStyle name="Comma 4 2 2 2 2 6 2 2 2" xfId="33185" xr:uid="{6EF6E837-6A0C-465A-A167-3D9618A14298}"/>
    <cellStyle name="Comma 4 2 2 2 2 6 2 3" xfId="26813" xr:uid="{2385EB70-C3A5-43A6-BE49-8E52BF1B1A21}"/>
    <cellStyle name="Comma 4 2 2 2 2 6 2 3 2" xfId="36369" xr:uid="{2385EB70-C3A5-43A6-BE49-8E52BF1B1A21}"/>
    <cellStyle name="Comma 4 2 2 2 2 6 2 4" xfId="30001" xr:uid="{E2C1A39B-B535-40B7-A34D-8B5050EB06F3}"/>
    <cellStyle name="Comma 4 2 2 2 2 6 3" xfId="11172" xr:uid="{003446A4-E9C4-4CAC-AD82-CA9EF4FCB3C4}"/>
    <cellStyle name="Comma 4 2 2 2 2 6 3 2" xfId="22357" xr:uid="{791D3C8E-7CF9-40D2-BDFF-C0CE7B6E423B}"/>
    <cellStyle name="Comma 4 2 2 2 2 6 3 2 2" xfId="31914" xr:uid="{791D3C8E-7CF9-40D2-BDFF-C0CE7B6E423B}"/>
    <cellStyle name="Comma 4 2 2 2 2 6 3 3" xfId="25542" xr:uid="{182F8C41-122C-4E7D-984D-9F3A076DBDB2}"/>
    <cellStyle name="Comma 4 2 2 2 2 6 3 3 2" xfId="35098" xr:uid="{182F8C41-122C-4E7D-984D-9F3A076DBDB2}"/>
    <cellStyle name="Comma 4 2 2 2 2 6 3 4" xfId="28730" xr:uid="{003446A4-E9C4-4CAC-AD82-CA9EF4FCB3C4}"/>
    <cellStyle name="Comma 4 2 2 2 2 6 4" xfId="21116" xr:uid="{EA78AAA0-B293-4A5F-99B6-787B229F5122}"/>
    <cellStyle name="Comma 4 2 2 2 2 6 4 2" xfId="30674" xr:uid="{EA78AAA0-B293-4A5F-99B6-787B229F5122}"/>
    <cellStyle name="Comma 4 2 2 2 2 6 5" xfId="24301" xr:uid="{368377E9-BC23-4B18-9C17-79C18FD30F40}"/>
    <cellStyle name="Comma 4 2 2 2 2 6 5 2" xfId="33858" xr:uid="{368377E9-BC23-4B18-9C17-79C18FD30F40}"/>
    <cellStyle name="Comma 4 2 2 2 2 6 6" xfId="27490" xr:uid="{00000000-0005-0000-0000-000083000000}"/>
    <cellStyle name="Comma 4 2 2 2 2 7" xfId="854" xr:uid="{00000000-0005-0000-0000-000084000000}"/>
    <cellStyle name="Comma 4 2 2 2 2 7 2" xfId="16104" xr:uid="{615DD6B5-D6D8-42FF-91EB-81C041687E90}"/>
    <cellStyle name="Comma 4 2 2 2 2 7 2 2" xfId="23652" xr:uid="{462A7690-D045-4340-A7A6-CD68C8F5A5B5}"/>
    <cellStyle name="Comma 4 2 2 2 2 7 2 2 2" xfId="33209" xr:uid="{462A7690-D045-4340-A7A6-CD68C8F5A5B5}"/>
    <cellStyle name="Comma 4 2 2 2 2 7 2 3" xfId="26837" xr:uid="{BC57C79A-E3BD-425F-B8B7-8F5DA1D8E104}"/>
    <cellStyle name="Comma 4 2 2 2 2 7 2 3 2" xfId="36393" xr:uid="{BC57C79A-E3BD-425F-B8B7-8F5DA1D8E104}"/>
    <cellStyle name="Comma 4 2 2 2 2 7 2 4" xfId="30025" xr:uid="{615DD6B5-D6D8-42FF-91EB-81C041687E90}"/>
    <cellStyle name="Comma 4 2 2 2 2 7 3" xfId="11769" xr:uid="{A1C588AC-11FB-4C1C-8CF4-0EB619AE6490}"/>
    <cellStyle name="Comma 4 2 2 2 2 7 3 2" xfId="22454" xr:uid="{B56552BA-8068-49D4-93DD-008905AF54DD}"/>
    <cellStyle name="Comma 4 2 2 2 2 7 3 2 2" xfId="32011" xr:uid="{B56552BA-8068-49D4-93DD-008905AF54DD}"/>
    <cellStyle name="Comma 4 2 2 2 2 7 3 3" xfId="25639" xr:uid="{C2E2BDEC-0259-46E3-B5FD-5634B2A192F5}"/>
    <cellStyle name="Comma 4 2 2 2 2 7 3 3 2" xfId="35195" xr:uid="{C2E2BDEC-0259-46E3-B5FD-5634B2A192F5}"/>
    <cellStyle name="Comma 4 2 2 2 2 7 3 4" xfId="28827" xr:uid="{A1C588AC-11FB-4C1C-8CF4-0EB619AE6490}"/>
    <cellStyle name="Comma 4 2 2 2 2 7 4" xfId="21117" xr:uid="{93F4873F-F310-4489-BC26-56B3A8E48D91}"/>
    <cellStyle name="Comma 4 2 2 2 2 7 4 2" xfId="30675" xr:uid="{93F4873F-F310-4489-BC26-56B3A8E48D91}"/>
    <cellStyle name="Comma 4 2 2 2 2 7 5" xfId="24302" xr:uid="{AF66CFE8-C002-48C0-ACB1-3F4CA4877BEA}"/>
    <cellStyle name="Comma 4 2 2 2 2 7 5 2" xfId="33859" xr:uid="{AF66CFE8-C002-48C0-ACB1-3F4CA4877BEA}"/>
    <cellStyle name="Comma 4 2 2 2 2 7 6" xfId="27491" xr:uid="{00000000-0005-0000-0000-000084000000}"/>
    <cellStyle name="Comma 4 2 2 2 2 8" xfId="855" xr:uid="{00000000-0005-0000-0000-000085000000}"/>
    <cellStyle name="Comma 4 2 2 2 2 8 2" xfId="17627" xr:uid="{86B20AF2-75E7-432D-A059-F7328C7ED17E}"/>
    <cellStyle name="Comma 4 2 2 2 2 8 2 2" xfId="23812" xr:uid="{8E13168F-C6FD-4143-B2B1-00379999982D}"/>
    <cellStyle name="Comma 4 2 2 2 2 8 2 2 2" xfId="33369" xr:uid="{8E13168F-C6FD-4143-B2B1-00379999982D}"/>
    <cellStyle name="Comma 4 2 2 2 2 8 2 3" xfId="26997" xr:uid="{5B49767F-A7C6-435E-8A13-4ACF0599A4C2}"/>
    <cellStyle name="Comma 4 2 2 2 2 8 2 3 2" xfId="36553" xr:uid="{5B49767F-A7C6-435E-8A13-4ACF0599A4C2}"/>
    <cellStyle name="Comma 4 2 2 2 2 8 2 4" xfId="30185" xr:uid="{86B20AF2-75E7-432D-A059-F7328C7ED17E}"/>
    <cellStyle name="Comma 4 2 2 2 2 8 3" xfId="11929" xr:uid="{A55ED967-1AAB-495A-8692-76DE90245093}"/>
    <cellStyle name="Comma 4 2 2 2 2 8 3 2" xfId="22614" xr:uid="{465A122D-455B-410E-89A9-CF0C0765C5BC}"/>
    <cellStyle name="Comma 4 2 2 2 2 8 3 2 2" xfId="32171" xr:uid="{465A122D-455B-410E-89A9-CF0C0765C5BC}"/>
    <cellStyle name="Comma 4 2 2 2 2 8 3 3" xfId="25799" xr:uid="{4BBF6546-3ED8-4D69-84F5-CF0F78F6BC45}"/>
    <cellStyle name="Comma 4 2 2 2 2 8 3 3 2" xfId="35355" xr:uid="{4BBF6546-3ED8-4D69-84F5-CF0F78F6BC45}"/>
    <cellStyle name="Comma 4 2 2 2 2 8 3 4" xfId="28987" xr:uid="{A55ED967-1AAB-495A-8692-76DE90245093}"/>
    <cellStyle name="Comma 4 2 2 2 2 8 4" xfId="21118" xr:uid="{B834E381-4C9D-4483-B6FD-18F6CD8212BA}"/>
    <cellStyle name="Comma 4 2 2 2 2 8 4 2" xfId="30676" xr:uid="{B834E381-4C9D-4483-B6FD-18F6CD8212BA}"/>
    <cellStyle name="Comma 4 2 2 2 2 8 5" xfId="24303" xr:uid="{080CFDB8-1E45-4414-B75E-E4D3C49AE063}"/>
    <cellStyle name="Comma 4 2 2 2 2 8 5 2" xfId="33860" xr:uid="{080CFDB8-1E45-4414-B75E-E4D3C49AE063}"/>
    <cellStyle name="Comma 4 2 2 2 2 8 6" xfId="27492" xr:uid="{00000000-0005-0000-0000-000085000000}"/>
    <cellStyle name="Comma 4 2 2 2 2 9" xfId="856" xr:uid="{00000000-0005-0000-0000-000086000000}"/>
    <cellStyle name="Comma 4 2 2 2 2 9 2" xfId="12090" xr:uid="{A51DF9D5-FD4C-4FE8-B52C-80DF41310F65}"/>
    <cellStyle name="Comma 4 2 2 2 2 9 2 2" xfId="22774" xr:uid="{0C9CAAAC-D3F6-4078-BE3C-AC0428CFD3D3}"/>
    <cellStyle name="Comma 4 2 2 2 2 9 2 2 2" xfId="32331" xr:uid="{0C9CAAAC-D3F6-4078-BE3C-AC0428CFD3D3}"/>
    <cellStyle name="Comma 4 2 2 2 2 9 2 3" xfId="25959" xr:uid="{B1E4D8B2-3A94-4BB1-889A-3B14483BD025}"/>
    <cellStyle name="Comma 4 2 2 2 2 9 2 3 2" xfId="35515" xr:uid="{B1E4D8B2-3A94-4BB1-889A-3B14483BD025}"/>
    <cellStyle name="Comma 4 2 2 2 2 9 2 4" xfId="29147" xr:uid="{A51DF9D5-FD4C-4FE8-B52C-80DF41310F65}"/>
    <cellStyle name="Comma 4 2 2 2 2 9 3" xfId="21119" xr:uid="{5CE78F76-7DA5-4E07-AAE4-B9116DDC17D5}"/>
    <cellStyle name="Comma 4 2 2 2 2 9 3 2" xfId="30677" xr:uid="{5CE78F76-7DA5-4E07-AAE4-B9116DDC17D5}"/>
    <cellStyle name="Comma 4 2 2 2 2 9 4" xfId="24304" xr:uid="{28EA3192-E488-4DBF-84F6-CE777D383D4C}"/>
    <cellStyle name="Comma 4 2 2 2 2 9 4 2" xfId="33861" xr:uid="{28EA3192-E488-4DBF-84F6-CE777D383D4C}"/>
    <cellStyle name="Comma 4 2 2 2 2 9 5" xfId="27493" xr:uid="{00000000-0005-0000-0000-000086000000}"/>
    <cellStyle name="Comma 4 2 2 2 3" xfId="637" xr:uid="{00000000-0005-0000-0000-000087000000}"/>
    <cellStyle name="Comma 4 2 2 2 3 10" xfId="10060" xr:uid="{7E37B7B6-AE6B-4CE8-8DF7-E005AFCE616E}"/>
    <cellStyle name="Comma 4 2 2 2 3 10 2" xfId="22116" xr:uid="{223AF296-F9A3-4F9A-B1FD-937F4050F4BF}"/>
    <cellStyle name="Comma 4 2 2 2 3 10 2 2" xfId="31673" xr:uid="{223AF296-F9A3-4F9A-B1FD-937F4050F4BF}"/>
    <cellStyle name="Comma 4 2 2 2 3 10 3" xfId="25301" xr:uid="{F47DE9CB-0BFF-4506-8719-FFD53685EFE1}"/>
    <cellStyle name="Comma 4 2 2 2 3 10 3 2" xfId="34857" xr:uid="{F47DE9CB-0BFF-4506-8719-FFD53685EFE1}"/>
    <cellStyle name="Comma 4 2 2 2 3 10 4" xfId="28489" xr:uid="{7E37B7B6-AE6B-4CE8-8DF7-E005AFCE616E}"/>
    <cellStyle name="Comma 4 2 2 2 3 11" xfId="21046" xr:uid="{CB8A00DB-099F-4AE1-9BE1-A44A19F41AF6}"/>
    <cellStyle name="Comma 4 2 2 2 3 11 2" xfId="30604" xr:uid="{CB8A00DB-099F-4AE1-9BE1-A44A19F41AF6}"/>
    <cellStyle name="Comma 4 2 2 2 3 12" xfId="24231" xr:uid="{C8D5F7C8-1D9B-4494-9DEC-E82BA6B31D37}"/>
    <cellStyle name="Comma 4 2 2 2 3 12 2" xfId="33788" xr:uid="{C8D5F7C8-1D9B-4494-9DEC-E82BA6B31D37}"/>
    <cellStyle name="Comma 4 2 2 2 3 13" xfId="27420" xr:uid="{00000000-0005-0000-0000-000087000000}"/>
    <cellStyle name="Comma 4 2 2 2 3 2" xfId="857" xr:uid="{00000000-0005-0000-0000-000088000000}"/>
    <cellStyle name="Comma 4 2 2 2 3 2 10" xfId="21120" xr:uid="{B89AEB9F-9F1D-486F-B8FC-BC6ECA6FCEBA}"/>
    <cellStyle name="Comma 4 2 2 2 3 2 10 2" xfId="30678" xr:uid="{B89AEB9F-9F1D-486F-B8FC-BC6ECA6FCEBA}"/>
    <cellStyle name="Comma 4 2 2 2 3 2 11" xfId="24305" xr:uid="{8A9A4EE0-E12E-4380-897B-46A4EBA1D1CA}"/>
    <cellStyle name="Comma 4 2 2 2 3 2 11 2" xfId="33862" xr:uid="{8A9A4EE0-E12E-4380-897B-46A4EBA1D1CA}"/>
    <cellStyle name="Comma 4 2 2 2 3 2 12" xfId="27494" xr:uid="{00000000-0005-0000-0000-000088000000}"/>
    <cellStyle name="Comma 4 2 2 2 3 2 2" xfId="858" xr:uid="{00000000-0005-0000-0000-000089000000}"/>
    <cellStyle name="Comma 4 2 2 2 3 2 2 2" xfId="17103" xr:uid="{9B8B9CB6-0E1A-49F0-8A96-BF5FC2602421}"/>
    <cellStyle name="Comma 4 2 2 2 3 2 2 2 2" xfId="23756" xr:uid="{B1F5E2A1-51A6-4F2C-8114-9053EE7F5BA6}"/>
    <cellStyle name="Comma 4 2 2 2 3 2 2 2 2 2" xfId="33313" xr:uid="{B1F5E2A1-51A6-4F2C-8114-9053EE7F5BA6}"/>
    <cellStyle name="Comma 4 2 2 2 3 2 2 2 3" xfId="26941" xr:uid="{0C78C5E0-81BA-4D48-BBAD-545EB1616838}"/>
    <cellStyle name="Comma 4 2 2 2 3 2 2 2 3 2" xfId="36497" xr:uid="{0C78C5E0-81BA-4D48-BBAD-545EB1616838}"/>
    <cellStyle name="Comma 4 2 2 2 3 2 2 2 4" xfId="30129" xr:uid="{9B8B9CB6-0E1A-49F0-8A96-BF5FC2602421}"/>
    <cellStyle name="Comma 4 2 2 2 3 2 2 3" xfId="11873" xr:uid="{98994748-86B9-4EB7-BA39-D620E975B50C}"/>
    <cellStyle name="Comma 4 2 2 2 3 2 2 3 2" xfId="22558" xr:uid="{32871188-589F-44C2-84C2-B1D70DD2C4C1}"/>
    <cellStyle name="Comma 4 2 2 2 3 2 2 3 2 2" xfId="32115" xr:uid="{32871188-589F-44C2-84C2-B1D70DD2C4C1}"/>
    <cellStyle name="Comma 4 2 2 2 3 2 2 3 3" xfId="25743" xr:uid="{D5166F73-1D05-440A-AA45-D735D219F472}"/>
    <cellStyle name="Comma 4 2 2 2 3 2 2 3 3 2" xfId="35299" xr:uid="{D5166F73-1D05-440A-AA45-D735D219F472}"/>
    <cellStyle name="Comma 4 2 2 2 3 2 2 3 4" xfId="28931" xr:uid="{98994748-86B9-4EB7-BA39-D620E975B50C}"/>
    <cellStyle name="Comma 4 2 2 2 3 2 2 4" xfId="21121" xr:uid="{A5BF2E6D-B87E-442F-AB54-496C73673497}"/>
    <cellStyle name="Comma 4 2 2 2 3 2 2 4 2" xfId="30679" xr:uid="{A5BF2E6D-B87E-442F-AB54-496C73673497}"/>
    <cellStyle name="Comma 4 2 2 2 3 2 2 5" xfId="24306" xr:uid="{6219CA31-BCDC-400A-A579-145D8C664D27}"/>
    <cellStyle name="Comma 4 2 2 2 3 2 2 5 2" xfId="33863" xr:uid="{6219CA31-BCDC-400A-A579-145D8C664D27}"/>
    <cellStyle name="Comma 4 2 2 2 3 2 2 6" xfId="27495" xr:uid="{00000000-0005-0000-0000-000089000000}"/>
    <cellStyle name="Comma 4 2 2 2 3 2 3" xfId="859" xr:uid="{00000000-0005-0000-0000-00008A000000}"/>
    <cellStyle name="Comma 4 2 2 2 3 2 3 2" xfId="18626" xr:uid="{AF5424E1-CCF7-426D-9BE6-2D00CAB2F2E5}"/>
    <cellStyle name="Comma 4 2 2 2 3 2 3 2 2" xfId="23916" xr:uid="{287CD232-6A9C-4FB8-9A4E-856EFA345066}"/>
    <cellStyle name="Comma 4 2 2 2 3 2 3 2 2 2" xfId="33473" xr:uid="{287CD232-6A9C-4FB8-9A4E-856EFA345066}"/>
    <cellStyle name="Comma 4 2 2 2 3 2 3 2 3" xfId="27101" xr:uid="{FBCF487F-5CFC-4E8C-BA59-FF914B191238}"/>
    <cellStyle name="Comma 4 2 2 2 3 2 3 2 3 2" xfId="36657" xr:uid="{FBCF487F-5CFC-4E8C-BA59-FF914B191238}"/>
    <cellStyle name="Comma 4 2 2 2 3 2 3 2 4" xfId="30289" xr:uid="{AF5424E1-CCF7-426D-9BE6-2D00CAB2F2E5}"/>
    <cellStyle name="Comma 4 2 2 2 3 2 3 3" xfId="12033" xr:uid="{14E35E64-F2CE-408C-9B8B-0A3B031E33EA}"/>
    <cellStyle name="Comma 4 2 2 2 3 2 3 3 2" xfId="22718" xr:uid="{65796ECA-A2D3-4AA9-86C8-0CE2341280E9}"/>
    <cellStyle name="Comma 4 2 2 2 3 2 3 3 2 2" xfId="32275" xr:uid="{65796ECA-A2D3-4AA9-86C8-0CE2341280E9}"/>
    <cellStyle name="Comma 4 2 2 2 3 2 3 3 3" xfId="25903" xr:uid="{C14C5F73-2117-4066-81F3-03793EE4BC9B}"/>
    <cellStyle name="Comma 4 2 2 2 3 2 3 3 3 2" xfId="35459" xr:uid="{C14C5F73-2117-4066-81F3-03793EE4BC9B}"/>
    <cellStyle name="Comma 4 2 2 2 3 2 3 3 4" xfId="29091" xr:uid="{14E35E64-F2CE-408C-9B8B-0A3B031E33EA}"/>
    <cellStyle name="Comma 4 2 2 2 3 2 3 4" xfId="21122" xr:uid="{D977E72E-53BF-44BB-AAF9-B03BD017FD86}"/>
    <cellStyle name="Comma 4 2 2 2 3 2 3 4 2" xfId="30680" xr:uid="{D977E72E-53BF-44BB-AAF9-B03BD017FD86}"/>
    <cellStyle name="Comma 4 2 2 2 3 2 3 5" xfId="24307" xr:uid="{FC4D0870-F175-49D7-A2AB-02886FDC7ECE}"/>
    <cellStyle name="Comma 4 2 2 2 3 2 3 5 2" xfId="33864" xr:uid="{FC4D0870-F175-49D7-A2AB-02886FDC7ECE}"/>
    <cellStyle name="Comma 4 2 2 2 3 2 3 6" xfId="27496" xr:uid="{00000000-0005-0000-0000-00008A000000}"/>
    <cellStyle name="Comma 4 2 2 2 3 2 4" xfId="860" xr:uid="{00000000-0005-0000-0000-00008B000000}"/>
    <cellStyle name="Comma 4 2 2 2 3 2 4 2" xfId="19927" xr:uid="{EA25CEBE-8C41-4993-86C5-5767689AE52F}"/>
    <cellStyle name="Comma 4 2 2 2 3 2 4 2 2" xfId="24053" xr:uid="{F5D3B116-AB14-4591-A99A-AD10D8099F15}"/>
    <cellStyle name="Comma 4 2 2 2 3 2 4 2 2 2" xfId="33610" xr:uid="{F5D3B116-AB14-4591-A99A-AD10D8099F15}"/>
    <cellStyle name="Comma 4 2 2 2 3 2 4 2 3" xfId="27238" xr:uid="{A6AB2213-8554-4744-BF8B-9033B0AC8C0B}"/>
    <cellStyle name="Comma 4 2 2 2 3 2 4 2 3 2" xfId="36794" xr:uid="{A6AB2213-8554-4744-BF8B-9033B0AC8C0B}"/>
    <cellStyle name="Comma 4 2 2 2 3 2 4 2 4" xfId="30426" xr:uid="{EA25CEBE-8C41-4993-86C5-5767689AE52F}"/>
    <cellStyle name="Comma 4 2 2 2 3 2 4 3" xfId="12274" xr:uid="{E23C71F9-EFDD-4829-B4EF-913F86260363}"/>
    <cellStyle name="Comma 4 2 2 2 3 2 4 3 2" xfId="22958" xr:uid="{F6DB44A8-4F64-4BDC-A66B-9E6AA41125A8}"/>
    <cellStyle name="Comma 4 2 2 2 3 2 4 3 2 2" xfId="32515" xr:uid="{F6DB44A8-4F64-4BDC-A66B-9E6AA41125A8}"/>
    <cellStyle name="Comma 4 2 2 2 3 2 4 3 3" xfId="26143" xr:uid="{4A6AC71A-4171-4E77-9361-5E0F2231A922}"/>
    <cellStyle name="Comma 4 2 2 2 3 2 4 3 3 2" xfId="35699" xr:uid="{4A6AC71A-4171-4E77-9361-5E0F2231A922}"/>
    <cellStyle name="Comma 4 2 2 2 3 2 4 3 4" xfId="29331" xr:uid="{E23C71F9-EFDD-4829-B4EF-913F86260363}"/>
    <cellStyle name="Comma 4 2 2 2 3 2 4 4" xfId="21123" xr:uid="{7F394296-48D4-4F98-BF24-5C75FBE4B3A6}"/>
    <cellStyle name="Comma 4 2 2 2 3 2 4 4 2" xfId="30681" xr:uid="{7F394296-48D4-4F98-BF24-5C75FBE4B3A6}"/>
    <cellStyle name="Comma 4 2 2 2 3 2 4 5" xfId="24308" xr:uid="{F0B1951C-916D-46C1-897A-73902DD36168}"/>
    <cellStyle name="Comma 4 2 2 2 3 2 4 5 2" xfId="33865" xr:uid="{F0B1951C-916D-46C1-897A-73902DD36168}"/>
    <cellStyle name="Comma 4 2 2 2 3 2 4 6" xfId="27497" xr:uid="{00000000-0005-0000-0000-00008B000000}"/>
    <cellStyle name="Comma 4 2 2 2 3 2 5" xfId="861" xr:uid="{00000000-0005-0000-0000-00008C000000}"/>
    <cellStyle name="Comma 4 2 2 2 3 2 5 2" xfId="12434" xr:uid="{5756A29C-1406-47A3-AC34-5BF40A49A9F8}"/>
    <cellStyle name="Comma 4 2 2 2 3 2 5 2 2" xfId="23118" xr:uid="{6C305C13-93CD-4B6C-BAE4-321E76195822}"/>
    <cellStyle name="Comma 4 2 2 2 3 2 5 2 2 2" xfId="32675" xr:uid="{6C305C13-93CD-4B6C-BAE4-321E76195822}"/>
    <cellStyle name="Comma 4 2 2 2 3 2 5 2 3" xfId="26303" xr:uid="{5ED40722-5201-42C0-B4F2-D94E039C06CD}"/>
    <cellStyle name="Comma 4 2 2 2 3 2 5 2 3 2" xfId="35859" xr:uid="{5ED40722-5201-42C0-B4F2-D94E039C06CD}"/>
    <cellStyle name="Comma 4 2 2 2 3 2 5 2 4" xfId="29491" xr:uid="{5756A29C-1406-47A3-AC34-5BF40A49A9F8}"/>
    <cellStyle name="Comma 4 2 2 2 3 2 5 3" xfId="21124" xr:uid="{B33ED196-F83F-42E5-B0CD-7284569B6ACD}"/>
    <cellStyle name="Comma 4 2 2 2 3 2 5 3 2" xfId="30682" xr:uid="{B33ED196-F83F-42E5-B0CD-7284569B6ACD}"/>
    <cellStyle name="Comma 4 2 2 2 3 2 5 4" xfId="24309" xr:uid="{8FB05612-EB8E-42F3-B8A8-F8AEDBAAD4C8}"/>
    <cellStyle name="Comma 4 2 2 2 3 2 5 4 2" xfId="33866" xr:uid="{8FB05612-EB8E-42F3-B8A8-F8AEDBAAD4C8}"/>
    <cellStyle name="Comma 4 2 2 2 3 2 5 5" xfId="27498" xr:uid="{00000000-0005-0000-0000-00008C000000}"/>
    <cellStyle name="Comma 4 2 2 2 3 2 6" xfId="13568" xr:uid="{E43190BE-7932-4CDD-8556-5FF4AE510F05}"/>
    <cellStyle name="Comma 4 2 2 2 3 2 6 2" xfId="23358" xr:uid="{2B15ABF6-60C6-44C4-8DC4-6382BF2C5149}"/>
    <cellStyle name="Comma 4 2 2 2 3 2 6 2 2" xfId="32915" xr:uid="{2B15ABF6-60C6-44C4-8DC4-6382BF2C5149}"/>
    <cellStyle name="Comma 4 2 2 2 3 2 6 3" xfId="26543" xr:uid="{AA976F32-77EB-4018-83DE-3E53EBF871C0}"/>
    <cellStyle name="Comma 4 2 2 2 3 2 6 3 2" xfId="36099" xr:uid="{AA976F32-77EB-4018-83DE-3E53EBF871C0}"/>
    <cellStyle name="Comma 4 2 2 2 3 2 6 4" xfId="29731" xr:uid="{E43190BE-7932-4CDD-8556-5FF4AE510F05}"/>
    <cellStyle name="Comma 4 2 2 2 3 2 7" xfId="11202" xr:uid="{22388E14-C32A-45DB-8FC0-B299C5362B00}"/>
    <cellStyle name="Comma 4 2 2 2 3 2 7 2" xfId="22383" xr:uid="{4AF87B86-0404-4835-B8D0-F27CD4D70288}"/>
    <cellStyle name="Comma 4 2 2 2 3 2 7 2 2" xfId="31940" xr:uid="{4AF87B86-0404-4835-B8D0-F27CD4D70288}"/>
    <cellStyle name="Comma 4 2 2 2 3 2 7 3" xfId="25568" xr:uid="{85052A47-1C26-4520-9CB8-24B5F8225C7C}"/>
    <cellStyle name="Comma 4 2 2 2 3 2 7 3 2" xfId="35124" xr:uid="{85052A47-1C26-4520-9CB8-24B5F8225C7C}"/>
    <cellStyle name="Comma 4 2 2 2 3 2 7 4" xfId="28756" xr:uid="{22388E14-C32A-45DB-8FC0-B299C5362B00}"/>
    <cellStyle name="Comma 4 2 2 2 3 2 8" xfId="15122" xr:uid="{5647FC85-265F-4803-94EC-60D681317B97}"/>
    <cellStyle name="Comma 4 2 2 2 3 2 8 2" xfId="23548" xr:uid="{DC135047-4CBB-4C45-9333-96175B40718D}"/>
    <cellStyle name="Comma 4 2 2 2 3 2 8 2 2" xfId="33105" xr:uid="{DC135047-4CBB-4C45-9333-96175B40718D}"/>
    <cellStyle name="Comma 4 2 2 2 3 2 8 3" xfId="26733" xr:uid="{71CE081D-DA90-495C-AB99-C76F6D3469C4}"/>
    <cellStyle name="Comma 4 2 2 2 3 2 8 3 2" xfId="36289" xr:uid="{71CE081D-DA90-495C-AB99-C76F6D3469C4}"/>
    <cellStyle name="Comma 4 2 2 2 3 2 8 4" xfId="29921" xr:uid="{5647FC85-265F-4803-94EC-60D681317B97}"/>
    <cellStyle name="Comma 4 2 2 2 3 2 9" xfId="10104" xr:uid="{64D7CFFB-57E1-4E77-AA74-F64F4343FBFA}"/>
    <cellStyle name="Comma 4 2 2 2 3 2 9 2" xfId="22160" xr:uid="{CCC2B86E-ED2E-48D8-81F9-9BED2C58BF11}"/>
    <cellStyle name="Comma 4 2 2 2 3 2 9 2 2" xfId="31717" xr:uid="{CCC2B86E-ED2E-48D8-81F9-9BED2C58BF11}"/>
    <cellStyle name="Comma 4 2 2 2 3 2 9 3" xfId="25345" xr:uid="{30FDDA46-DE1F-42D1-AEC4-CEB7497C3249}"/>
    <cellStyle name="Comma 4 2 2 2 3 2 9 3 2" xfId="34901" xr:uid="{30FDDA46-DE1F-42D1-AEC4-CEB7497C3249}"/>
    <cellStyle name="Comma 4 2 2 2 3 2 9 4" xfId="28533" xr:uid="{64D7CFFB-57E1-4E77-AA74-F64F4343FBFA}"/>
    <cellStyle name="Comma 4 2 2 2 3 3" xfId="862" xr:uid="{00000000-0005-0000-0000-00008D000000}"/>
    <cellStyle name="Comma 4 2 2 2 3 3 2" xfId="863" xr:uid="{00000000-0005-0000-0000-00008E000000}"/>
    <cellStyle name="Comma 4 2 2 2 3 3 2 2" xfId="12231" xr:uid="{F18506C0-CF93-43BF-B32A-CFE7B18BD521}"/>
    <cellStyle name="Comma 4 2 2 2 3 3 2 2 2" xfId="22915" xr:uid="{491735F0-2D8D-424C-BEBF-10134055CF36}"/>
    <cellStyle name="Comma 4 2 2 2 3 3 2 2 2 2" xfId="32472" xr:uid="{491735F0-2D8D-424C-BEBF-10134055CF36}"/>
    <cellStyle name="Comma 4 2 2 2 3 3 2 2 3" xfId="26100" xr:uid="{074DDA3D-9C98-4213-8F5F-C5958E550056}"/>
    <cellStyle name="Comma 4 2 2 2 3 3 2 2 3 2" xfId="35656" xr:uid="{074DDA3D-9C98-4213-8F5F-C5958E550056}"/>
    <cellStyle name="Comma 4 2 2 2 3 3 2 2 4" xfId="29288" xr:uid="{F18506C0-CF93-43BF-B32A-CFE7B18BD521}"/>
    <cellStyle name="Comma 4 2 2 2 3 3 2 3" xfId="21126" xr:uid="{05E4D5E6-BEB6-4C5F-AB21-4DA4B93A5AF7}"/>
    <cellStyle name="Comma 4 2 2 2 3 3 2 3 2" xfId="30684" xr:uid="{05E4D5E6-BEB6-4C5F-AB21-4DA4B93A5AF7}"/>
    <cellStyle name="Comma 4 2 2 2 3 3 2 4" xfId="24311" xr:uid="{8E7B1030-6AC9-4779-B72A-A93D08989B38}"/>
    <cellStyle name="Comma 4 2 2 2 3 3 2 4 2" xfId="33868" xr:uid="{8E7B1030-6AC9-4779-B72A-A93D08989B38}"/>
    <cellStyle name="Comma 4 2 2 2 3 3 2 5" xfId="27500" xr:uid="{00000000-0005-0000-0000-00008E000000}"/>
    <cellStyle name="Comma 4 2 2 2 3 3 3" xfId="864" xr:uid="{00000000-0005-0000-0000-00008F000000}"/>
    <cellStyle name="Comma 4 2 2 2 3 3 3 2" xfId="12551" xr:uid="{B1E3AEBE-54F3-4C7E-AC33-9773201F0DA4}"/>
    <cellStyle name="Comma 4 2 2 2 3 3 3 2 2" xfId="23235" xr:uid="{09620308-3E12-4018-BA7B-999D38A4AE9E}"/>
    <cellStyle name="Comma 4 2 2 2 3 3 3 2 2 2" xfId="32792" xr:uid="{09620308-3E12-4018-BA7B-999D38A4AE9E}"/>
    <cellStyle name="Comma 4 2 2 2 3 3 3 2 3" xfId="26420" xr:uid="{A91F22E6-F72A-466F-A08E-3AF363268B84}"/>
    <cellStyle name="Comma 4 2 2 2 3 3 3 2 3 2" xfId="35976" xr:uid="{A91F22E6-F72A-466F-A08E-3AF363268B84}"/>
    <cellStyle name="Comma 4 2 2 2 3 3 3 2 4" xfId="29608" xr:uid="{B1E3AEBE-54F3-4C7E-AC33-9773201F0DA4}"/>
    <cellStyle name="Comma 4 2 2 2 3 3 3 3" xfId="21127" xr:uid="{629CC944-0CE3-4378-96B0-ADB076B083E8}"/>
    <cellStyle name="Comma 4 2 2 2 3 3 3 3 2" xfId="30685" xr:uid="{629CC944-0CE3-4378-96B0-ADB076B083E8}"/>
    <cellStyle name="Comma 4 2 2 2 3 3 3 4" xfId="24312" xr:uid="{244091A2-BA97-4460-9C22-0E83C3583C74}"/>
    <cellStyle name="Comma 4 2 2 2 3 3 3 4 2" xfId="33869" xr:uid="{244091A2-BA97-4460-9C22-0E83C3583C74}"/>
    <cellStyle name="Comma 4 2 2 2 3 3 3 5" xfId="27501" xr:uid="{00000000-0005-0000-0000-00008F000000}"/>
    <cellStyle name="Comma 4 2 2 2 3 3 4" xfId="16711" xr:uid="{37BF9C6A-652D-4567-8B24-810ADA73F86A}"/>
    <cellStyle name="Comma 4 2 2 2 3 3 4 2" xfId="23713" xr:uid="{553BEAEF-B9E7-4967-B408-9BFE98BCE39F}"/>
    <cellStyle name="Comma 4 2 2 2 3 3 4 2 2" xfId="33270" xr:uid="{553BEAEF-B9E7-4967-B408-9BFE98BCE39F}"/>
    <cellStyle name="Comma 4 2 2 2 3 3 4 3" xfId="26898" xr:uid="{CA2456E9-07F2-45D8-A7B3-E7EABA46F9A5}"/>
    <cellStyle name="Comma 4 2 2 2 3 3 4 3 2" xfId="36454" xr:uid="{CA2456E9-07F2-45D8-A7B3-E7EABA46F9A5}"/>
    <cellStyle name="Comma 4 2 2 2 3 3 4 4" xfId="30086" xr:uid="{37BF9C6A-652D-4567-8B24-810ADA73F86A}"/>
    <cellStyle name="Comma 4 2 2 2 3 3 5" xfId="11830" xr:uid="{B5594D6C-7788-4C46-85DE-DCC739E570E6}"/>
    <cellStyle name="Comma 4 2 2 2 3 3 5 2" xfId="22515" xr:uid="{4771BA55-EB0D-47DD-9136-4CEA27B24F53}"/>
    <cellStyle name="Comma 4 2 2 2 3 3 5 2 2" xfId="32072" xr:uid="{4771BA55-EB0D-47DD-9136-4CEA27B24F53}"/>
    <cellStyle name="Comma 4 2 2 2 3 3 5 3" xfId="25700" xr:uid="{DA3CAF4F-7D8C-4170-9869-C52AA4B29F12}"/>
    <cellStyle name="Comma 4 2 2 2 3 3 5 3 2" xfId="35256" xr:uid="{DA3CAF4F-7D8C-4170-9869-C52AA4B29F12}"/>
    <cellStyle name="Comma 4 2 2 2 3 3 5 4" xfId="28888" xr:uid="{B5594D6C-7788-4C46-85DE-DCC739E570E6}"/>
    <cellStyle name="Comma 4 2 2 2 3 3 6" xfId="21125" xr:uid="{BB8FD39D-0285-4A8F-ACA9-1F9D94F449BA}"/>
    <cellStyle name="Comma 4 2 2 2 3 3 6 2" xfId="30683" xr:uid="{BB8FD39D-0285-4A8F-ACA9-1F9D94F449BA}"/>
    <cellStyle name="Comma 4 2 2 2 3 3 7" xfId="24310" xr:uid="{69309DF1-E06F-4FA8-B942-0E47AAF2E362}"/>
    <cellStyle name="Comma 4 2 2 2 3 3 7 2" xfId="33867" xr:uid="{69309DF1-E06F-4FA8-B942-0E47AAF2E362}"/>
    <cellStyle name="Comma 4 2 2 2 3 3 8" xfId="27499" xr:uid="{00000000-0005-0000-0000-00008D000000}"/>
    <cellStyle name="Comma 4 2 2 2 3 4" xfId="865" xr:uid="{00000000-0005-0000-0000-000090000000}"/>
    <cellStyle name="Comma 4 2 2 2 3 4 2" xfId="18234" xr:uid="{DD1E738D-660D-4255-86BA-7F4429DF823C}"/>
    <cellStyle name="Comma 4 2 2 2 3 4 2 2" xfId="23873" xr:uid="{08DD0BA6-24A2-40E8-97CD-58D20FCA10E9}"/>
    <cellStyle name="Comma 4 2 2 2 3 4 2 2 2" xfId="33430" xr:uid="{08DD0BA6-24A2-40E8-97CD-58D20FCA10E9}"/>
    <cellStyle name="Comma 4 2 2 2 3 4 2 3" xfId="27058" xr:uid="{598B1FD7-3A73-4504-BCDC-935112B0D597}"/>
    <cellStyle name="Comma 4 2 2 2 3 4 2 3 2" xfId="36614" xr:uid="{598B1FD7-3A73-4504-BCDC-935112B0D597}"/>
    <cellStyle name="Comma 4 2 2 2 3 4 2 4" xfId="30246" xr:uid="{DD1E738D-660D-4255-86BA-7F4429DF823C}"/>
    <cellStyle name="Comma 4 2 2 2 3 4 3" xfId="11990" xr:uid="{7E0F382D-BEFD-4E40-AD01-EB210B838C96}"/>
    <cellStyle name="Comma 4 2 2 2 3 4 3 2" xfId="22675" xr:uid="{9487A6F4-4DD3-4881-B9E4-2015EF2BD3FD}"/>
    <cellStyle name="Comma 4 2 2 2 3 4 3 2 2" xfId="32232" xr:uid="{9487A6F4-4DD3-4881-B9E4-2015EF2BD3FD}"/>
    <cellStyle name="Comma 4 2 2 2 3 4 3 3" xfId="25860" xr:uid="{BAB69B8C-0899-4A92-8361-5224BC1AE0DB}"/>
    <cellStyle name="Comma 4 2 2 2 3 4 3 3 2" xfId="35416" xr:uid="{BAB69B8C-0899-4A92-8361-5224BC1AE0DB}"/>
    <cellStyle name="Comma 4 2 2 2 3 4 3 4" xfId="29048" xr:uid="{7E0F382D-BEFD-4E40-AD01-EB210B838C96}"/>
    <cellStyle name="Comma 4 2 2 2 3 4 4" xfId="21128" xr:uid="{B092FEDB-507B-4763-8205-B5EA1162FB96}"/>
    <cellStyle name="Comma 4 2 2 2 3 4 4 2" xfId="30686" xr:uid="{B092FEDB-507B-4763-8205-B5EA1162FB96}"/>
    <cellStyle name="Comma 4 2 2 2 3 4 5" xfId="24313" xr:uid="{FC67427A-09FD-4185-BDB0-5516A58F9A5D}"/>
    <cellStyle name="Comma 4 2 2 2 3 4 5 2" xfId="33870" xr:uid="{FC67427A-09FD-4185-BDB0-5516A58F9A5D}"/>
    <cellStyle name="Comma 4 2 2 2 3 4 6" xfId="27502" xr:uid="{00000000-0005-0000-0000-000090000000}"/>
    <cellStyle name="Comma 4 2 2 2 3 5" xfId="866" xr:uid="{00000000-0005-0000-0000-000091000000}"/>
    <cellStyle name="Comma 4 2 2 2 3 5 2" xfId="19166" xr:uid="{ECE640A1-94E8-477D-A968-ED23ED5CE437}"/>
    <cellStyle name="Comma 4 2 2 2 3 5 2 2" xfId="23973" xr:uid="{35FC6349-8748-41FE-9FD5-64BEC8EC3351}"/>
    <cellStyle name="Comma 4 2 2 2 3 5 2 2 2" xfId="33530" xr:uid="{35FC6349-8748-41FE-9FD5-64BEC8EC3351}"/>
    <cellStyle name="Comma 4 2 2 2 3 5 2 3" xfId="27158" xr:uid="{B63441B9-D717-4ACF-8664-2F1EEDE8DAF7}"/>
    <cellStyle name="Comma 4 2 2 2 3 5 2 3 2" xfId="36714" xr:uid="{B63441B9-D717-4ACF-8664-2F1EEDE8DAF7}"/>
    <cellStyle name="Comma 4 2 2 2 3 5 2 4" xfId="30346" xr:uid="{ECE640A1-94E8-477D-A968-ED23ED5CE437}"/>
    <cellStyle name="Comma 4 2 2 2 3 5 3" xfId="12114" xr:uid="{5B6FB308-7A36-408E-92A0-99A70E03C297}"/>
    <cellStyle name="Comma 4 2 2 2 3 5 3 2" xfId="22798" xr:uid="{54E575A0-15FB-4137-A975-E56766E97D1B}"/>
    <cellStyle name="Comma 4 2 2 2 3 5 3 2 2" xfId="32355" xr:uid="{54E575A0-15FB-4137-A975-E56766E97D1B}"/>
    <cellStyle name="Comma 4 2 2 2 3 5 3 3" xfId="25983" xr:uid="{92808D8A-7864-4AD2-A59F-CE8219602196}"/>
    <cellStyle name="Comma 4 2 2 2 3 5 3 3 2" xfId="35539" xr:uid="{92808D8A-7864-4AD2-A59F-CE8219602196}"/>
    <cellStyle name="Comma 4 2 2 2 3 5 3 4" xfId="29171" xr:uid="{5B6FB308-7A36-408E-92A0-99A70E03C297}"/>
    <cellStyle name="Comma 4 2 2 2 3 5 4" xfId="21129" xr:uid="{11D8440D-0F6D-4607-AFA0-716D9573D310}"/>
    <cellStyle name="Comma 4 2 2 2 3 5 4 2" xfId="30687" xr:uid="{11D8440D-0F6D-4607-AFA0-716D9573D310}"/>
    <cellStyle name="Comma 4 2 2 2 3 5 5" xfId="24314" xr:uid="{7C904F69-6F2B-4A69-B3D7-CCDB79739C63}"/>
    <cellStyle name="Comma 4 2 2 2 3 5 5 2" xfId="33871" xr:uid="{7C904F69-6F2B-4A69-B3D7-CCDB79739C63}"/>
    <cellStyle name="Comma 4 2 2 2 3 5 6" xfId="27503" xr:uid="{00000000-0005-0000-0000-000091000000}"/>
    <cellStyle name="Comma 4 2 2 2 3 6" xfId="867" xr:uid="{00000000-0005-0000-0000-000092000000}"/>
    <cellStyle name="Comma 4 2 2 2 3 6 2" xfId="20822" xr:uid="{AD478399-A8F7-4CBB-B355-A9FC0BE13364}"/>
    <cellStyle name="Comma 4 2 2 2 3 6 2 2" xfId="24146" xr:uid="{505E1494-EF8A-451F-82EF-8EC011211408}"/>
    <cellStyle name="Comma 4 2 2 2 3 6 2 2 2" xfId="33703" xr:uid="{505E1494-EF8A-451F-82EF-8EC011211408}"/>
    <cellStyle name="Comma 4 2 2 2 3 6 2 3" xfId="27331" xr:uid="{63D9061D-1FC4-4380-8273-A6451BB27CE0}"/>
    <cellStyle name="Comma 4 2 2 2 3 6 2 3 2" xfId="36887" xr:uid="{63D9061D-1FC4-4380-8273-A6451BB27CE0}"/>
    <cellStyle name="Comma 4 2 2 2 3 6 2 4" xfId="30519" xr:uid="{AD478399-A8F7-4CBB-B355-A9FC0BE13364}"/>
    <cellStyle name="Comma 4 2 2 2 3 6 3" xfId="12391" xr:uid="{020FC472-815F-483F-976E-D7381C3FFF23}"/>
    <cellStyle name="Comma 4 2 2 2 3 6 3 2" xfId="23075" xr:uid="{DCB626AC-E532-4734-BF07-B30977890BCF}"/>
    <cellStyle name="Comma 4 2 2 2 3 6 3 2 2" xfId="32632" xr:uid="{DCB626AC-E532-4734-BF07-B30977890BCF}"/>
    <cellStyle name="Comma 4 2 2 2 3 6 3 3" xfId="26260" xr:uid="{B20EFF3C-5483-497D-B238-F1EA51DECB30}"/>
    <cellStyle name="Comma 4 2 2 2 3 6 3 3 2" xfId="35816" xr:uid="{B20EFF3C-5483-497D-B238-F1EA51DECB30}"/>
    <cellStyle name="Comma 4 2 2 2 3 6 3 4" xfId="29448" xr:uid="{020FC472-815F-483F-976E-D7381C3FFF23}"/>
    <cellStyle name="Comma 4 2 2 2 3 6 4" xfId="21130" xr:uid="{FF103F14-5090-4EFA-AE29-1C4AF073A7A6}"/>
    <cellStyle name="Comma 4 2 2 2 3 6 4 2" xfId="30688" xr:uid="{FF103F14-5090-4EFA-AE29-1C4AF073A7A6}"/>
    <cellStyle name="Comma 4 2 2 2 3 6 5" xfId="24315" xr:uid="{03C9AFA3-21C5-46DD-A817-0CD25779B576}"/>
    <cellStyle name="Comma 4 2 2 2 3 6 5 2" xfId="33872" xr:uid="{03C9AFA3-21C5-46DD-A817-0CD25779B576}"/>
    <cellStyle name="Comma 4 2 2 2 3 6 6" xfId="27504" xr:uid="{00000000-0005-0000-0000-000092000000}"/>
    <cellStyle name="Comma 4 2 2 2 3 7" xfId="13176" xr:uid="{AC003B52-F551-436C-9C3A-CA0DB8274A97}"/>
    <cellStyle name="Comma 4 2 2 2 3 7 2" xfId="23315" xr:uid="{2BB8816B-75B7-49C7-8A62-A51D7EA39CC0}"/>
    <cellStyle name="Comma 4 2 2 2 3 7 2 2" xfId="32872" xr:uid="{2BB8816B-75B7-49C7-8A62-A51D7EA39CC0}"/>
    <cellStyle name="Comma 4 2 2 2 3 7 3" xfId="26500" xr:uid="{5E07BB0A-F20B-4488-9728-98BF1DE49890}"/>
    <cellStyle name="Comma 4 2 2 2 3 7 3 2" xfId="36056" xr:uid="{5E07BB0A-F20B-4488-9728-98BF1DE49890}"/>
    <cellStyle name="Comma 4 2 2 2 3 7 4" xfId="29688" xr:uid="{AC003B52-F551-436C-9C3A-CA0DB8274A97}"/>
    <cellStyle name="Comma 4 2 2 2 3 8" xfId="10525" xr:uid="{B13AC3F3-F2EC-479F-9F24-7A424EC0CAAF}"/>
    <cellStyle name="Comma 4 2 2 2 3 8 2" xfId="22269" xr:uid="{F4219F0E-4395-4704-9604-EA9689FB7584}"/>
    <cellStyle name="Comma 4 2 2 2 3 8 2 2" xfId="31826" xr:uid="{F4219F0E-4395-4704-9604-EA9689FB7584}"/>
    <cellStyle name="Comma 4 2 2 2 3 8 3" xfId="25454" xr:uid="{A9C06DA9-4169-4216-B4C1-A9474ECC9902}"/>
    <cellStyle name="Comma 4 2 2 2 3 8 3 2" xfId="35010" xr:uid="{A9C06DA9-4169-4216-B4C1-A9474ECC9902}"/>
    <cellStyle name="Comma 4 2 2 2 3 8 4" xfId="28642" xr:uid="{B13AC3F3-F2EC-479F-9F24-7A424EC0CAAF}"/>
    <cellStyle name="Comma 4 2 2 2 3 9" xfId="14729" xr:uid="{0965B270-2E85-48A7-ADA4-E46531E3F806}"/>
    <cellStyle name="Comma 4 2 2 2 3 9 2" xfId="23504" xr:uid="{06428AD5-3DFD-4AC6-B160-AB31C8A48BDD}"/>
    <cellStyle name="Comma 4 2 2 2 3 9 2 2" xfId="33061" xr:uid="{06428AD5-3DFD-4AC6-B160-AB31C8A48BDD}"/>
    <cellStyle name="Comma 4 2 2 2 3 9 3" xfId="26689" xr:uid="{E87910F7-2ECD-4201-BAB5-DCC4BA13A913}"/>
    <cellStyle name="Comma 4 2 2 2 3 9 3 2" xfId="36245" xr:uid="{E87910F7-2ECD-4201-BAB5-DCC4BA13A913}"/>
    <cellStyle name="Comma 4 2 2 2 3 9 4" xfId="29877" xr:uid="{0965B270-2E85-48A7-ADA4-E46531E3F806}"/>
    <cellStyle name="Comma 4 2 2 2 4" xfId="868" xr:uid="{00000000-0005-0000-0000-000093000000}"/>
    <cellStyle name="Comma 4 2 2 2 4 10" xfId="10013" xr:uid="{9B30923C-1636-40EC-86DC-E369B9BBCC7F}"/>
    <cellStyle name="Comma 4 2 2 2 4 10 2" xfId="22069" xr:uid="{361E6712-ECAE-4B1C-A6DB-C52546A2F5CD}"/>
    <cellStyle name="Comma 4 2 2 2 4 10 2 2" xfId="31626" xr:uid="{361E6712-ECAE-4B1C-A6DB-C52546A2F5CD}"/>
    <cellStyle name="Comma 4 2 2 2 4 10 3" xfId="25254" xr:uid="{167CBAEA-BE66-43F5-A9FB-801E45AFAF56}"/>
    <cellStyle name="Comma 4 2 2 2 4 10 3 2" xfId="34810" xr:uid="{167CBAEA-BE66-43F5-A9FB-801E45AFAF56}"/>
    <cellStyle name="Comma 4 2 2 2 4 10 4" xfId="28442" xr:uid="{9B30923C-1636-40EC-86DC-E369B9BBCC7F}"/>
    <cellStyle name="Comma 4 2 2 2 4 11" xfId="21131" xr:uid="{380B89D6-E446-4D19-AE72-CAEC7741BFF5}"/>
    <cellStyle name="Comma 4 2 2 2 4 11 2" xfId="30689" xr:uid="{380B89D6-E446-4D19-AE72-CAEC7741BFF5}"/>
    <cellStyle name="Comma 4 2 2 2 4 12" xfId="24316" xr:uid="{84EF8778-6607-4BAE-A0F4-BCC1B883EB38}"/>
    <cellStyle name="Comma 4 2 2 2 4 12 2" xfId="33873" xr:uid="{84EF8778-6607-4BAE-A0F4-BCC1B883EB38}"/>
    <cellStyle name="Comma 4 2 2 2 4 13" xfId="27505" xr:uid="{00000000-0005-0000-0000-000093000000}"/>
    <cellStyle name="Comma 4 2 2 2 4 2" xfId="869" xr:uid="{00000000-0005-0000-0000-000094000000}"/>
    <cellStyle name="Comma 4 2 2 2 4 2 10" xfId="21132" xr:uid="{13621513-E8EC-4CF0-9C15-1CAABD847095}"/>
    <cellStyle name="Comma 4 2 2 2 4 2 10 2" xfId="30690" xr:uid="{13621513-E8EC-4CF0-9C15-1CAABD847095}"/>
    <cellStyle name="Comma 4 2 2 2 4 2 11" xfId="24317" xr:uid="{02953C2C-499E-474E-8899-46112BBD1ED3}"/>
    <cellStyle name="Comma 4 2 2 2 4 2 11 2" xfId="33874" xr:uid="{02953C2C-499E-474E-8899-46112BBD1ED3}"/>
    <cellStyle name="Comma 4 2 2 2 4 2 12" xfId="27506" xr:uid="{00000000-0005-0000-0000-000094000000}"/>
    <cellStyle name="Comma 4 2 2 2 4 2 2" xfId="870" xr:uid="{00000000-0005-0000-0000-000095000000}"/>
    <cellStyle name="Comma 4 2 2 2 4 2 2 2" xfId="17104" xr:uid="{00A26AE0-F2CB-43B5-8DF4-FA34243F89F0}"/>
    <cellStyle name="Comma 4 2 2 2 4 2 2 2 2" xfId="23757" xr:uid="{C54A18E3-4008-49BD-85B1-6366C4330E94}"/>
    <cellStyle name="Comma 4 2 2 2 4 2 2 2 2 2" xfId="33314" xr:uid="{C54A18E3-4008-49BD-85B1-6366C4330E94}"/>
    <cellStyle name="Comma 4 2 2 2 4 2 2 2 3" xfId="26942" xr:uid="{CF1B75E7-EF33-4A5F-A0F8-9BF7344AFD9B}"/>
    <cellStyle name="Comma 4 2 2 2 4 2 2 2 3 2" xfId="36498" xr:uid="{CF1B75E7-EF33-4A5F-A0F8-9BF7344AFD9B}"/>
    <cellStyle name="Comma 4 2 2 2 4 2 2 2 4" xfId="30130" xr:uid="{00A26AE0-F2CB-43B5-8DF4-FA34243F89F0}"/>
    <cellStyle name="Comma 4 2 2 2 4 2 2 3" xfId="11874" xr:uid="{06C526D6-C46C-4EAF-A00E-53681882916C}"/>
    <cellStyle name="Comma 4 2 2 2 4 2 2 3 2" xfId="22559" xr:uid="{4117CE50-C25C-43DE-A9E4-75EFB8A48465}"/>
    <cellStyle name="Comma 4 2 2 2 4 2 2 3 2 2" xfId="32116" xr:uid="{4117CE50-C25C-43DE-A9E4-75EFB8A48465}"/>
    <cellStyle name="Comma 4 2 2 2 4 2 2 3 3" xfId="25744" xr:uid="{F8299787-08E8-4A5B-BC6A-C85FB74716FF}"/>
    <cellStyle name="Comma 4 2 2 2 4 2 2 3 3 2" xfId="35300" xr:uid="{F8299787-08E8-4A5B-BC6A-C85FB74716FF}"/>
    <cellStyle name="Comma 4 2 2 2 4 2 2 3 4" xfId="28932" xr:uid="{06C526D6-C46C-4EAF-A00E-53681882916C}"/>
    <cellStyle name="Comma 4 2 2 2 4 2 2 4" xfId="21133" xr:uid="{C1C66F8D-30A4-479C-BDBA-AC64F1A44EB8}"/>
    <cellStyle name="Comma 4 2 2 2 4 2 2 4 2" xfId="30691" xr:uid="{C1C66F8D-30A4-479C-BDBA-AC64F1A44EB8}"/>
    <cellStyle name="Comma 4 2 2 2 4 2 2 5" xfId="24318" xr:uid="{AE4E4CEC-5931-4EE7-8F62-FCC0253D2B32}"/>
    <cellStyle name="Comma 4 2 2 2 4 2 2 5 2" xfId="33875" xr:uid="{AE4E4CEC-5931-4EE7-8F62-FCC0253D2B32}"/>
    <cellStyle name="Comma 4 2 2 2 4 2 2 6" xfId="27507" xr:uid="{00000000-0005-0000-0000-000095000000}"/>
    <cellStyle name="Comma 4 2 2 2 4 2 3" xfId="871" xr:uid="{00000000-0005-0000-0000-000096000000}"/>
    <cellStyle name="Comma 4 2 2 2 4 2 3 2" xfId="18627" xr:uid="{4527B19D-CF2B-444D-9A1D-5DEA8B926D78}"/>
    <cellStyle name="Comma 4 2 2 2 4 2 3 2 2" xfId="23917" xr:uid="{4E83ABF5-814B-4299-B0E7-B20338FAAA86}"/>
    <cellStyle name="Comma 4 2 2 2 4 2 3 2 2 2" xfId="33474" xr:uid="{4E83ABF5-814B-4299-B0E7-B20338FAAA86}"/>
    <cellStyle name="Comma 4 2 2 2 4 2 3 2 3" xfId="27102" xr:uid="{9590D0BC-87A9-449C-9BEE-6DAC6EA34DA7}"/>
    <cellStyle name="Comma 4 2 2 2 4 2 3 2 3 2" xfId="36658" xr:uid="{9590D0BC-87A9-449C-9BEE-6DAC6EA34DA7}"/>
    <cellStyle name="Comma 4 2 2 2 4 2 3 2 4" xfId="30290" xr:uid="{4527B19D-CF2B-444D-9A1D-5DEA8B926D78}"/>
    <cellStyle name="Comma 4 2 2 2 4 2 3 3" xfId="12034" xr:uid="{341C7550-2572-4C7B-8045-8C944688D5D4}"/>
    <cellStyle name="Comma 4 2 2 2 4 2 3 3 2" xfId="22719" xr:uid="{EB011FE9-FDA0-45C9-BC4F-7BD05568C8CA}"/>
    <cellStyle name="Comma 4 2 2 2 4 2 3 3 2 2" xfId="32276" xr:uid="{EB011FE9-FDA0-45C9-BC4F-7BD05568C8CA}"/>
    <cellStyle name="Comma 4 2 2 2 4 2 3 3 3" xfId="25904" xr:uid="{E4882CB0-28B1-4506-871E-8AF58F55D669}"/>
    <cellStyle name="Comma 4 2 2 2 4 2 3 3 3 2" xfId="35460" xr:uid="{E4882CB0-28B1-4506-871E-8AF58F55D669}"/>
    <cellStyle name="Comma 4 2 2 2 4 2 3 3 4" xfId="29092" xr:uid="{341C7550-2572-4C7B-8045-8C944688D5D4}"/>
    <cellStyle name="Comma 4 2 2 2 4 2 3 4" xfId="21134" xr:uid="{EFF32590-8054-47D6-B7F9-85ADD234DD75}"/>
    <cellStyle name="Comma 4 2 2 2 4 2 3 4 2" xfId="30692" xr:uid="{EFF32590-8054-47D6-B7F9-85ADD234DD75}"/>
    <cellStyle name="Comma 4 2 2 2 4 2 3 5" xfId="24319" xr:uid="{76203CCB-A156-4998-84FD-634A2525B84A}"/>
    <cellStyle name="Comma 4 2 2 2 4 2 3 5 2" xfId="33876" xr:uid="{76203CCB-A156-4998-84FD-634A2525B84A}"/>
    <cellStyle name="Comma 4 2 2 2 4 2 3 6" xfId="27508" xr:uid="{00000000-0005-0000-0000-000096000000}"/>
    <cellStyle name="Comma 4 2 2 2 4 2 4" xfId="872" xr:uid="{00000000-0005-0000-0000-000097000000}"/>
    <cellStyle name="Comma 4 2 2 2 4 2 4 2" xfId="19928" xr:uid="{DAF42244-A76C-4CCF-B7B2-1AC8DB7C9BB6}"/>
    <cellStyle name="Comma 4 2 2 2 4 2 4 2 2" xfId="24054" xr:uid="{C2F161E3-80A8-4FE0-AAA1-C368CB29EFF6}"/>
    <cellStyle name="Comma 4 2 2 2 4 2 4 2 2 2" xfId="33611" xr:uid="{C2F161E3-80A8-4FE0-AAA1-C368CB29EFF6}"/>
    <cellStyle name="Comma 4 2 2 2 4 2 4 2 3" xfId="27239" xr:uid="{C376485F-A2FB-4F7F-B842-57115461DA86}"/>
    <cellStyle name="Comma 4 2 2 2 4 2 4 2 3 2" xfId="36795" xr:uid="{C376485F-A2FB-4F7F-B842-57115461DA86}"/>
    <cellStyle name="Comma 4 2 2 2 4 2 4 2 4" xfId="30427" xr:uid="{DAF42244-A76C-4CCF-B7B2-1AC8DB7C9BB6}"/>
    <cellStyle name="Comma 4 2 2 2 4 2 4 3" xfId="12275" xr:uid="{7B41E7C8-7FE8-474C-A028-127B6E6206DA}"/>
    <cellStyle name="Comma 4 2 2 2 4 2 4 3 2" xfId="22959" xr:uid="{5338F238-BA52-4F6F-BF18-570ADDA98233}"/>
    <cellStyle name="Comma 4 2 2 2 4 2 4 3 2 2" xfId="32516" xr:uid="{5338F238-BA52-4F6F-BF18-570ADDA98233}"/>
    <cellStyle name="Comma 4 2 2 2 4 2 4 3 3" xfId="26144" xr:uid="{42E6FEAE-A36D-473E-9FAF-F96EEC52F053}"/>
    <cellStyle name="Comma 4 2 2 2 4 2 4 3 3 2" xfId="35700" xr:uid="{42E6FEAE-A36D-473E-9FAF-F96EEC52F053}"/>
    <cellStyle name="Comma 4 2 2 2 4 2 4 3 4" xfId="29332" xr:uid="{7B41E7C8-7FE8-474C-A028-127B6E6206DA}"/>
    <cellStyle name="Comma 4 2 2 2 4 2 4 4" xfId="21135" xr:uid="{7E7706A6-8D6E-41F6-8F60-F0E47CA42D33}"/>
    <cellStyle name="Comma 4 2 2 2 4 2 4 4 2" xfId="30693" xr:uid="{7E7706A6-8D6E-41F6-8F60-F0E47CA42D33}"/>
    <cellStyle name="Comma 4 2 2 2 4 2 4 5" xfId="24320" xr:uid="{716C95A9-61C2-4EE5-9CAF-472B8EED2ED9}"/>
    <cellStyle name="Comma 4 2 2 2 4 2 4 5 2" xfId="33877" xr:uid="{716C95A9-61C2-4EE5-9CAF-472B8EED2ED9}"/>
    <cellStyle name="Comma 4 2 2 2 4 2 4 6" xfId="27509" xr:uid="{00000000-0005-0000-0000-000097000000}"/>
    <cellStyle name="Comma 4 2 2 2 4 2 5" xfId="873" xr:uid="{00000000-0005-0000-0000-000098000000}"/>
    <cellStyle name="Comma 4 2 2 2 4 2 5 2" xfId="12435" xr:uid="{121463E4-FEC4-4621-9A5C-E5F9DFCF9A76}"/>
    <cellStyle name="Comma 4 2 2 2 4 2 5 2 2" xfId="23119" xr:uid="{1B54DC19-883E-4EBF-8077-BCEB8D4C4435}"/>
    <cellStyle name="Comma 4 2 2 2 4 2 5 2 2 2" xfId="32676" xr:uid="{1B54DC19-883E-4EBF-8077-BCEB8D4C4435}"/>
    <cellStyle name="Comma 4 2 2 2 4 2 5 2 3" xfId="26304" xr:uid="{B0E9A727-C85E-4D1D-B775-74128AE20FAB}"/>
    <cellStyle name="Comma 4 2 2 2 4 2 5 2 3 2" xfId="35860" xr:uid="{B0E9A727-C85E-4D1D-B775-74128AE20FAB}"/>
    <cellStyle name="Comma 4 2 2 2 4 2 5 2 4" xfId="29492" xr:uid="{121463E4-FEC4-4621-9A5C-E5F9DFCF9A76}"/>
    <cellStyle name="Comma 4 2 2 2 4 2 5 3" xfId="21136" xr:uid="{6FF136C7-49CC-4B96-B3EE-13F6119A9F7A}"/>
    <cellStyle name="Comma 4 2 2 2 4 2 5 3 2" xfId="30694" xr:uid="{6FF136C7-49CC-4B96-B3EE-13F6119A9F7A}"/>
    <cellStyle name="Comma 4 2 2 2 4 2 5 4" xfId="24321" xr:uid="{F030916F-53A7-489A-A224-97C1DEC1C5CC}"/>
    <cellStyle name="Comma 4 2 2 2 4 2 5 4 2" xfId="33878" xr:uid="{F030916F-53A7-489A-A224-97C1DEC1C5CC}"/>
    <cellStyle name="Comma 4 2 2 2 4 2 5 5" xfId="27510" xr:uid="{00000000-0005-0000-0000-000098000000}"/>
    <cellStyle name="Comma 4 2 2 2 4 2 6" xfId="13569" xr:uid="{D4099748-B2DF-42AB-9834-DCA5C3B6D857}"/>
    <cellStyle name="Comma 4 2 2 2 4 2 6 2" xfId="23359" xr:uid="{9C6DCA1D-41C4-4B9F-9DDD-900F6C8042AD}"/>
    <cellStyle name="Comma 4 2 2 2 4 2 6 2 2" xfId="32916" xr:uid="{9C6DCA1D-41C4-4B9F-9DDD-900F6C8042AD}"/>
    <cellStyle name="Comma 4 2 2 2 4 2 6 3" xfId="26544" xr:uid="{ACDE9275-8F59-4B0A-8703-F9B24D799C0E}"/>
    <cellStyle name="Comma 4 2 2 2 4 2 6 3 2" xfId="36100" xr:uid="{ACDE9275-8F59-4B0A-8703-F9B24D799C0E}"/>
    <cellStyle name="Comma 4 2 2 2 4 2 6 4" xfId="29732" xr:uid="{D4099748-B2DF-42AB-9834-DCA5C3B6D857}"/>
    <cellStyle name="Comma 4 2 2 2 4 2 7" xfId="11203" xr:uid="{247DD2D9-F7F1-4589-950F-A06330CC10BB}"/>
    <cellStyle name="Comma 4 2 2 2 4 2 7 2" xfId="22384" xr:uid="{80473EDD-B18D-4FDB-AF96-746021676874}"/>
    <cellStyle name="Comma 4 2 2 2 4 2 7 2 2" xfId="31941" xr:uid="{80473EDD-B18D-4FDB-AF96-746021676874}"/>
    <cellStyle name="Comma 4 2 2 2 4 2 7 3" xfId="25569" xr:uid="{70212028-3457-4E6C-9971-56555A5E51DC}"/>
    <cellStyle name="Comma 4 2 2 2 4 2 7 3 2" xfId="35125" xr:uid="{70212028-3457-4E6C-9971-56555A5E51DC}"/>
    <cellStyle name="Comma 4 2 2 2 4 2 7 4" xfId="28757" xr:uid="{247DD2D9-F7F1-4589-950F-A06330CC10BB}"/>
    <cellStyle name="Comma 4 2 2 2 4 2 8" xfId="15123" xr:uid="{36E347F2-6B0D-4E7F-8FF6-F9411EF3E2A4}"/>
    <cellStyle name="Comma 4 2 2 2 4 2 8 2" xfId="23549" xr:uid="{83202DD0-428A-4C79-A2F5-94F1B9D1D236}"/>
    <cellStyle name="Comma 4 2 2 2 4 2 8 2 2" xfId="33106" xr:uid="{83202DD0-428A-4C79-A2F5-94F1B9D1D236}"/>
    <cellStyle name="Comma 4 2 2 2 4 2 8 3" xfId="26734" xr:uid="{DC957611-F083-4808-A2E0-8D662A0A6494}"/>
    <cellStyle name="Comma 4 2 2 2 4 2 8 3 2" xfId="36290" xr:uid="{DC957611-F083-4808-A2E0-8D662A0A6494}"/>
    <cellStyle name="Comma 4 2 2 2 4 2 8 4" xfId="29922" xr:uid="{36E347F2-6B0D-4E7F-8FF6-F9411EF3E2A4}"/>
    <cellStyle name="Comma 4 2 2 2 4 2 9" xfId="10105" xr:uid="{D648F5CF-A436-421D-9F59-5348F4400366}"/>
    <cellStyle name="Comma 4 2 2 2 4 2 9 2" xfId="22161" xr:uid="{5451C14E-4246-419B-AA64-3FC38B137C4D}"/>
    <cellStyle name="Comma 4 2 2 2 4 2 9 2 2" xfId="31718" xr:uid="{5451C14E-4246-419B-AA64-3FC38B137C4D}"/>
    <cellStyle name="Comma 4 2 2 2 4 2 9 3" xfId="25346" xr:uid="{9E5E2A20-730D-4D7D-BF0D-2176F3634EAD}"/>
    <cellStyle name="Comma 4 2 2 2 4 2 9 3 2" xfId="34902" xr:uid="{9E5E2A20-730D-4D7D-BF0D-2176F3634EAD}"/>
    <cellStyle name="Comma 4 2 2 2 4 2 9 4" xfId="28534" xr:uid="{D648F5CF-A436-421D-9F59-5348F4400366}"/>
    <cellStyle name="Comma 4 2 2 2 4 3" xfId="874" xr:uid="{00000000-0005-0000-0000-000099000000}"/>
    <cellStyle name="Comma 4 2 2 2 4 3 2" xfId="875" xr:uid="{00000000-0005-0000-0000-00009A000000}"/>
    <cellStyle name="Comma 4 2 2 2 4 3 2 2" xfId="12193" xr:uid="{A356B6B2-1D1C-41F0-BB16-0761DBA4BBD3}"/>
    <cellStyle name="Comma 4 2 2 2 4 3 2 2 2" xfId="22877" xr:uid="{D4814EB6-182B-441D-834F-54776447F708}"/>
    <cellStyle name="Comma 4 2 2 2 4 3 2 2 2 2" xfId="32434" xr:uid="{D4814EB6-182B-441D-834F-54776447F708}"/>
    <cellStyle name="Comma 4 2 2 2 4 3 2 2 3" xfId="26062" xr:uid="{8C5859E9-C212-43B2-ACCD-EA1EBC93C0D1}"/>
    <cellStyle name="Comma 4 2 2 2 4 3 2 2 3 2" xfId="35618" xr:uid="{8C5859E9-C212-43B2-ACCD-EA1EBC93C0D1}"/>
    <cellStyle name="Comma 4 2 2 2 4 3 2 2 4" xfId="29250" xr:uid="{A356B6B2-1D1C-41F0-BB16-0761DBA4BBD3}"/>
    <cellStyle name="Comma 4 2 2 2 4 3 2 3" xfId="21138" xr:uid="{F2500F81-A789-4A16-A08F-371A363B4E34}"/>
    <cellStyle name="Comma 4 2 2 2 4 3 2 3 2" xfId="30696" xr:uid="{F2500F81-A789-4A16-A08F-371A363B4E34}"/>
    <cellStyle name="Comma 4 2 2 2 4 3 2 4" xfId="24323" xr:uid="{31EABEC8-507F-4E06-A645-1FBECF7CB23B}"/>
    <cellStyle name="Comma 4 2 2 2 4 3 2 4 2" xfId="33880" xr:uid="{31EABEC8-507F-4E06-A645-1FBECF7CB23B}"/>
    <cellStyle name="Comma 4 2 2 2 4 3 2 5" xfId="27512" xr:uid="{00000000-0005-0000-0000-00009A000000}"/>
    <cellStyle name="Comma 4 2 2 2 4 3 3" xfId="876" xr:uid="{00000000-0005-0000-0000-00009B000000}"/>
    <cellStyle name="Comma 4 2 2 2 4 3 3 2" xfId="12513" xr:uid="{C02C7994-1E66-4914-9049-1904BB5EB090}"/>
    <cellStyle name="Comma 4 2 2 2 4 3 3 2 2" xfId="23197" xr:uid="{242780FC-5A1A-4683-9D88-2254E15E8A9B}"/>
    <cellStyle name="Comma 4 2 2 2 4 3 3 2 2 2" xfId="32754" xr:uid="{242780FC-5A1A-4683-9D88-2254E15E8A9B}"/>
    <cellStyle name="Comma 4 2 2 2 4 3 3 2 3" xfId="26382" xr:uid="{E9DE926E-E15D-40F6-B524-F13F3E71E7D3}"/>
    <cellStyle name="Comma 4 2 2 2 4 3 3 2 3 2" xfId="35938" xr:uid="{E9DE926E-E15D-40F6-B524-F13F3E71E7D3}"/>
    <cellStyle name="Comma 4 2 2 2 4 3 3 2 4" xfId="29570" xr:uid="{C02C7994-1E66-4914-9049-1904BB5EB090}"/>
    <cellStyle name="Comma 4 2 2 2 4 3 3 3" xfId="21139" xr:uid="{23EFA543-5927-4C48-B859-F7FF7EF5DA08}"/>
    <cellStyle name="Comma 4 2 2 2 4 3 3 3 2" xfId="30697" xr:uid="{23EFA543-5927-4C48-B859-F7FF7EF5DA08}"/>
    <cellStyle name="Comma 4 2 2 2 4 3 3 4" xfId="24324" xr:uid="{0E365E37-77A9-4FAC-A7AE-8DF29E376F4B}"/>
    <cellStyle name="Comma 4 2 2 2 4 3 3 4 2" xfId="33881" xr:uid="{0E365E37-77A9-4FAC-A7AE-8DF29E376F4B}"/>
    <cellStyle name="Comma 4 2 2 2 4 3 3 5" xfId="27513" xr:uid="{00000000-0005-0000-0000-00009B000000}"/>
    <cellStyle name="Comma 4 2 2 2 4 3 4" xfId="16343" xr:uid="{4582238A-C541-4E82-A967-11A85F3FEA58}"/>
    <cellStyle name="Comma 4 2 2 2 4 3 4 2" xfId="23675" xr:uid="{9B19F94E-2F65-42AA-AC59-0F70C1997B25}"/>
    <cellStyle name="Comma 4 2 2 2 4 3 4 2 2" xfId="33232" xr:uid="{9B19F94E-2F65-42AA-AC59-0F70C1997B25}"/>
    <cellStyle name="Comma 4 2 2 2 4 3 4 3" xfId="26860" xr:uid="{E04FF90C-7E84-4BE8-A299-21B395206B5B}"/>
    <cellStyle name="Comma 4 2 2 2 4 3 4 3 2" xfId="36416" xr:uid="{E04FF90C-7E84-4BE8-A299-21B395206B5B}"/>
    <cellStyle name="Comma 4 2 2 2 4 3 4 4" xfId="30048" xr:uid="{4582238A-C541-4E82-A967-11A85F3FEA58}"/>
    <cellStyle name="Comma 4 2 2 2 4 3 5" xfId="11792" xr:uid="{C2D8D8E5-466A-415E-934A-D9CA5C1552E2}"/>
    <cellStyle name="Comma 4 2 2 2 4 3 5 2" xfId="22477" xr:uid="{8A9C881D-D3F2-4248-9AE3-C3BB14D80563}"/>
    <cellStyle name="Comma 4 2 2 2 4 3 5 2 2" xfId="32034" xr:uid="{8A9C881D-D3F2-4248-9AE3-C3BB14D80563}"/>
    <cellStyle name="Comma 4 2 2 2 4 3 5 3" xfId="25662" xr:uid="{3C1A6BEB-CC54-4CAF-9CFB-4EEB7BE9ABB2}"/>
    <cellStyle name="Comma 4 2 2 2 4 3 5 3 2" xfId="35218" xr:uid="{3C1A6BEB-CC54-4CAF-9CFB-4EEB7BE9ABB2}"/>
    <cellStyle name="Comma 4 2 2 2 4 3 5 4" xfId="28850" xr:uid="{C2D8D8E5-466A-415E-934A-D9CA5C1552E2}"/>
    <cellStyle name="Comma 4 2 2 2 4 3 6" xfId="21137" xr:uid="{AC8FE7C9-E5BA-45AA-9007-275521B25AEB}"/>
    <cellStyle name="Comma 4 2 2 2 4 3 6 2" xfId="30695" xr:uid="{AC8FE7C9-E5BA-45AA-9007-275521B25AEB}"/>
    <cellStyle name="Comma 4 2 2 2 4 3 7" xfId="24322" xr:uid="{8311C7C8-B539-48A7-B4F8-0A1F1F0B3588}"/>
    <cellStyle name="Comma 4 2 2 2 4 3 7 2" xfId="33879" xr:uid="{8311C7C8-B539-48A7-B4F8-0A1F1F0B3588}"/>
    <cellStyle name="Comma 4 2 2 2 4 3 8" xfId="27511" xr:uid="{00000000-0005-0000-0000-000099000000}"/>
    <cellStyle name="Comma 4 2 2 2 4 4" xfId="877" xr:uid="{00000000-0005-0000-0000-00009C000000}"/>
    <cellStyle name="Comma 4 2 2 2 4 4 2" xfId="17866" xr:uid="{4ABC49A6-D37D-47B7-8128-742F3FAB47E2}"/>
    <cellStyle name="Comma 4 2 2 2 4 4 2 2" xfId="23835" xr:uid="{09BDF846-38DC-472A-98CE-E8394DD395A2}"/>
    <cellStyle name="Comma 4 2 2 2 4 4 2 2 2" xfId="33392" xr:uid="{09BDF846-38DC-472A-98CE-E8394DD395A2}"/>
    <cellStyle name="Comma 4 2 2 2 4 4 2 3" xfId="27020" xr:uid="{9E72B438-A875-4C94-9C4B-5DDDAC70EC8C}"/>
    <cellStyle name="Comma 4 2 2 2 4 4 2 3 2" xfId="36576" xr:uid="{9E72B438-A875-4C94-9C4B-5DDDAC70EC8C}"/>
    <cellStyle name="Comma 4 2 2 2 4 4 2 4" xfId="30208" xr:uid="{4ABC49A6-D37D-47B7-8128-742F3FAB47E2}"/>
    <cellStyle name="Comma 4 2 2 2 4 4 3" xfId="11952" xr:uid="{D725CB10-9BF9-4975-B5D6-0E3CC6A258D5}"/>
    <cellStyle name="Comma 4 2 2 2 4 4 3 2" xfId="22637" xr:uid="{D249387E-C038-4C82-A5A3-9C525C396520}"/>
    <cellStyle name="Comma 4 2 2 2 4 4 3 2 2" xfId="32194" xr:uid="{D249387E-C038-4C82-A5A3-9C525C396520}"/>
    <cellStyle name="Comma 4 2 2 2 4 4 3 3" xfId="25822" xr:uid="{32F65D13-17EC-47B7-B031-5CB3DE3B0DAD}"/>
    <cellStyle name="Comma 4 2 2 2 4 4 3 3 2" xfId="35378" xr:uid="{32F65D13-17EC-47B7-B031-5CB3DE3B0DAD}"/>
    <cellStyle name="Comma 4 2 2 2 4 4 3 4" xfId="29010" xr:uid="{D725CB10-9BF9-4975-B5D6-0E3CC6A258D5}"/>
    <cellStyle name="Comma 4 2 2 2 4 4 4" xfId="21140" xr:uid="{46803732-26B8-4BE0-9B3B-2E2B62C1CCDB}"/>
    <cellStyle name="Comma 4 2 2 2 4 4 4 2" xfId="30698" xr:uid="{46803732-26B8-4BE0-9B3B-2E2B62C1CCDB}"/>
    <cellStyle name="Comma 4 2 2 2 4 4 5" xfId="24325" xr:uid="{448E8003-D933-45D8-8A92-45AA10BBFD45}"/>
    <cellStyle name="Comma 4 2 2 2 4 4 5 2" xfId="33882" xr:uid="{448E8003-D933-45D8-8A92-45AA10BBFD45}"/>
    <cellStyle name="Comma 4 2 2 2 4 4 6" xfId="27514" xr:uid="{00000000-0005-0000-0000-00009C000000}"/>
    <cellStyle name="Comma 4 2 2 2 4 5" xfId="878" xr:uid="{00000000-0005-0000-0000-00009D000000}"/>
    <cellStyle name="Comma 4 2 2 2 4 5 2" xfId="19167" xr:uid="{CE5A8FCD-A97C-40F4-A19B-4581DBF1397C}"/>
    <cellStyle name="Comma 4 2 2 2 4 5 2 2" xfId="23974" xr:uid="{C9381CD3-0CC8-4A83-AA05-A1ACCA015501}"/>
    <cellStyle name="Comma 4 2 2 2 4 5 2 2 2" xfId="33531" xr:uid="{C9381CD3-0CC8-4A83-AA05-A1ACCA015501}"/>
    <cellStyle name="Comma 4 2 2 2 4 5 2 3" xfId="27159" xr:uid="{FEADECD2-FF23-4037-A259-0B45868A8551}"/>
    <cellStyle name="Comma 4 2 2 2 4 5 2 3 2" xfId="36715" xr:uid="{FEADECD2-FF23-4037-A259-0B45868A8551}"/>
    <cellStyle name="Comma 4 2 2 2 4 5 2 4" xfId="30347" xr:uid="{CE5A8FCD-A97C-40F4-A19B-4581DBF1397C}"/>
    <cellStyle name="Comma 4 2 2 2 4 5 3" xfId="12115" xr:uid="{77F12198-D7BE-45E8-835D-EC3CADFA171A}"/>
    <cellStyle name="Comma 4 2 2 2 4 5 3 2" xfId="22799" xr:uid="{3C6DEE4D-9FE8-4143-8837-D15415FABDA9}"/>
    <cellStyle name="Comma 4 2 2 2 4 5 3 2 2" xfId="32356" xr:uid="{3C6DEE4D-9FE8-4143-8837-D15415FABDA9}"/>
    <cellStyle name="Comma 4 2 2 2 4 5 3 3" xfId="25984" xr:uid="{20930106-2E8B-4086-95D4-0B5C7BEC20D3}"/>
    <cellStyle name="Comma 4 2 2 2 4 5 3 3 2" xfId="35540" xr:uid="{20930106-2E8B-4086-95D4-0B5C7BEC20D3}"/>
    <cellStyle name="Comma 4 2 2 2 4 5 3 4" xfId="29172" xr:uid="{77F12198-D7BE-45E8-835D-EC3CADFA171A}"/>
    <cellStyle name="Comma 4 2 2 2 4 5 4" xfId="21141" xr:uid="{A2041E4A-A039-4D72-AE3B-903C27A8E15C}"/>
    <cellStyle name="Comma 4 2 2 2 4 5 4 2" xfId="30699" xr:uid="{A2041E4A-A039-4D72-AE3B-903C27A8E15C}"/>
    <cellStyle name="Comma 4 2 2 2 4 5 5" xfId="24326" xr:uid="{7B8B4884-B6EC-4884-8E4E-63174DA56021}"/>
    <cellStyle name="Comma 4 2 2 2 4 5 5 2" xfId="33883" xr:uid="{7B8B4884-B6EC-4884-8E4E-63174DA56021}"/>
    <cellStyle name="Comma 4 2 2 2 4 5 6" xfId="27515" xr:uid="{00000000-0005-0000-0000-00009D000000}"/>
    <cellStyle name="Comma 4 2 2 2 4 6" xfId="879" xr:uid="{00000000-0005-0000-0000-00009E000000}"/>
    <cellStyle name="Comma 4 2 2 2 4 6 2" xfId="20454" xr:uid="{FAF95EE5-2B4E-46A9-8446-92D9ABB32E92}"/>
    <cellStyle name="Comma 4 2 2 2 4 6 2 2" xfId="24108" xr:uid="{E5EC0811-0924-4201-8C36-C1656B6EF47B}"/>
    <cellStyle name="Comma 4 2 2 2 4 6 2 2 2" xfId="33665" xr:uid="{E5EC0811-0924-4201-8C36-C1656B6EF47B}"/>
    <cellStyle name="Comma 4 2 2 2 4 6 2 3" xfId="27293" xr:uid="{33C9467D-B521-4310-ABD7-D767DEB4F668}"/>
    <cellStyle name="Comma 4 2 2 2 4 6 2 3 2" xfId="36849" xr:uid="{33C9467D-B521-4310-ABD7-D767DEB4F668}"/>
    <cellStyle name="Comma 4 2 2 2 4 6 2 4" xfId="30481" xr:uid="{FAF95EE5-2B4E-46A9-8446-92D9ABB32E92}"/>
    <cellStyle name="Comma 4 2 2 2 4 6 3" xfId="12353" xr:uid="{F392C4CA-DFEB-49E8-96B0-93E1F44F8F1B}"/>
    <cellStyle name="Comma 4 2 2 2 4 6 3 2" xfId="23037" xr:uid="{4A0E9888-2805-4190-A36A-C364811C7E82}"/>
    <cellStyle name="Comma 4 2 2 2 4 6 3 2 2" xfId="32594" xr:uid="{4A0E9888-2805-4190-A36A-C364811C7E82}"/>
    <cellStyle name="Comma 4 2 2 2 4 6 3 3" xfId="26222" xr:uid="{ECC6B938-D035-4CD4-90F8-EA7BC19B0C29}"/>
    <cellStyle name="Comma 4 2 2 2 4 6 3 3 2" xfId="35778" xr:uid="{ECC6B938-D035-4CD4-90F8-EA7BC19B0C29}"/>
    <cellStyle name="Comma 4 2 2 2 4 6 3 4" xfId="29410" xr:uid="{F392C4CA-DFEB-49E8-96B0-93E1F44F8F1B}"/>
    <cellStyle name="Comma 4 2 2 2 4 6 4" xfId="21142" xr:uid="{EFA40C85-D688-475E-B395-2122B882F9C5}"/>
    <cellStyle name="Comma 4 2 2 2 4 6 4 2" xfId="30700" xr:uid="{EFA40C85-D688-475E-B395-2122B882F9C5}"/>
    <cellStyle name="Comma 4 2 2 2 4 6 5" xfId="24327" xr:uid="{31F5D6E0-ED10-483C-AB3A-3ED0CC32B190}"/>
    <cellStyle name="Comma 4 2 2 2 4 6 5 2" xfId="33884" xr:uid="{31F5D6E0-ED10-483C-AB3A-3ED0CC32B190}"/>
    <cellStyle name="Comma 4 2 2 2 4 6 6" xfId="27516" xr:uid="{00000000-0005-0000-0000-00009E000000}"/>
    <cellStyle name="Comma 4 2 2 2 4 7" xfId="12808" xr:uid="{D24BB725-B338-431F-82C8-AC804979895D}"/>
    <cellStyle name="Comma 4 2 2 2 4 7 2" xfId="23277" xr:uid="{7476F1D7-35B0-4245-BC7F-C59DFCAA1006}"/>
    <cellStyle name="Comma 4 2 2 2 4 7 2 2" xfId="32834" xr:uid="{7476F1D7-35B0-4245-BC7F-C59DFCAA1006}"/>
    <cellStyle name="Comma 4 2 2 2 4 7 3" xfId="26462" xr:uid="{20731B3E-498E-4FF4-9B23-D24FDF769288}"/>
    <cellStyle name="Comma 4 2 2 2 4 7 3 2" xfId="36018" xr:uid="{20731B3E-498E-4FF4-9B23-D24FDF769288}"/>
    <cellStyle name="Comma 4 2 2 2 4 7 4" xfId="29650" xr:uid="{D24BB725-B338-431F-82C8-AC804979895D}"/>
    <cellStyle name="Comma 4 2 2 2 4 8" xfId="10763" xr:uid="{13EDCD30-F481-41A2-81E8-ED77F853F85D}"/>
    <cellStyle name="Comma 4 2 2 2 4 8 2" xfId="22293" xr:uid="{96ED141C-91FE-4082-B898-D391E947ABBC}"/>
    <cellStyle name="Comma 4 2 2 2 4 8 2 2" xfId="31850" xr:uid="{96ED141C-91FE-4082-B898-D391E947ABBC}"/>
    <cellStyle name="Comma 4 2 2 2 4 8 3" xfId="25478" xr:uid="{ECD64F29-580B-4686-A564-BA71C700AADB}"/>
    <cellStyle name="Comma 4 2 2 2 4 8 3 2" xfId="35034" xr:uid="{ECD64F29-580B-4686-A564-BA71C700AADB}"/>
    <cellStyle name="Comma 4 2 2 2 4 8 4" xfId="28666" xr:uid="{13EDCD30-F481-41A2-81E8-ED77F853F85D}"/>
    <cellStyle name="Comma 4 2 2 2 4 9" xfId="14352" xr:uid="{62D9C0ED-E1FF-4ACB-BCCF-03CD11FD6BE5}"/>
    <cellStyle name="Comma 4 2 2 2 4 9 2" xfId="23457" xr:uid="{392718A9-0BAA-4744-BB3B-CE80BBAA8FF2}"/>
    <cellStyle name="Comma 4 2 2 2 4 9 2 2" xfId="33014" xr:uid="{392718A9-0BAA-4744-BB3B-CE80BBAA8FF2}"/>
    <cellStyle name="Comma 4 2 2 2 4 9 3" xfId="26642" xr:uid="{A7E6300B-3808-4979-A4B6-5B80750CEA47}"/>
    <cellStyle name="Comma 4 2 2 2 4 9 3 2" xfId="36198" xr:uid="{A7E6300B-3808-4979-A4B6-5B80750CEA47}"/>
    <cellStyle name="Comma 4 2 2 2 4 9 4" xfId="29830" xr:uid="{62D9C0ED-E1FF-4ACB-BCCF-03CD11FD6BE5}"/>
    <cellStyle name="Comma 4 2 2 2 5" xfId="880" xr:uid="{00000000-0005-0000-0000-00009F000000}"/>
    <cellStyle name="Comma 4 2 2 2 5 10" xfId="21143" xr:uid="{9938275A-BB7F-46EA-AD36-D9929379C5FF}"/>
    <cellStyle name="Comma 4 2 2 2 5 10 2" xfId="30701" xr:uid="{9938275A-BB7F-46EA-AD36-D9929379C5FF}"/>
    <cellStyle name="Comma 4 2 2 2 5 11" xfId="24328" xr:uid="{6BD94F29-E987-46C3-AB0C-5E63B9DC28C0}"/>
    <cellStyle name="Comma 4 2 2 2 5 11 2" xfId="33885" xr:uid="{6BD94F29-E987-46C3-AB0C-5E63B9DC28C0}"/>
    <cellStyle name="Comma 4 2 2 2 5 12" xfId="27517" xr:uid="{00000000-0005-0000-0000-00009F000000}"/>
    <cellStyle name="Comma 4 2 2 2 5 2" xfId="881" xr:uid="{00000000-0005-0000-0000-0000A0000000}"/>
    <cellStyle name="Comma 4 2 2 2 5 2 2" xfId="16864" xr:uid="{F70EDBBA-73E1-4E48-B550-C464469D3D8C}"/>
    <cellStyle name="Comma 4 2 2 2 5 2 2 2" xfId="23731" xr:uid="{2CEC5CD0-3B12-4556-841C-82502317F598}"/>
    <cellStyle name="Comma 4 2 2 2 5 2 2 2 2" xfId="33288" xr:uid="{2CEC5CD0-3B12-4556-841C-82502317F598}"/>
    <cellStyle name="Comma 4 2 2 2 5 2 2 3" xfId="26916" xr:uid="{CEE9F520-BBA3-46B7-9845-4E70ADEC1F5A}"/>
    <cellStyle name="Comma 4 2 2 2 5 2 2 3 2" xfId="36472" xr:uid="{CEE9F520-BBA3-46B7-9845-4E70ADEC1F5A}"/>
    <cellStyle name="Comma 4 2 2 2 5 2 2 4" xfId="30104" xr:uid="{F70EDBBA-73E1-4E48-B550-C464469D3D8C}"/>
    <cellStyle name="Comma 4 2 2 2 5 2 3" xfId="11848" xr:uid="{0E9E2662-0146-4908-A0B1-9AE96115473C}"/>
    <cellStyle name="Comma 4 2 2 2 5 2 3 2" xfId="22533" xr:uid="{C735D98C-B810-4E78-A335-91DFC96D76F1}"/>
    <cellStyle name="Comma 4 2 2 2 5 2 3 2 2" xfId="32090" xr:uid="{C735D98C-B810-4E78-A335-91DFC96D76F1}"/>
    <cellStyle name="Comma 4 2 2 2 5 2 3 3" xfId="25718" xr:uid="{A43991F9-3768-4B03-A803-6F81CBE3253A}"/>
    <cellStyle name="Comma 4 2 2 2 5 2 3 3 2" xfId="35274" xr:uid="{A43991F9-3768-4B03-A803-6F81CBE3253A}"/>
    <cellStyle name="Comma 4 2 2 2 5 2 3 4" xfId="28906" xr:uid="{0E9E2662-0146-4908-A0B1-9AE96115473C}"/>
    <cellStyle name="Comma 4 2 2 2 5 2 4" xfId="21144" xr:uid="{0EB04AA3-C292-4017-8527-F8013CA1ECBA}"/>
    <cellStyle name="Comma 4 2 2 2 5 2 4 2" xfId="30702" xr:uid="{0EB04AA3-C292-4017-8527-F8013CA1ECBA}"/>
    <cellStyle name="Comma 4 2 2 2 5 2 5" xfId="24329" xr:uid="{A4719DCF-8E0A-4496-800A-19741EF95A37}"/>
    <cellStyle name="Comma 4 2 2 2 5 2 5 2" xfId="33886" xr:uid="{A4719DCF-8E0A-4496-800A-19741EF95A37}"/>
    <cellStyle name="Comma 4 2 2 2 5 2 6" xfId="27518" xr:uid="{00000000-0005-0000-0000-0000A0000000}"/>
    <cellStyle name="Comma 4 2 2 2 5 3" xfId="882" xr:uid="{00000000-0005-0000-0000-0000A1000000}"/>
    <cellStyle name="Comma 4 2 2 2 5 3 2" xfId="18387" xr:uid="{9E84A323-F28B-4B60-AB92-E6ECA75CA259}"/>
    <cellStyle name="Comma 4 2 2 2 5 3 2 2" xfId="23891" xr:uid="{93C4F9FF-5356-4750-9C84-3B97FA289D1A}"/>
    <cellStyle name="Comma 4 2 2 2 5 3 2 2 2" xfId="33448" xr:uid="{93C4F9FF-5356-4750-9C84-3B97FA289D1A}"/>
    <cellStyle name="Comma 4 2 2 2 5 3 2 3" xfId="27076" xr:uid="{FDAA0BDE-1BA8-4857-912E-47C4F9F1F441}"/>
    <cellStyle name="Comma 4 2 2 2 5 3 2 3 2" xfId="36632" xr:uid="{FDAA0BDE-1BA8-4857-912E-47C4F9F1F441}"/>
    <cellStyle name="Comma 4 2 2 2 5 3 2 4" xfId="30264" xr:uid="{9E84A323-F28B-4B60-AB92-E6ECA75CA259}"/>
    <cellStyle name="Comma 4 2 2 2 5 3 3" xfId="12008" xr:uid="{B9A90E44-B473-4C4B-BA70-E1657F6B4241}"/>
    <cellStyle name="Comma 4 2 2 2 5 3 3 2" xfId="22693" xr:uid="{3FE14E8B-DC68-4BBA-85B9-EA6B715CD68D}"/>
    <cellStyle name="Comma 4 2 2 2 5 3 3 2 2" xfId="32250" xr:uid="{3FE14E8B-DC68-4BBA-85B9-EA6B715CD68D}"/>
    <cellStyle name="Comma 4 2 2 2 5 3 3 3" xfId="25878" xr:uid="{A1734B05-A8AE-4B8C-A568-3DFD90002445}"/>
    <cellStyle name="Comma 4 2 2 2 5 3 3 3 2" xfId="35434" xr:uid="{A1734B05-A8AE-4B8C-A568-3DFD90002445}"/>
    <cellStyle name="Comma 4 2 2 2 5 3 3 4" xfId="29066" xr:uid="{B9A90E44-B473-4C4B-BA70-E1657F6B4241}"/>
    <cellStyle name="Comma 4 2 2 2 5 3 4" xfId="21145" xr:uid="{8DFD7387-F228-4A65-A11C-D78A2F5AA874}"/>
    <cellStyle name="Comma 4 2 2 2 5 3 4 2" xfId="30703" xr:uid="{8DFD7387-F228-4A65-A11C-D78A2F5AA874}"/>
    <cellStyle name="Comma 4 2 2 2 5 3 5" xfId="24330" xr:uid="{5676D846-AE42-47EB-9F13-3C8BE5936C9E}"/>
    <cellStyle name="Comma 4 2 2 2 5 3 5 2" xfId="33887" xr:uid="{5676D846-AE42-47EB-9F13-3C8BE5936C9E}"/>
    <cellStyle name="Comma 4 2 2 2 5 3 6" xfId="27519" xr:uid="{00000000-0005-0000-0000-0000A1000000}"/>
    <cellStyle name="Comma 4 2 2 2 5 4" xfId="883" xr:uid="{00000000-0005-0000-0000-0000A2000000}"/>
    <cellStyle name="Comma 4 2 2 2 5 4 2" xfId="19688" xr:uid="{0DF6B4E0-EBA8-4F39-AFA5-4510DFF78487}"/>
    <cellStyle name="Comma 4 2 2 2 5 4 2 2" xfId="24028" xr:uid="{C3C8091E-28EE-4D19-A35F-015B2EB1F0AA}"/>
    <cellStyle name="Comma 4 2 2 2 5 4 2 2 2" xfId="33585" xr:uid="{C3C8091E-28EE-4D19-A35F-015B2EB1F0AA}"/>
    <cellStyle name="Comma 4 2 2 2 5 4 2 3" xfId="27213" xr:uid="{232818D9-2FA1-401A-8FA5-4921F0DC99B3}"/>
    <cellStyle name="Comma 4 2 2 2 5 4 2 3 2" xfId="36769" xr:uid="{232818D9-2FA1-401A-8FA5-4921F0DC99B3}"/>
    <cellStyle name="Comma 4 2 2 2 5 4 2 4" xfId="30401" xr:uid="{0DF6B4E0-EBA8-4F39-AFA5-4510DFF78487}"/>
    <cellStyle name="Comma 4 2 2 2 5 4 3" xfId="12249" xr:uid="{38A64977-09E3-4DED-A290-E66140B3B131}"/>
    <cellStyle name="Comma 4 2 2 2 5 4 3 2" xfId="22933" xr:uid="{4BBD0E62-48AD-416A-9147-027E823EB4B7}"/>
    <cellStyle name="Comma 4 2 2 2 5 4 3 2 2" xfId="32490" xr:uid="{4BBD0E62-48AD-416A-9147-027E823EB4B7}"/>
    <cellStyle name="Comma 4 2 2 2 5 4 3 3" xfId="26118" xr:uid="{002AF0D5-5B8A-468E-8FF1-5969C0DF3C70}"/>
    <cellStyle name="Comma 4 2 2 2 5 4 3 3 2" xfId="35674" xr:uid="{002AF0D5-5B8A-468E-8FF1-5969C0DF3C70}"/>
    <cellStyle name="Comma 4 2 2 2 5 4 3 4" xfId="29306" xr:uid="{38A64977-09E3-4DED-A290-E66140B3B131}"/>
    <cellStyle name="Comma 4 2 2 2 5 4 4" xfId="21146" xr:uid="{B59D9C9D-076F-4E59-B785-469893314DAC}"/>
    <cellStyle name="Comma 4 2 2 2 5 4 4 2" xfId="30704" xr:uid="{B59D9C9D-076F-4E59-B785-469893314DAC}"/>
    <cellStyle name="Comma 4 2 2 2 5 4 5" xfId="24331" xr:uid="{E528B48A-195F-42C7-B94E-31C15400A33D}"/>
    <cellStyle name="Comma 4 2 2 2 5 4 5 2" xfId="33888" xr:uid="{E528B48A-195F-42C7-B94E-31C15400A33D}"/>
    <cellStyle name="Comma 4 2 2 2 5 4 6" xfId="27520" xr:uid="{00000000-0005-0000-0000-0000A2000000}"/>
    <cellStyle name="Comma 4 2 2 2 5 5" xfId="884" xr:uid="{00000000-0005-0000-0000-0000A3000000}"/>
    <cellStyle name="Comma 4 2 2 2 5 5 2" xfId="12409" xr:uid="{AD947957-437D-4367-A1B9-6DB8B9A55E06}"/>
    <cellStyle name="Comma 4 2 2 2 5 5 2 2" xfId="23093" xr:uid="{42B915B3-D152-4962-8A09-0689ABCDB87D}"/>
    <cellStyle name="Comma 4 2 2 2 5 5 2 2 2" xfId="32650" xr:uid="{42B915B3-D152-4962-8A09-0689ABCDB87D}"/>
    <cellStyle name="Comma 4 2 2 2 5 5 2 3" xfId="26278" xr:uid="{7952B916-4EA3-4CB2-83E7-6F4DAD64C870}"/>
    <cellStyle name="Comma 4 2 2 2 5 5 2 3 2" xfId="35834" xr:uid="{7952B916-4EA3-4CB2-83E7-6F4DAD64C870}"/>
    <cellStyle name="Comma 4 2 2 2 5 5 2 4" xfId="29466" xr:uid="{AD947957-437D-4367-A1B9-6DB8B9A55E06}"/>
    <cellStyle name="Comma 4 2 2 2 5 5 3" xfId="21147" xr:uid="{2F382E73-480E-4744-8A1C-F77FD689D552}"/>
    <cellStyle name="Comma 4 2 2 2 5 5 3 2" xfId="30705" xr:uid="{2F382E73-480E-4744-8A1C-F77FD689D552}"/>
    <cellStyle name="Comma 4 2 2 2 5 5 4" xfId="24332" xr:uid="{EA0A3D95-F698-413F-9E55-74C3AAD83422}"/>
    <cellStyle name="Comma 4 2 2 2 5 5 4 2" xfId="33889" xr:uid="{EA0A3D95-F698-413F-9E55-74C3AAD83422}"/>
    <cellStyle name="Comma 4 2 2 2 5 5 5" xfId="27521" xr:uid="{00000000-0005-0000-0000-0000A3000000}"/>
    <cellStyle name="Comma 4 2 2 2 5 6" xfId="13329" xr:uid="{52B98201-5365-4415-BE69-BD35AE750508}"/>
    <cellStyle name="Comma 4 2 2 2 5 6 2" xfId="23333" xr:uid="{C45F14D1-15EA-4D2D-86A9-013EF18ECBF4}"/>
    <cellStyle name="Comma 4 2 2 2 5 6 2 2" xfId="32890" xr:uid="{C45F14D1-15EA-4D2D-86A9-013EF18ECBF4}"/>
    <cellStyle name="Comma 4 2 2 2 5 6 3" xfId="26518" xr:uid="{FD32FD30-C3B4-4F5C-8827-377D85DC5BCA}"/>
    <cellStyle name="Comma 4 2 2 2 5 6 3 2" xfId="36074" xr:uid="{FD32FD30-C3B4-4F5C-8827-377D85DC5BCA}"/>
    <cellStyle name="Comma 4 2 2 2 5 6 4" xfId="29706" xr:uid="{52B98201-5365-4415-BE69-BD35AE750508}"/>
    <cellStyle name="Comma 4 2 2 2 5 7" xfId="10894" xr:uid="{7C31F339-F9C9-425E-83D5-98393404BB39}"/>
    <cellStyle name="Comma 4 2 2 2 5 7 2" xfId="22308" xr:uid="{21D9487E-9F07-45F4-B670-B0942733A96A}"/>
    <cellStyle name="Comma 4 2 2 2 5 7 2 2" xfId="31865" xr:uid="{21D9487E-9F07-45F4-B670-B0942733A96A}"/>
    <cellStyle name="Comma 4 2 2 2 5 7 3" xfId="25493" xr:uid="{4AFA0652-8C26-49F6-8BAE-5FA1C18DB44A}"/>
    <cellStyle name="Comma 4 2 2 2 5 7 3 2" xfId="35049" xr:uid="{4AFA0652-8C26-49F6-8BAE-5FA1C18DB44A}"/>
    <cellStyle name="Comma 4 2 2 2 5 7 4" xfId="28681" xr:uid="{7C31F339-F9C9-425E-83D5-98393404BB39}"/>
    <cellStyle name="Comma 4 2 2 2 5 8" xfId="14883" xr:uid="{D8F79A42-1139-4E33-BDA1-B972795410B6}"/>
    <cellStyle name="Comma 4 2 2 2 5 8 2" xfId="23523" xr:uid="{E72147EB-F9E9-4873-9A46-E0A4D9C09E3F}"/>
    <cellStyle name="Comma 4 2 2 2 5 8 2 2" xfId="33080" xr:uid="{E72147EB-F9E9-4873-9A46-E0A4D9C09E3F}"/>
    <cellStyle name="Comma 4 2 2 2 5 8 3" xfId="26708" xr:uid="{FC635EB2-BCE0-4547-A3BB-4EA8DCDF6924}"/>
    <cellStyle name="Comma 4 2 2 2 5 8 3 2" xfId="36264" xr:uid="{FC635EB2-BCE0-4547-A3BB-4EA8DCDF6924}"/>
    <cellStyle name="Comma 4 2 2 2 5 8 4" xfId="29896" xr:uid="{D8F79A42-1139-4E33-BDA1-B972795410B6}"/>
    <cellStyle name="Comma 4 2 2 2 5 9" xfId="10079" xr:uid="{12E5D8BB-8CE7-473B-84F8-8AFFB3F63D20}"/>
    <cellStyle name="Comma 4 2 2 2 5 9 2" xfId="22135" xr:uid="{B6F8626A-3E7F-4D7D-AE62-AB5965F9BA94}"/>
    <cellStyle name="Comma 4 2 2 2 5 9 2 2" xfId="31692" xr:uid="{B6F8626A-3E7F-4D7D-AE62-AB5965F9BA94}"/>
    <cellStyle name="Comma 4 2 2 2 5 9 3" xfId="25320" xr:uid="{99B1B435-6F02-464B-875C-FB2D8DAEA73B}"/>
    <cellStyle name="Comma 4 2 2 2 5 9 3 2" xfId="34876" xr:uid="{99B1B435-6F02-464B-875C-FB2D8DAEA73B}"/>
    <cellStyle name="Comma 4 2 2 2 5 9 4" xfId="28508" xr:uid="{12E5D8BB-8CE7-473B-84F8-8AFFB3F63D20}"/>
    <cellStyle name="Comma 4 2 2 2 6" xfId="885" xr:uid="{00000000-0005-0000-0000-0000A4000000}"/>
    <cellStyle name="Comma 4 2 2 2 6 2" xfId="886" xr:uid="{00000000-0005-0000-0000-0000A5000000}"/>
    <cellStyle name="Comma 4 2 2 2 6 2 2" xfId="12169" xr:uid="{2DCE52F4-D661-4527-AEB2-E218538AFB53}"/>
    <cellStyle name="Comma 4 2 2 2 6 2 2 2" xfId="22853" xr:uid="{990EB70B-6B5D-4A9C-A3E2-C97B912850AD}"/>
    <cellStyle name="Comma 4 2 2 2 6 2 2 2 2" xfId="32410" xr:uid="{990EB70B-6B5D-4A9C-A3E2-C97B912850AD}"/>
    <cellStyle name="Comma 4 2 2 2 6 2 2 3" xfId="26038" xr:uid="{26109FE4-5186-40DB-8281-4B09F0C0FB41}"/>
    <cellStyle name="Comma 4 2 2 2 6 2 2 3 2" xfId="35594" xr:uid="{26109FE4-5186-40DB-8281-4B09F0C0FB41}"/>
    <cellStyle name="Comma 4 2 2 2 6 2 2 4" xfId="29226" xr:uid="{2DCE52F4-D661-4527-AEB2-E218538AFB53}"/>
    <cellStyle name="Comma 4 2 2 2 6 2 3" xfId="21149" xr:uid="{83B86A9B-C8A3-4772-82A3-4D494C3F0F40}"/>
    <cellStyle name="Comma 4 2 2 2 6 2 3 2" xfId="30707" xr:uid="{83B86A9B-C8A3-4772-82A3-4D494C3F0F40}"/>
    <cellStyle name="Comma 4 2 2 2 6 2 4" xfId="24334" xr:uid="{FA7615A7-0326-473A-BC4D-02DA93E36BBC}"/>
    <cellStyle name="Comma 4 2 2 2 6 2 4 2" xfId="33891" xr:uid="{FA7615A7-0326-473A-BC4D-02DA93E36BBC}"/>
    <cellStyle name="Comma 4 2 2 2 6 2 5" xfId="27523" xr:uid="{00000000-0005-0000-0000-0000A5000000}"/>
    <cellStyle name="Comma 4 2 2 2 6 3" xfId="887" xr:uid="{00000000-0005-0000-0000-0000A6000000}"/>
    <cellStyle name="Comma 4 2 2 2 6 3 2" xfId="12489" xr:uid="{0E967FE2-54C5-4E8D-A633-FAFB8C2F79E1}"/>
    <cellStyle name="Comma 4 2 2 2 6 3 2 2" xfId="23173" xr:uid="{82FFFBA2-4F06-4383-9879-3BDC5191939D}"/>
    <cellStyle name="Comma 4 2 2 2 6 3 2 2 2" xfId="32730" xr:uid="{82FFFBA2-4F06-4383-9879-3BDC5191939D}"/>
    <cellStyle name="Comma 4 2 2 2 6 3 2 3" xfId="26358" xr:uid="{BC03CEAB-3609-4BC2-9220-A4DDAA16CC0E}"/>
    <cellStyle name="Comma 4 2 2 2 6 3 2 3 2" xfId="35914" xr:uid="{BC03CEAB-3609-4BC2-9220-A4DDAA16CC0E}"/>
    <cellStyle name="Comma 4 2 2 2 6 3 2 4" xfId="29546" xr:uid="{0E967FE2-54C5-4E8D-A633-FAFB8C2F79E1}"/>
    <cellStyle name="Comma 4 2 2 2 6 3 3" xfId="21150" xr:uid="{AF433115-7788-4A1B-A245-99DAB69CA623}"/>
    <cellStyle name="Comma 4 2 2 2 6 3 3 2" xfId="30708" xr:uid="{AF433115-7788-4A1B-A245-99DAB69CA623}"/>
    <cellStyle name="Comma 4 2 2 2 6 3 4" xfId="24335" xr:uid="{6197CAFE-5832-4EF0-ACE7-3BE721A199A8}"/>
    <cellStyle name="Comma 4 2 2 2 6 3 4 2" xfId="33892" xr:uid="{6197CAFE-5832-4EF0-ACE7-3BE721A199A8}"/>
    <cellStyle name="Comma 4 2 2 2 6 3 5" xfId="27524" xr:uid="{00000000-0005-0000-0000-0000A6000000}"/>
    <cellStyle name="Comma 4 2 2 2 6 4" xfId="15746" xr:uid="{BB5C0163-1EAE-43DB-866A-BD9E168D9FC2}"/>
    <cellStyle name="Comma 4 2 2 2 6 4 2" xfId="23612" xr:uid="{18A05806-2BAB-4DB3-B39F-38947898237B}"/>
    <cellStyle name="Comma 4 2 2 2 6 4 2 2" xfId="33169" xr:uid="{18A05806-2BAB-4DB3-B39F-38947898237B}"/>
    <cellStyle name="Comma 4 2 2 2 6 4 3" xfId="26797" xr:uid="{3B2863CF-1B90-458B-8D1D-4DB88CEAF0DF}"/>
    <cellStyle name="Comma 4 2 2 2 6 4 3 2" xfId="36353" xr:uid="{3B2863CF-1B90-458B-8D1D-4DB88CEAF0DF}"/>
    <cellStyle name="Comma 4 2 2 2 6 4 4" xfId="29985" xr:uid="{BB5C0163-1EAE-43DB-866A-BD9E168D9FC2}"/>
    <cellStyle name="Comma 4 2 2 2 6 5" xfId="11148" xr:uid="{05E2AB35-31E5-43EC-8127-7A9EA5197AE8}"/>
    <cellStyle name="Comma 4 2 2 2 6 5 2" xfId="22341" xr:uid="{91F1898C-EAFB-49C4-83B9-52B917033763}"/>
    <cellStyle name="Comma 4 2 2 2 6 5 2 2" xfId="31898" xr:uid="{91F1898C-EAFB-49C4-83B9-52B917033763}"/>
    <cellStyle name="Comma 4 2 2 2 6 5 3" xfId="25526" xr:uid="{4E486EDB-D562-49C2-A060-396A52A31D22}"/>
    <cellStyle name="Comma 4 2 2 2 6 5 3 2" xfId="35082" xr:uid="{4E486EDB-D562-49C2-A060-396A52A31D22}"/>
    <cellStyle name="Comma 4 2 2 2 6 5 4" xfId="28714" xr:uid="{05E2AB35-31E5-43EC-8127-7A9EA5197AE8}"/>
    <cellStyle name="Comma 4 2 2 2 6 6" xfId="21148" xr:uid="{B3F69389-7086-4D75-8465-931B40103414}"/>
    <cellStyle name="Comma 4 2 2 2 6 6 2" xfId="30706" xr:uid="{B3F69389-7086-4D75-8465-931B40103414}"/>
    <cellStyle name="Comma 4 2 2 2 6 7" xfId="24333" xr:uid="{F27BADE9-AA80-48BF-BE83-34835BDADD7E}"/>
    <cellStyle name="Comma 4 2 2 2 6 7 2" xfId="33890" xr:uid="{F27BADE9-AA80-48BF-BE83-34835BDADD7E}"/>
    <cellStyle name="Comma 4 2 2 2 6 8" xfId="27522" xr:uid="{00000000-0005-0000-0000-0000A4000000}"/>
    <cellStyle name="Comma 4 2 2 2 7" xfId="888" xr:uid="{00000000-0005-0000-0000-0000A7000000}"/>
    <cellStyle name="Comma 4 2 2 2 7 2" xfId="15869" xr:uid="{C85FE2FA-0A29-4A56-A1DF-2821157A716B}"/>
    <cellStyle name="Comma 4 2 2 2 7 2 2" xfId="23627" xr:uid="{959EC80B-A257-45F9-B7E5-C0AF83FC9E2E}"/>
    <cellStyle name="Comma 4 2 2 2 7 2 2 2" xfId="33184" xr:uid="{959EC80B-A257-45F9-B7E5-C0AF83FC9E2E}"/>
    <cellStyle name="Comma 4 2 2 2 7 2 3" xfId="26812" xr:uid="{29ED44DE-519C-49EC-9100-3ED5561FFFD9}"/>
    <cellStyle name="Comma 4 2 2 2 7 2 3 2" xfId="36368" xr:uid="{29ED44DE-519C-49EC-9100-3ED5561FFFD9}"/>
    <cellStyle name="Comma 4 2 2 2 7 2 4" xfId="30000" xr:uid="{C85FE2FA-0A29-4A56-A1DF-2821157A716B}"/>
    <cellStyle name="Comma 4 2 2 2 7 3" xfId="11171" xr:uid="{015B489C-FEA0-469D-BD97-1880ECFE78AC}"/>
    <cellStyle name="Comma 4 2 2 2 7 3 2" xfId="22356" xr:uid="{865FA82C-06B5-46B3-8E9A-CA1A68EA1BF5}"/>
    <cellStyle name="Comma 4 2 2 2 7 3 2 2" xfId="31913" xr:uid="{865FA82C-06B5-46B3-8E9A-CA1A68EA1BF5}"/>
    <cellStyle name="Comma 4 2 2 2 7 3 3" xfId="25541" xr:uid="{B3BF1CDD-A661-4D55-BE60-3108463DC7F0}"/>
    <cellStyle name="Comma 4 2 2 2 7 3 3 2" xfId="35097" xr:uid="{B3BF1CDD-A661-4D55-BE60-3108463DC7F0}"/>
    <cellStyle name="Comma 4 2 2 2 7 3 4" xfId="28729" xr:uid="{015B489C-FEA0-469D-BD97-1880ECFE78AC}"/>
    <cellStyle name="Comma 4 2 2 2 7 4" xfId="21151" xr:uid="{66176AC0-6E12-4C4C-99CE-714CE1501C12}"/>
    <cellStyle name="Comma 4 2 2 2 7 4 2" xfId="30709" xr:uid="{66176AC0-6E12-4C4C-99CE-714CE1501C12}"/>
    <cellStyle name="Comma 4 2 2 2 7 5" xfId="24336" xr:uid="{48B54CFA-5599-4B23-B9C7-F0CB2BC7CB89}"/>
    <cellStyle name="Comma 4 2 2 2 7 5 2" xfId="33893" xr:uid="{48B54CFA-5599-4B23-B9C7-F0CB2BC7CB89}"/>
    <cellStyle name="Comma 4 2 2 2 7 6" xfId="27525" xr:uid="{00000000-0005-0000-0000-0000A7000000}"/>
    <cellStyle name="Comma 4 2 2 2 8" xfId="889" xr:uid="{00000000-0005-0000-0000-0000A8000000}"/>
    <cellStyle name="Comma 4 2 2 2 8 2" xfId="16103" xr:uid="{A31DD753-BD6B-4108-A93E-6F218D5EA1E0}"/>
    <cellStyle name="Comma 4 2 2 2 8 2 2" xfId="23651" xr:uid="{109DF725-FBA5-4492-B159-04BCAF4A6050}"/>
    <cellStyle name="Comma 4 2 2 2 8 2 2 2" xfId="33208" xr:uid="{109DF725-FBA5-4492-B159-04BCAF4A6050}"/>
    <cellStyle name="Comma 4 2 2 2 8 2 3" xfId="26836" xr:uid="{E1BF042A-46A1-4935-A667-25468C010189}"/>
    <cellStyle name="Comma 4 2 2 2 8 2 3 2" xfId="36392" xr:uid="{E1BF042A-46A1-4935-A667-25468C010189}"/>
    <cellStyle name="Comma 4 2 2 2 8 2 4" xfId="30024" xr:uid="{A31DD753-BD6B-4108-A93E-6F218D5EA1E0}"/>
    <cellStyle name="Comma 4 2 2 2 8 3" xfId="11768" xr:uid="{65B7F183-B4D7-46D2-95C2-E871058354D9}"/>
    <cellStyle name="Comma 4 2 2 2 8 3 2" xfId="22453" xr:uid="{52E1A151-F2A6-479F-9298-3E00EE18E3E4}"/>
    <cellStyle name="Comma 4 2 2 2 8 3 2 2" xfId="32010" xr:uid="{52E1A151-F2A6-479F-9298-3E00EE18E3E4}"/>
    <cellStyle name="Comma 4 2 2 2 8 3 3" xfId="25638" xr:uid="{C9142CF4-A69A-42BB-B461-AA16FBAAE53D}"/>
    <cellStyle name="Comma 4 2 2 2 8 3 3 2" xfId="35194" xr:uid="{C9142CF4-A69A-42BB-B461-AA16FBAAE53D}"/>
    <cellStyle name="Comma 4 2 2 2 8 3 4" xfId="28826" xr:uid="{65B7F183-B4D7-46D2-95C2-E871058354D9}"/>
    <cellStyle name="Comma 4 2 2 2 8 4" xfId="21152" xr:uid="{82FE1980-C4DF-4424-97D7-84B19750F88A}"/>
    <cellStyle name="Comma 4 2 2 2 8 4 2" xfId="30710" xr:uid="{82FE1980-C4DF-4424-97D7-84B19750F88A}"/>
    <cellStyle name="Comma 4 2 2 2 8 5" xfId="24337" xr:uid="{25759589-3291-4CA1-AA9B-CA772F3BBAC7}"/>
    <cellStyle name="Comma 4 2 2 2 8 5 2" xfId="33894" xr:uid="{25759589-3291-4CA1-AA9B-CA772F3BBAC7}"/>
    <cellStyle name="Comma 4 2 2 2 8 6" xfId="27526" xr:uid="{00000000-0005-0000-0000-0000A8000000}"/>
    <cellStyle name="Comma 4 2 2 2 9" xfId="890" xr:uid="{00000000-0005-0000-0000-0000A9000000}"/>
    <cellStyle name="Comma 4 2 2 2 9 2" xfId="17626" xr:uid="{1A0D5DAB-8909-435F-8425-CE91D2C5AB99}"/>
    <cellStyle name="Comma 4 2 2 2 9 2 2" xfId="23811" xr:uid="{4C19DFB5-F222-49E8-97A9-7549D67B4FA4}"/>
    <cellStyle name="Comma 4 2 2 2 9 2 2 2" xfId="33368" xr:uid="{4C19DFB5-F222-49E8-97A9-7549D67B4FA4}"/>
    <cellStyle name="Comma 4 2 2 2 9 2 3" xfId="26996" xr:uid="{3D3CCBC0-2259-44E7-81BA-29205F638101}"/>
    <cellStyle name="Comma 4 2 2 2 9 2 3 2" xfId="36552" xr:uid="{3D3CCBC0-2259-44E7-81BA-29205F638101}"/>
    <cellStyle name="Comma 4 2 2 2 9 2 4" xfId="30184" xr:uid="{1A0D5DAB-8909-435F-8425-CE91D2C5AB99}"/>
    <cellStyle name="Comma 4 2 2 2 9 3" xfId="11928" xr:uid="{C909D758-2BB9-44FE-896E-A488B30AD2D4}"/>
    <cellStyle name="Comma 4 2 2 2 9 3 2" xfId="22613" xr:uid="{05BEC385-D3FD-42CB-A6EB-39729790577C}"/>
    <cellStyle name="Comma 4 2 2 2 9 3 2 2" xfId="32170" xr:uid="{05BEC385-D3FD-42CB-A6EB-39729790577C}"/>
    <cellStyle name="Comma 4 2 2 2 9 3 3" xfId="25798" xr:uid="{BCF11BC0-71C4-434D-9F4E-3D79C1A645C8}"/>
    <cellStyle name="Comma 4 2 2 2 9 3 3 2" xfId="35354" xr:uid="{BCF11BC0-71C4-434D-9F4E-3D79C1A645C8}"/>
    <cellStyle name="Comma 4 2 2 2 9 3 4" xfId="28986" xr:uid="{C909D758-2BB9-44FE-896E-A488B30AD2D4}"/>
    <cellStyle name="Comma 4 2 2 2 9 4" xfId="21153" xr:uid="{DEE99EC7-6CCB-4B31-B0CC-99F74F0A6350}"/>
    <cellStyle name="Comma 4 2 2 2 9 4 2" xfId="30711" xr:uid="{DEE99EC7-6CCB-4B31-B0CC-99F74F0A6350}"/>
    <cellStyle name="Comma 4 2 2 2 9 5" xfId="24338" xr:uid="{0136211A-DDBA-49AA-AA43-6FEA66B527BB}"/>
    <cellStyle name="Comma 4 2 2 2 9 5 2" xfId="33895" xr:uid="{0136211A-DDBA-49AA-AA43-6FEA66B527BB}"/>
    <cellStyle name="Comma 4 2 2 2 9 6" xfId="27527" xr:uid="{00000000-0005-0000-0000-0000A9000000}"/>
    <cellStyle name="Comma 4 2 2 3" xfId="404" xr:uid="{00000000-0005-0000-0000-0000AA000000}"/>
    <cellStyle name="Comma 4 2 2 3 10" xfId="891" xr:uid="{00000000-0005-0000-0000-0000AB000000}"/>
    <cellStyle name="Comma 4 2 2 3 10 2" xfId="12331" xr:uid="{1886BE67-821E-4D3D-B5E9-852AA16C1222}"/>
    <cellStyle name="Comma 4 2 2 3 10 2 2" xfId="23015" xr:uid="{09BCF867-8B12-4A1A-847A-B35F3A8E3EF5}"/>
    <cellStyle name="Comma 4 2 2 3 10 2 2 2" xfId="32572" xr:uid="{09BCF867-8B12-4A1A-847A-B35F3A8E3EF5}"/>
    <cellStyle name="Comma 4 2 2 3 10 2 3" xfId="26200" xr:uid="{64FCBA13-E6F2-46E7-963A-AC2180688260}"/>
    <cellStyle name="Comma 4 2 2 3 10 2 3 2" xfId="35756" xr:uid="{64FCBA13-E6F2-46E7-963A-AC2180688260}"/>
    <cellStyle name="Comma 4 2 2 3 10 2 4" xfId="29388" xr:uid="{1886BE67-821E-4D3D-B5E9-852AA16C1222}"/>
    <cellStyle name="Comma 4 2 2 3 10 3" xfId="21154" xr:uid="{304FEA12-A9CD-4977-8F80-B183E011064D}"/>
    <cellStyle name="Comma 4 2 2 3 10 3 2" xfId="30712" xr:uid="{304FEA12-A9CD-4977-8F80-B183E011064D}"/>
    <cellStyle name="Comma 4 2 2 3 10 4" xfId="24339" xr:uid="{E1A63CE3-B351-4748-84C3-CFB40F6790A2}"/>
    <cellStyle name="Comma 4 2 2 3 10 4 2" xfId="33896" xr:uid="{E1A63CE3-B351-4748-84C3-CFB40F6790A2}"/>
    <cellStyle name="Comma 4 2 2 3 10 5" xfId="27528" xr:uid="{00000000-0005-0000-0000-0000AB000000}"/>
    <cellStyle name="Comma 4 2 2 3 11" xfId="12571" xr:uid="{2520C8CF-8BCB-407F-966C-3CBC9530C8FF}"/>
    <cellStyle name="Comma 4 2 2 3 11 2" xfId="23255" xr:uid="{6F0BB220-5C20-485F-9974-DEED0141DBC3}"/>
    <cellStyle name="Comma 4 2 2 3 11 2 2" xfId="32812" xr:uid="{6F0BB220-5C20-485F-9974-DEED0141DBC3}"/>
    <cellStyle name="Comma 4 2 2 3 11 3" xfId="26440" xr:uid="{DF0CABCD-F713-45C6-8B78-34EDE85B4730}"/>
    <cellStyle name="Comma 4 2 2 3 11 3 2" xfId="35996" xr:uid="{DF0CABCD-F713-45C6-8B78-34EDE85B4730}"/>
    <cellStyle name="Comma 4 2 2 3 11 4" xfId="29628" xr:uid="{2520C8CF-8BCB-407F-966C-3CBC9530C8FF}"/>
    <cellStyle name="Comma 4 2 2 3 12" xfId="10177" xr:uid="{45BD2031-AB77-4CD1-9188-4771191D6AC9}"/>
    <cellStyle name="Comma 4 2 2 3 12 2" xfId="22232" xr:uid="{61906B9E-3923-4BD3-B802-DD2026EFBBA8}"/>
    <cellStyle name="Comma 4 2 2 3 12 2 2" xfId="31789" xr:uid="{61906B9E-3923-4BD3-B802-DD2026EFBBA8}"/>
    <cellStyle name="Comma 4 2 2 3 12 3" xfId="25417" xr:uid="{28DA08B8-4016-4562-9013-ACA2455BC4FE}"/>
    <cellStyle name="Comma 4 2 2 3 12 3 2" xfId="34973" xr:uid="{28DA08B8-4016-4562-9013-ACA2455BC4FE}"/>
    <cellStyle name="Comma 4 2 2 3 12 4" xfId="28605" xr:uid="{45BD2031-AB77-4CD1-9188-4771191D6AC9}"/>
    <cellStyle name="Comma 4 2 2 3 13" xfId="14108" xr:uid="{AC828624-5177-46E8-A159-E1ADF24A9DBB}"/>
    <cellStyle name="Comma 4 2 2 3 13 2" xfId="23429" xr:uid="{B635C073-DC78-41A8-92A3-3359AF44940F}"/>
    <cellStyle name="Comma 4 2 2 3 13 2 2" xfId="32986" xr:uid="{B635C073-DC78-41A8-92A3-3359AF44940F}"/>
    <cellStyle name="Comma 4 2 2 3 13 3" xfId="26614" xr:uid="{BD990793-E8A0-455D-9E38-F1244C6BE90C}"/>
    <cellStyle name="Comma 4 2 2 3 13 3 2" xfId="36170" xr:uid="{BD990793-E8A0-455D-9E38-F1244C6BE90C}"/>
    <cellStyle name="Comma 4 2 2 3 13 4" xfId="29802" xr:uid="{AC828624-5177-46E8-A159-E1ADF24A9DBB}"/>
    <cellStyle name="Comma 4 2 2 3 14" xfId="9985" xr:uid="{C90DEC20-9D05-4EFB-8CC0-9E3694E3EF50}"/>
    <cellStyle name="Comma 4 2 2 3 14 2" xfId="22041" xr:uid="{38D1C0D7-BAB3-4F63-AECA-49B8E9927920}"/>
    <cellStyle name="Comma 4 2 2 3 14 2 2" xfId="31598" xr:uid="{38D1C0D7-BAB3-4F63-AECA-49B8E9927920}"/>
    <cellStyle name="Comma 4 2 2 3 14 3" xfId="25226" xr:uid="{FFF5B9EB-3BB9-4B62-9722-981E79CD31C0}"/>
    <cellStyle name="Comma 4 2 2 3 14 3 2" xfId="34782" xr:uid="{FFF5B9EB-3BB9-4B62-9722-981E79CD31C0}"/>
    <cellStyle name="Comma 4 2 2 3 14 4" xfId="28414" xr:uid="{C90DEC20-9D05-4EFB-8CC0-9E3694E3EF50}"/>
    <cellStyle name="Comma 4 2 2 3 15" xfId="21023" xr:uid="{6BD26D89-7B0E-40AA-9040-B65B80B6D621}"/>
    <cellStyle name="Comma 4 2 2 3 15 2" xfId="30581" xr:uid="{6BD26D89-7B0E-40AA-9040-B65B80B6D621}"/>
    <cellStyle name="Comma 4 2 2 3 16" xfId="24208" xr:uid="{BCFFBEF4-ACD0-4263-8C7A-49600CFF4DF0}"/>
    <cellStyle name="Comma 4 2 2 3 16 2" xfId="33765" xr:uid="{BCFFBEF4-ACD0-4263-8C7A-49600CFF4DF0}"/>
    <cellStyle name="Comma 4 2 2 3 17" xfId="27397" xr:uid="{00000000-0005-0000-0000-0000AA000000}"/>
    <cellStyle name="Comma 4 2 2 3 2" xfId="655" xr:uid="{00000000-0005-0000-0000-0000AC000000}"/>
    <cellStyle name="Comma 4 2 2 3 2 10" xfId="10062" xr:uid="{00413DAE-E203-4DC9-8196-6DB292B18886}"/>
    <cellStyle name="Comma 4 2 2 3 2 10 2" xfId="22118" xr:uid="{B1741EA7-9ED0-4C05-A592-60E3A113FB86}"/>
    <cellStyle name="Comma 4 2 2 3 2 10 2 2" xfId="31675" xr:uid="{B1741EA7-9ED0-4C05-A592-60E3A113FB86}"/>
    <cellStyle name="Comma 4 2 2 3 2 10 3" xfId="25303" xr:uid="{C61FBEF8-C90D-4EF4-B1A2-71F3488386EF}"/>
    <cellStyle name="Comma 4 2 2 3 2 10 3 2" xfId="34859" xr:uid="{C61FBEF8-C90D-4EF4-B1A2-71F3488386EF}"/>
    <cellStyle name="Comma 4 2 2 3 2 10 4" xfId="28491" xr:uid="{00413DAE-E203-4DC9-8196-6DB292B18886}"/>
    <cellStyle name="Comma 4 2 2 3 2 11" xfId="21048" xr:uid="{BE76BFC5-CEF1-4140-B379-767EADC17485}"/>
    <cellStyle name="Comma 4 2 2 3 2 11 2" xfId="30606" xr:uid="{BE76BFC5-CEF1-4140-B379-767EADC17485}"/>
    <cellStyle name="Comma 4 2 2 3 2 12" xfId="24233" xr:uid="{BADF8CF0-130B-4D9C-8B41-05470579521D}"/>
    <cellStyle name="Comma 4 2 2 3 2 12 2" xfId="33790" xr:uid="{BADF8CF0-130B-4D9C-8B41-05470579521D}"/>
    <cellStyle name="Comma 4 2 2 3 2 13" xfId="27422" xr:uid="{00000000-0005-0000-0000-0000AC000000}"/>
    <cellStyle name="Comma 4 2 2 3 2 2" xfId="892" xr:uid="{00000000-0005-0000-0000-0000AD000000}"/>
    <cellStyle name="Comma 4 2 2 3 2 2 10" xfId="21155" xr:uid="{70D8083B-CE6D-4460-8DC1-4E154A06CEBB}"/>
    <cellStyle name="Comma 4 2 2 3 2 2 10 2" xfId="30713" xr:uid="{70D8083B-CE6D-4460-8DC1-4E154A06CEBB}"/>
    <cellStyle name="Comma 4 2 2 3 2 2 11" xfId="24340" xr:uid="{DD4CBC88-3B2B-4E9B-B23C-6E6B268102D1}"/>
    <cellStyle name="Comma 4 2 2 3 2 2 11 2" xfId="33897" xr:uid="{DD4CBC88-3B2B-4E9B-B23C-6E6B268102D1}"/>
    <cellStyle name="Comma 4 2 2 3 2 2 12" xfId="27529" xr:uid="{00000000-0005-0000-0000-0000AD000000}"/>
    <cellStyle name="Comma 4 2 2 3 2 2 2" xfId="893" xr:uid="{00000000-0005-0000-0000-0000AE000000}"/>
    <cellStyle name="Comma 4 2 2 3 2 2 2 2" xfId="17105" xr:uid="{C3FDDCF0-35FE-40D2-A01B-683773FCBA01}"/>
    <cellStyle name="Comma 4 2 2 3 2 2 2 2 2" xfId="23758" xr:uid="{FF8C44A0-1ED7-47F0-A844-F8116C29D43A}"/>
    <cellStyle name="Comma 4 2 2 3 2 2 2 2 2 2" xfId="33315" xr:uid="{FF8C44A0-1ED7-47F0-A844-F8116C29D43A}"/>
    <cellStyle name="Comma 4 2 2 3 2 2 2 2 3" xfId="26943" xr:uid="{D44D9D40-8FBD-4FDB-B94F-ABC43D45001B}"/>
    <cellStyle name="Comma 4 2 2 3 2 2 2 2 3 2" xfId="36499" xr:uid="{D44D9D40-8FBD-4FDB-B94F-ABC43D45001B}"/>
    <cellStyle name="Comma 4 2 2 3 2 2 2 2 4" xfId="30131" xr:uid="{C3FDDCF0-35FE-40D2-A01B-683773FCBA01}"/>
    <cellStyle name="Comma 4 2 2 3 2 2 2 3" xfId="11875" xr:uid="{68B5B7E1-AF6A-4CC0-AFA3-655938263FFB}"/>
    <cellStyle name="Comma 4 2 2 3 2 2 2 3 2" xfId="22560" xr:uid="{9A4A12B3-CCF9-49D8-AB82-4D0B5296D3E1}"/>
    <cellStyle name="Comma 4 2 2 3 2 2 2 3 2 2" xfId="32117" xr:uid="{9A4A12B3-CCF9-49D8-AB82-4D0B5296D3E1}"/>
    <cellStyle name="Comma 4 2 2 3 2 2 2 3 3" xfId="25745" xr:uid="{AD3FE9F0-CD27-4244-A807-549DCC1264AE}"/>
    <cellStyle name="Comma 4 2 2 3 2 2 2 3 3 2" xfId="35301" xr:uid="{AD3FE9F0-CD27-4244-A807-549DCC1264AE}"/>
    <cellStyle name="Comma 4 2 2 3 2 2 2 3 4" xfId="28933" xr:uid="{68B5B7E1-AF6A-4CC0-AFA3-655938263FFB}"/>
    <cellStyle name="Comma 4 2 2 3 2 2 2 4" xfId="21156" xr:uid="{5A9C49FB-A067-4A33-B111-DBCB79DD494A}"/>
    <cellStyle name="Comma 4 2 2 3 2 2 2 4 2" xfId="30714" xr:uid="{5A9C49FB-A067-4A33-B111-DBCB79DD494A}"/>
    <cellStyle name="Comma 4 2 2 3 2 2 2 5" xfId="24341" xr:uid="{826F1126-7E71-4364-9258-38F90951EF42}"/>
    <cellStyle name="Comma 4 2 2 3 2 2 2 5 2" xfId="33898" xr:uid="{826F1126-7E71-4364-9258-38F90951EF42}"/>
    <cellStyle name="Comma 4 2 2 3 2 2 2 6" xfId="27530" xr:uid="{00000000-0005-0000-0000-0000AE000000}"/>
    <cellStyle name="Comma 4 2 2 3 2 2 3" xfId="894" xr:uid="{00000000-0005-0000-0000-0000AF000000}"/>
    <cellStyle name="Comma 4 2 2 3 2 2 3 2" xfId="18628" xr:uid="{4ACADE1F-580C-4A2F-8444-17118F5F46B6}"/>
    <cellStyle name="Comma 4 2 2 3 2 2 3 2 2" xfId="23918" xr:uid="{AF6FBB54-42FE-4111-86F0-EC061653BECD}"/>
    <cellStyle name="Comma 4 2 2 3 2 2 3 2 2 2" xfId="33475" xr:uid="{AF6FBB54-42FE-4111-86F0-EC061653BECD}"/>
    <cellStyle name="Comma 4 2 2 3 2 2 3 2 3" xfId="27103" xr:uid="{EFAD42E6-43EC-477E-98AC-BEB89CD9C059}"/>
    <cellStyle name="Comma 4 2 2 3 2 2 3 2 3 2" xfId="36659" xr:uid="{EFAD42E6-43EC-477E-98AC-BEB89CD9C059}"/>
    <cellStyle name="Comma 4 2 2 3 2 2 3 2 4" xfId="30291" xr:uid="{4ACADE1F-580C-4A2F-8444-17118F5F46B6}"/>
    <cellStyle name="Comma 4 2 2 3 2 2 3 3" xfId="12035" xr:uid="{B6C2F712-1492-4822-B1AE-F467DF321584}"/>
    <cellStyle name="Comma 4 2 2 3 2 2 3 3 2" xfId="22720" xr:uid="{56DD1FF9-B183-400D-9143-B23CF74BC6BC}"/>
    <cellStyle name="Comma 4 2 2 3 2 2 3 3 2 2" xfId="32277" xr:uid="{56DD1FF9-B183-400D-9143-B23CF74BC6BC}"/>
    <cellStyle name="Comma 4 2 2 3 2 2 3 3 3" xfId="25905" xr:uid="{21015B70-7677-49A2-98D4-8D1E88A75241}"/>
    <cellStyle name="Comma 4 2 2 3 2 2 3 3 3 2" xfId="35461" xr:uid="{21015B70-7677-49A2-98D4-8D1E88A75241}"/>
    <cellStyle name="Comma 4 2 2 3 2 2 3 3 4" xfId="29093" xr:uid="{B6C2F712-1492-4822-B1AE-F467DF321584}"/>
    <cellStyle name="Comma 4 2 2 3 2 2 3 4" xfId="21157" xr:uid="{938090EF-E87D-4A7F-A3A9-012520ED0E0B}"/>
    <cellStyle name="Comma 4 2 2 3 2 2 3 4 2" xfId="30715" xr:uid="{938090EF-E87D-4A7F-A3A9-012520ED0E0B}"/>
    <cellStyle name="Comma 4 2 2 3 2 2 3 5" xfId="24342" xr:uid="{FE4A82D2-0167-490B-B77C-ADB79B262C54}"/>
    <cellStyle name="Comma 4 2 2 3 2 2 3 5 2" xfId="33899" xr:uid="{FE4A82D2-0167-490B-B77C-ADB79B262C54}"/>
    <cellStyle name="Comma 4 2 2 3 2 2 3 6" xfId="27531" xr:uid="{00000000-0005-0000-0000-0000AF000000}"/>
    <cellStyle name="Comma 4 2 2 3 2 2 4" xfId="895" xr:uid="{00000000-0005-0000-0000-0000B0000000}"/>
    <cellStyle name="Comma 4 2 2 3 2 2 4 2" xfId="19929" xr:uid="{661A21E9-7080-44CF-B8B7-62449334B008}"/>
    <cellStyle name="Comma 4 2 2 3 2 2 4 2 2" xfId="24055" xr:uid="{D9F9DAA0-2802-4DCD-A44B-8CDA31FFA75F}"/>
    <cellStyle name="Comma 4 2 2 3 2 2 4 2 2 2" xfId="33612" xr:uid="{D9F9DAA0-2802-4DCD-A44B-8CDA31FFA75F}"/>
    <cellStyle name="Comma 4 2 2 3 2 2 4 2 3" xfId="27240" xr:uid="{1B5700AC-7B71-4B2F-A0FC-31B98BB55DD6}"/>
    <cellStyle name="Comma 4 2 2 3 2 2 4 2 3 2" xfId="36796" xr:uid="{1B5700AC-7B71-4B2F-A0FC-31B98BB55DD6}"/>
    <cellStyle name="Comma 4 2 2 3 2 2 4 2 4" xfId="30428" xr:uid="{661A21E9-7080-44CF-B8B7-62449334B008}"/>
    <cellStyle name="Comma 4 2 2 3 2 2 4 3" xfId="12276" xr:uid="{5B5FB5A1-D3A5-4E94-8677-D5DCB7B04F1D}"/>
    <cellStyle name="Comma 4 2 2 3 2 2 4 3 2" xfId="22960" xr:uid="{2219952C-40E5-4F27-9A2B-907FE4B36BEC}"/>
    <cellStyle name="Comma 4 2 2 3 2 2 4 3 2 2" xfId="32517" xr:uid="{2219952C-40E5-4F27-9A2B-907FE4B36BEC}"/>
    <cellStyle name="Comma 4 2 2 3 2 2 4 3 3" xfId="26145" xr:uid="{90A40DF9-B97F-4B29-A3BA-DC4CBAE4B342}"/>
    <cellStyle name="Comma 4 2 2 3 2 2 4 3 3 2" xfId="35701" xr:uid="{90A40DF9-B97F-4B29-A3BA-DC4CBAE4B342}"/>
    <cellStyle name="Comma 4 2 2 3 2 2 4 3 4" xfId="29333" xr:uid="{5B5FB5A1-D3A5-4E94-8677-D5DCB7B04F1D}"/>
    <cellStyle name="Comma 4 2 2 3 2 2 4 4" xfId="21158" xr:uid="{516F9AE3-64FA-49A9-BA03-260D6582DD2D}"/>
    <cellStyle name="Comma 4 2 2 3 2 2 4 4 2" xfId="30716" xr:uid="{516F9AE3-64FA-49A9-BA03-260D6582DD2D}"/>
    <cellStyle name="Comma 4 2 2 3 2 2 4 5" xfId="24343" xr:uid="{E29422D3-8DDD-4175-B780-C22BA5D4C21E}"/>
    <cellStyle name="Comma 4 2 2 3 2 2 4 5 2" xfId="33900" xr:uid="{E29422D3-8DDD-4175-B780-C22BA5D4C21E}"/>
    <cellStyle name="Comma 4 2 2 3 2 2 4 6" xfId="27532" xr:uid="{00000000-0005-0000-0000-0000B0000000}"/>
    <cellStyle name="Comma 4 2 2 3 2 2 5" xfId="896" xr:uid="{00000000-0005-0000-0000-0000B1000000}"/>
    <cellStyle name="Comma 4 2 2 3 2 2 5 2" xfId="12436" xr:uid="{CC9848DF-8547-44D5-A84B-A9C2F559B64B}"/>
    <cellStyle name="Comma 4 2 2 3 2 2 5 2 2" xfId="23120" xr:uid="{42CFA63C-96E1-4F7B-90A6-84251999DD81}"/>
    <cellStyle name="Comma 4 2 2 3 2 2 5 2 2 2" xfId="32677" xr:uid="{42CFA63C-96E1-4F7B-90A6-84251999DD81}"/>
    <cellStyle name="Comma 4 2 2 3 2 2 5 2 3" xfId="26305" xr:uid="{E5FD0B19-4C93-4EC5-9B68-DD6C98ECFA7D}"/>
    <cellStyle name="Comma 4 2 2 3 2 2 5 2 3 2" xfId="35861" xr:uid="{E5FD0B19-4C93-4EC5-9B68-DD6C98ECFA7D}"/>
    <cellStyle name="Comma 4 2 2 3 2 2 5 2 4" xfId="29493" xr:uid="{CC9848DF-8547-44D5-A84B-A9C2F559B64B}"/>
    <cellStyle name="Comma 4 2 2 3 2 2 5 3" xfId="21159" xr:uid="{174C8DA9-2D8C-4B3E-811A-F5B06AA1FA7D}"/>
    <cellStyle name="Comma 4 2 2 3 2 2 5 3 2" xfId="30717" xr:uid="{174C8DA9-2D8C-4B3E-811A-F5B06AA1FA7D}"/>
    <cellStyle name="Comma 4 2 2 3 2 2 5 4" xfId="24344" xr:uid="{6CAA8F5C-1BCF-4864-8905-CEBB0817A652}"/>
    <cellStyle name="Comma 4 2 2 3 2 2 5 4 2" xfId="33901" xr:uid="{6CAA8F5C-1BCF-4864-8905-CEBB0817A652}"/>
    <cellStyle name="Comma 4 2 2 3 2 2 5 5" xfId="27533" xr:uid="{00000000-0005-0000-0000-0000B1000000}"/>
    <cellStyle name="Comma 4 2 2 3 2 2 6" xfId="13570" xr:uid="{1AF1EE5B-F2A4-4E8D-8254-3121414D41DC}"/>
    <cellStyle name="Comma 4 2 2 3 2 2 6 2" xfId="23360" xr:uid="{D2A7BFB1-42D3-4DA4-BEB0-EE96B73D5045}"/>
    <cellStyle name="Comma 4 2 2 3 2 2 6 2 2" xfId="32917" xr:uid="{D2A7BFB1-42D3-4DA4-BEB0-EE96B73D5045}"/>
    <cellStyle name="Comma 4 2 2 3 2 2 6 3" xfId="26545" xr:uid="{D31EBAB7-8604-4B5A-8FA5-4DFE03B52740}"/>
    <cellStyle name="Comma 4 2 2 3 2 2 6 3 2" xfId="36101" xr:uid="{D31EBAB7-8604-4B5A-8FA5-4DFE03B52740}"/>
    <cellStyle name="Comma 4 2 2 3 2 2 6 4" xfId="29733" xr:uid="{1AF1EE5B-F2A4-4E8D-8254-3121414D41DC}"/>
    <cellStyle name="Comma 4 2 2 3 2 2 7" xfId="11204" xr:uid="{7B71DE29-3F6E-41C5-97CE-712EA7D992DD}"/>
    <cellStyle name="Comma 4 2 2 3 2 2 7 2" xfId="22385" xr:uid="{D258C6EB-3CE0-4B61-8C0B-D3ACDB5EBC0B}"/>
    <cellStyle name="Comma 4 2 2 3 2 2 7 2 2" xfId="31942" xr:uid="{D258C6EB-3CE0-4B61-8C0B-D3ACDB5EBC0B}"/>
    <cellStyle name="Comma 4 2 2 3 2 2 7 3" xfId="25570" xr:uid="{A157B25B-5E25-481C-AB4A-40E32C5C6724}"/>
    <cellStyle name="Comma 4 2 2 3 2 2 7 3 2" xfId="35126" xr:uid="{A157B25B-5E25-481C-AB4A-40E32C5C6724}"/>
    <cellStyle name="Comma 4 2 2 3 2 2 7 4" xfId="28758" xr:uid="{7B71DE29-3F6E-41C5-97CE-712EA7D992DD}"/>
    <cellStyle name="Comma 4 2 2 3 2 2 8" xfId="15124" xr:uid="{F99773C4-C53B-4B19-B260-1BDE1907267B}"/>
    <cellStyle name="Comma 4 2 2 3 2 2 8 2" xfId="23550" xr:uid="{D48D03E0-42D2-4AA9-A8F0-C05E3D8BBA77}"/>
    <cellStyle name="Comma 4 2 2 3 2 2 8 2 2" xfId="33107" xr:uid="{D48D03E0-42D2-4AA9-A8F0-C05E3D8BBA77}"/>
    <cellStyle name="Comma 4 2 2 3 2 2 8 3" xfId="26735" xr:uid="{3009EB89-0B4A-45BB-8A76-B2EB4CB3039B}"/>
    <cellStyle name="Comma 4 2 2 3 2 2 8 3 2" xfId="36291" xr:uid="{3009EB89-0B4A-45BB-8A76-B2EB4CB3039B}"/>
    <cellStyle name="Comma 4 2 2 3 2 2 8 4" xfId="29923" xr:uid="{F99773C4-C53B-4B19-B260-1BDE1907267B}"/>
    <cellStyle name="Comma 4 2 2 3 2 2 9" xfId="10106" xr:uid="{5D262BC8-68D8-4FF9-B769-411AD5D044AD}"/>
    <cellStyle name="Comma 4 2 2 3 2 2 9 2" xfId="22162" xr:uid="{3E597BE6-AB44-4DB4-995F-9DAA357AD1B7}"/>
    <cellStyle name="Comma 4 2 2 3 2 2 9 2 2" xfId="31719" xr:uid="{3E597BE6-AB44-4DB4-995F-9DAA357AD1B7}"/>
    <cellStyle name="Comma 4 2 2 3 2 2 9 3" xfId="25347" xr:uid="{F4D200FA-EC49-454E-B2F3-E46DFFFB7DC3}"/>
    <cellStyle name="Comma 4 2 2 3 2 2 9 3 2" xfId="34903" xr:uid="{F4D200FA-EC49-454E-B2F3-E46DFFFB7DC3}"/>
    <cellStyle name="Comma 4 2 2 3 2 2 9 4" xfId="28535" xr:uid="{5D262BC8-68D8-4FF9-B769-411AD5D044AD}"/>
    <cellStyle name="Comma 4 2 2 3 2 3" xfId="897" xr:uid="{00000000-0005-0000-0000-0000B2000000}"/>
    <cellStyle name="Comma 4 2 2 3 2 3 2" xfId="898" xr:uid="{00000000-0005-0000-0000-0000B3000000}"/>
    <cellStyle name="Comma 4 2 2 3 2 3 2 2" xfId="12233" xr:uid="{692EAB85-DC39-4D27-81CD-67FC5A4B8516}"/>
    <cellStyle name="Comma 4 2 2 3 2 3 2 2 2" xfId="22917" xr:uid="{9DC8B7E1-7509-4D4E-B137-7846375C093D}"/>
    <cellStyle name="Comma 4 2 2 3 2 3 2 2 2 2" xfId="32474" xr:uid="{9DC8B7E1-7509-4D4E-B137-7846375C093D}"/>
    <cellStyle name="Comma 4 2 2 3 2 3 2 2 3" xfId="26102" xr:uid="{736A9A15-713C-412D-9E5A-B0775CC1C851}"/>
    <cellStyle name="Comma 4 2 2 3 2 3 2 2 3 2" xfId="35658" xr:uid="{736A9A15-713C-412D-9E5A-B0775CC1C851}"/>
    <cellStyle name="Comma 4 2 2 3 2 3 2 2 4" xfId="29290" xr:uid="{692EAB85-DC39-4D27-81CD-67FC5A4B8516}"/>
    <cellStyle name="Comma 4 2 2 3 2 3 2 3" xfId="21161" xr:uid="{1BFF749C-1C4A-4311-9153-D78970067C2B}"/>
    <cellStyle name="Comma 4 2 2 3 2 3 2 3 2" xfId="30719" xr:uid="{1BFF749C-1C4A-4311-9153-D78970067C2B}"/>
    <cellStyle name="Comma 4 2 2 3 2 3 2 4" xfId="24346" xr:uid="{01915505-BB52-478F-84FC-A759DE2BAFC3}"/>
    <cellStyle name="Comma 4 2 2 3 2 3 2 4 2" xfId="33903" xr:uid="{01915505-BB52-478F-84FC-A759DE2BAFC3}"/>
    <cellStyle name="Comma 4 2 2 3 2 3 2 5" xfId="27535" xr:uid="{00000000-0005-0000-0000-0000B3000000}"/>
    <cellStyle name="Comma 4 2 2 3 2 3 3" xfId="899" xr:uid="{00000000-0005-0000-0000-0000B4000000}"/>
    <cellStyle name="Comma 4 2 2 3 2 3 3 2" xfId="12553" xr:uid="{AEF23EAE-AA97-48AA-A945-CEED2DC773C2}"/>
    <cellStyle name="Comma 4 2 2 3 2 3 3 2 2" xfId="23237" xr:uid="{4ABC58C6-6C4F-4AE1-AEEB-360F66B50A0E}"/>
    <cellStyle name="Comma 4 2 2 3 2 3 3 2 2 2" xfId="32794" xr:uid="{4ABC58C6-6C4F-4AE1-AEEB-360F66B50A0E}"/>
    <cellStyle name="Comma 4 2 2 3 2 3 3 2 3" xfId="26422" xr:uid="{CEC69B3C-338B-46EB-832F-2E2923041015}"/>
    <cellStyle name="Comma 4 2 2 3 2 3 3 2 3 2" xfId="35978" xr:uid="{CEC69B3C-338B-46EB-832F-2E2923041015}"/>
    <cellStyle name="Comma 4 2 2 3 2 3 3 2 4" xfId="29610" xr:uid="{AEF23EAE-AA97-48AA-A945-CEED2DC773C2}"/>
    <cellStyle name="Comma 4 2 2 3 2 3 3 3" xfId="21162" xr:uid="{848C120A-D62E-46A9-9265-76E2A31799DA}"/>
    <cellStyle name="Comma 4 2 2 3 2 3 3 3 2" xfId="30720" xr:uid="{848C120A-D62E-46A9-9265-76E2A31799DA}"/>
    <cellStyle name="Comma 4 2 2 3 2 3 3 4" xfId="24347" xr:uid="{137E85F6-8CF9-4C52-A65F-46D8F99B5476}"/>
    <cellStyle name="Comma 4 2 2 3 2 3 3 4 2" xfId="33904" xr:uid="{137E85F6-8CF9-4C52-A65F-46D8F99B5476}"/>
    <cellStyle name="Comma 4 2 2 3 2 3 3 5" xfId="27536" xr:uid="{00000000-0005-0000-0000-0000B4000000}"/>
    <cellStyle name="Comma 4 2 2 3 2 3 4" xfId="16729" xr:uid="{CCBA3DEE-464A-4A80-99F4-C335D7B186B6}"/>
    <cellStyle name="Comma 4 2 2 3 2 3 4 2" xfId="23715" xr:uid="{40A83FD7-2C37-4CFE-8779-B832902D0A55}"/>
    <cellStyle name="Comma 4 2 2 3 2 3 4 2 2" xfId="33272" xr:uid="{40A83FD7-2C37-4CFE-8779-B832902D0A55}"/>
    <cellStyle name="Comma 4 2 2 3 2 3 4 3" xfId="26900" xr:uid="{CCD6D661-F64C-42CE-9158-15BAFDDB8E2A}"/>
    <cellStyle name="Comma 4 2 2 3 2 3 4 3 2" xfId="36456" xr:uid="{CCD6D661-F64C-42CE-9158-15BAFDDB8E2A}"/>
    <cellStyle name="Comma 4 2 2 3 2 3 4 4" xfId="30088" xr:uid="{CCBA3DEE-464A-4A80-99F4-C335D7B186B6}"/>
    <cellStyle name="Comma 4 2 2 3 2 3 5" xfId="11832" xr:uid="{763E248F-E829-4A73-AFDE-FB006AE85A83}"/>
    <cellStyle name="Comma 4 2 2 3 2 3 5 2" xfId="22517" xr:uid="{80DFA9AD-7DC2-4307-A918-7EE9A4E8A326}"/>
    <cellStyle name="Comma 4 2 2 3 2 3 5 2 2" xfId="32074" xr:uid="{80DFA9AD-7DC2-4307-A918-7EE9A4E8A326}"/>
    <cellStyle name="Comma 4 2 2 3 2 3 5 3" xfId="25702" xr:uid="{028CA8E0-D4CF-4A38-866F-B471D7CA766A}"/>
    <cellStyle name="Comma 4 2 2 3 2 3 5 3 2" xfId="35258" xr:uid="{028CA8E0-D4CF-4A38-866F-B471D7CA766A}"/>
    <cellStyle name="Comma 4 2 2 3 2 3 5 4" xfId="28890" xr:uid="{763E248F-E829-4A73-AFDE-FB006AE85A83}"/>
    <cellStyle name="Comma 4 2 2 3 2 3 6" xfId="21160" xr:uid="{6190D2BF-2BB3-409E-B9E0-3CB763D1DD63}"/>
    <cellStyle name="Comma 4 2 2 3 2 3 6 2" xfId="30718" xr:uid="{6190D2BF-2BB3-409E-B9E0-3CB763D1DD63}"/>
    <cellStyle name="Comma 4 2 2 3 2 3 7" xfId="24345" xr:uid="{B1D8BC36-3116-401E-91FA-F0ABF124BACB}"/>
    <cellStyle name="Comma 4 2 2 3 2 3 7 2" xfId="33902" xr:uid="{B1D8BC36-3116-401E-91FA-F0ABF124BACB}"/>
    <cellStyle name="Comma 4 2 2 3 2 3 8" xfId="27534" xr:uid="{00000000-0005-0000-0000-0000B2000000}"/>
    <cellStyle name="Comma 4 2 2 3 2 4" xfId="900" xr:uid="{00000000-0005-0000-0000-0000B5000000}"/>
    <cellStyle name="Comma 4 2 2 3 2 4 2" xfId="18252" xr:uid="{4942AADA-BDD8-44A0-88C5-5DAEB95E7648}"/>
    <cellStyle name="Comma 4 2 2 3 2 4 2 2" xfId="23875" xr:uid="{63A7FFC4-B474-40CE-A0A7-DA95C2F6E5E7}"/>
    <cellStyle name="Comma 4 2 2 3 2 4 2 2 2" xfId="33432" xr:uid="{63A7FFC4-B474-40CE-A0A7-DA95C2F6E5E7}"/>
    <cellStyle name="Comma 4 2 2 3 2 4 2 3" xfId="27060" xr:uid="{818D375A-5C8C-4853-9BDA-A4B507227674}"/>
    <cellStyle name="Comma 4 2 2 3 2 4 2 3 2" xfId="36616" xr:uid="{818D375A-5C8C-4853-9BDA-A4B507227674}"/>
    <cellStyle name="Comma 4 2 2 3 2 4 2 4" xfId="30248" xr:uid="{4942AADA-BDD8-44A0-88C5-5DAEB95E7648}"/>
    <cellStyle name="Comma 4 2 2 3 2 4 3" xfId="11992" xr:uid="{AC56213B-4312-4FC7-9939-F6A60E1D5EF6}"/>
    <cellStyle name="Comma 4 2 2 3 2 4 3 2" xfId="22677" xr:uid="{2E9BE47D-6891-447A-A456-FC73286469AA}"/>
    <cellStyle name="Comma 4 2 2 3 2 4 3 2 2" xfId="32234" xr:uid="{2E9BE47D-6891-447A-A456-FC73286469AA}"/>
    <cellStyle name="Comma 4 2 2 3 2 4 3 3" xfId="25862" xr:uid="{36947F78-BA6D-4A72-8713-2E9C74DFCE44}"/>
    <cellStyle name="Comma 4 2 2 3 2 4 3 3 2" xfId="35418" xr:uid="{36947F78-BA6D-4A72-8713-2E9C74DFCE44}"/>
    <cellStyle name="Comma 4 2 2 3 2 4 3 4" xfId="29050" xr:uid="{AC56213B-4312-4FC7-9939-F6A60E1D5EF6}"/>
    <cellStyle name="Comma 4 2 2 3 2 4 4" xfId="21163" xr:uid="{F4BBAFB5-0112-4E6A-B1E5-24E44655FE65}"/>
    <cellStyle name="Comma 4 2 2 3 2 4 4 2" xfId="30721" xr:uid="{F4BBAFB5-0112-4E6A-B1E5-24E44655FE65}"/>
    <cellStyle name="Comma 4 2 2 3 2 4 5" xfId="24348" xr:uid="{7AD30FFC-DA0A-411A-A33D-AD24623167E4}"/>
    <cellStyle name="Comma 4 2 2 3 2 4 5 2" xfId="33905" xr:uid="{7AD30FFC-DA0A-411A-A33D-AD24623167E4}"/>
    <cellStyle name="Comma 4 2 2 3 2 4 6" xfId="27537" xr:uid="{00000000-0005-0000-0000-0000B5000000}"/>
    <cellStyle name="Comma 4 2 2 3 2 5" xfId="901" xr:uid="{00000000-0005-0000-0000-0000B6000000}"/>
    <cellStyle name="Comma 4 2 2 3 2 5 2" xfId="19168" xr:uid="{6C60CE3E-57A0-4E18-BB68-FF932909BC01}"/>
    <cellStyle name="Comma 4 2 2 3 2 5 2 2" xfId="23975" xr:uid="{13B80B0E-4281-4DD1-AE9A-01532D850BC2}"/>
    <cellStyle name="Comma 4 2 2 3 2 5 2 2 2" xfId="33532" xr:uid="{13B80B0E-4281-4DD1-AE9A-01532D850BC2}"/>
    <cellStyle name="Comma 4 2 2 3 2 5 2 3" xfId="27160" xr:uid="{0FF98261-5750-4804-B87A-AAF00B353095}"/>
    <cellStyle name="Comma 4 2 2 3 2 5 2 3 2" xfId="36716" xr:uid="{0FF98261-5750-4804-B87A-AAF00B353095}"/>
    <cellStyle name="Comma 4 2 2 3 2 5 2 4" xfId="30348" xr:uid="{6C60CE3E-57A0-4E18-BB68-FF932909BC01}"/>
    <cellStyle name="Comma 4 2 2 3 2 5 3" xfId="12116" xr:uid="{F2B056BE-CFB1-4DB9-A422-9F0284FCCB64}"/>
    <cellStyle name="Comma 4 2 2 3 2 5 3 2" xfId="22800" xr:uid="{06E285AE-C138-4687-9438-7BFA5C28637E}"/>
    <cellStyle name="Comma 4 2 2 3 2 5 3 2 2" xfId="32357" xr:uid="{06E285AE-C138-4687-9438-7BFA5C28637E}"/>
    <cellStyle name="Comma 4 2 2 3 2 5 3 3" xfId="25985" xr:uid="{752F0CF9-475B-430C-AD8D-CB3FC88EB4DF}"/>
    <cellStyle name="Comma 4 2 2 3 2 5 3 3 2" xfId="35541" xr:uid="{752F0CF9-475B-430C-AD8D-CB3FC88EB4DF}"/>
    <cellStyle name="Comma 4 2 2 3 2 5 3 4" xfId="29173" xr:uid="{F2B056BE-CFB1-4DB9-A422-9F0284FCCB64}"/>
    <cellStyle name="Comma 4 2 2 3 2 5 4" xfId="21164" xr:uid="{77A02F82-D0C7-422D-B7BE-83E53928202F}"/>
    <cellStyle name="Comma 4 2 2 3 2 5 4 2" xfId="30722" xr:uid="{77A02F82-D0C7-422D-B7BE-83E53928202F}"/>
    <cellStyle name="Comma 4 2 2 3 2 5 5" xfId="24349" xr:uid="{5709E423-642C-47D4-A70B-8B3D49601787}"/>
    <cellStyle name="Comma 4 2 2 3 2 5 5 2" xfId="33906" xr:uid="{5709E423-642C-47D4-A70B-8B3D49601787}"/>
    <cellStyle name="Comma 4 2 2 3 2 5 6" xfId="27538" xr:uid="{00000000-0005-0000-0000-0000B6000000}"/>
    <cellStyle name="Comma 4 2 2 3 2 6" xfId="902" xr:uid="{00000000-0005-0000-0000-0000B7000000}"/>
    <cellStyle name="Comma 4 2 2 3 2 6 2" xfId="20840" xr:uid="{6B51020B-5644-4CDD-803E-82FCBA81082F}"/>
    <cellStyle name="Comma 4 2 2 3 2 6 2 2" xfId="24148" xr:uid="{582AA6D1-0550-4532-AD33-0A1541671FD4}"/>
    <cellStyle name="Comma 4 2 2 3 2 6 2 2 2" xfId="33705" xr:uid="{582AA6D1-0550-4532-AD33-0A1541671FD4}"/>
    <cellStyle name="Comma 4 2 2 3 2 6 2 3" xfId="27333" xr:uid="{016EBDC0-9726-4F4F-9511-636549FF05F0}"/>
    <cellStyle name="Comma 4 2 2 3 2 6 2 3 2" xfId="36889" xr:uid="{016EBDC0-9726-4F4F-9511-636549FF05F0}"/>
    <cellStyle name="Comma 4 2 2 3 2 6 2 4" xfId="30521" xr:uid="{6B51020B-5644-4CDD-803E-82FCBA81082F}"/>
    <cellStyle name="Comma 4 2 2 3 2 6 3" xfId="12393" xr:uid="{B5876DAB-7BC9-4587-80F9-C4D699C9DB5F}"/>
    <cellStyle name="Comma 4 2 2 3 2 6 3 2" xfId="23077" xr:uid="{87F2C69D-BF21-4D3D-8644-487930461743}"/>
    <cellStyle name="Comma 4 2 2 3 2 6 3 2 2" xfId="32634" xr:uid="{87F2C69D-BF21-4D3D-8644-487930461743}"/>
    <cellStyle name="Comma 4 2 2 3 2 6 3 3" xfId="26262" xr:uid="{39C1A454-BE26-41FE-B222-01725E750B71}"/>
    <cellStyle name="Comma 4 2 2 3 2 6 3 3 2" xfId="35818" xr:uid="{39C1A454-BE26-41FE-B222-01725E750B71}"/>
    <cellStyle name="Comma 4 2 2 3 2 6 3 4" xfId="29450" xr:uid="{B5876DAB-7BC9-4587-80F9-C4D699C9DB5F}"/>
    <cellStyle name="Comma 4 2 2 3 2 6 4" xfId="21165" xr:uid="{9289BD1F-A031-4B2B-B126-098CCED771AD}"/>
    <cellStyle name="Comma 4 2 2 3 2 6 4 2" xfId="30723" xr:uid="{9289BD1F-A031-4B2B-B126-098CCED771AD}"/>
    <cellStyle name="Comma 4 2 2 3 2 6 5" xfId="24350" xr:uid="{A3E62121-7418-4B63-8003-982E3EFFED8B}"/>
    <cellStyle name="Comma 4 2 2 3 2 6 5 2" xfId="33907" xr:uid="{A3E62121-7418-4B63-8003-982E3EFFED8B}"/>
    <cellStyle name="Comma 4 2 2 3 2 6 6" xfId="27539" xr:uid="{00000000-0005-0000-0000-0000B7000000}"/>
    <cellStyle name="Comma 4 2 2 3 2 7" xfId="13194" xr:uid="{D0470F51-8DA2-4FAF-9155-A4DCC3364A5A}"/>
    <cellStyle name="Comma 4 2 2 3 2 7 2" xfId="23317" xr:uid="{1130D98B-CA70-4A95-AACD-F326A73C2EC3}"/>
    <cellStyle name="Comma 4 2 2 3 2 7 2 2" xfId="32874" xr:uid="{1130D98B-CA70-4A95-AACD-F326A73C2EC3}"/>
    <cellStyle name="Comma 4 2 2 3 2 7 3" xfId="26502" xr:uid="{6DB263F7-43CA-4748-AE78-9FD0CEFF1F50}"/>
    <cellStyle name="Comma 4 2 2 3 2 7 3 2" xfId="36058" xr:uid="{6DB263F7-43CA-4748-AE78-9FD0CEFF1F50}"/>
    <cellStyle name="Comma 4 2 2 3 2 7 4" xfId="29690" xr:uid="{D0470F51-8DA2-4FAF-9155-A4DCC3364A5A}"/>
    <cellStyle name="Comma 4 2 2 3 2 8" xfId="10538" xr:uid="{76779DD9-23E5-4F74-9EE0-8A2755324ACC}"/>
    <cellStyle name="Comma 4 2 2 3 2 8 2" xfId="22271" xr:uid="{8329F8BA-CF9E-4D92-A727-6DA2008C5870}"/>
    <cellStyle name="Comma 4 2 2 3 2 8 2 2" xfId="31828" xr:uid="{8329F8BA-CF9E-4D92-A727-6DA2008C5870}"/>
    <cellStyle name="Comma 4 2 2 3 2 8 3" xfId="25456" xr:uid="{399088B7-757A-4115-BC1D-C11D2B43382F}"/>
    <cellStyle name="Comma 4 2 2 3 2 8 3 2" xfId="35012" xr:uid="{399088B7-757A-4115-BC1D-C11D2B43382F}"/>
    <cellStyle name="Comma 4 2 2 3 2 8 4" xfId="28644" xr:uid="{76779DD9-23E5-4F74-9EE0-8A2755324ACC}"/>
    <cellStyle name="Comma 4 2 2 3 2 9" xfId="14747" xr:uid="{AE468F60-4101-4BEF-9A7E-BE0EF4C34833}"/>
    <cellStyle name="Comma 4 2 2 3 2 9 2" xfId="23506" xr:uid="{3B7CC666-2A10-4A3B-BA0E-321B84FB7B2C}"/>
    <cellStyle name="Comma 4 2 2 3 2 9 2 2" xfId="33063" xr:uid="{3B7CC666-2A10-4A3B-BA0E-321B84FB7B2C}"/>
    <cellStyle name="Comma 4 2 2 3 2 9 3" xfId="26691" xr:uid="{3E5DFA2B-42C9-4C2C-909B-1673B6D46358}"/>
    <cellStyle name="Comma 4 2 2 3 2 9 3 2" xfId="36247" xr:uid="{3E5DFA2B-42C9-4C2C-909B-1673B6D46358}"/>
    <cellStyle name="Comma 4 2 2 3 2 9 4" xfId="29879" xr:uid="{AE468F60-4101-4BEF-9A7E-BE0EF4C34833}"/>
    <cellStyle name="Comma 4 2 2 3 3" xfId="903" xr:uid="{00000000-0005-0000-0000-0000B8000000}"/>
    <cellStyle name="Comma 4 2 2 3 3 10" xfId="10037" xr:uid="{C86E4169-1F3A-4036-B5FF-EE6BAE002CBF}"/>
    <cellStyle name="Comma 4 2 2 3 3 10 2" xfId="22093" xr:uid="{FB7796F9-0243-4524-95FB-B67B3195F598}"/>
    <cellStyle name="Comma 4 2 2 3 3 10 2 2" xfId="31650" xr:uid="{FB7796F9-0243-4524-95FB-B67B3195F598}"/>
    <cellStyle name="Comma 4 2 2 3 3 10 3" xfId="25278" xr:uid="{3DFAC5E6-FB04-411E-A521-2520B82B1B8B}"/>
    <cellStyle name="Comma 4 2 2 3 3 10 3 2" xfId="34834" xr:uid="{3DFAC5E6-FB04-411E-A521-2520B82B1B8B}"/>
    <cellStyle name="Comma 4 2 2 3 3 10 4" xfId="28466" xr:uid="{C86E4169-1F3A-4036-B5FF-EE6BAE002CBF}"/>
    <cellStyle name="Comma 4 2 2 3 3 11" xfId="21166" xr:uid="{BD215767-C395-4B7E-A349-C5353C89E5CD}"/>
    <cellStyle name="Comma 4 2 2 3 3 11 2" xfId="30724" xr:uid="{BD215767-C395-4B7E-A349-C5353C89E5CD}"/>
    <cellStyle name="Comma 4 2 2 3 3 12" xfId="24351" xr:uid="{8E755361-FC33-43B0-85E4-CCBABD57F5DF}"/>
    <cellStyle name="Comma 4 2 2 3 3 12 2" xfId="33908" xr:uid="{8E755361-FC33-43B0-85E4-CCBABD57F5DF}"/>
    <cellStyle name="Comma 4 2 2 3 3 13" xfId="27540" xr:uid="{00000000-0005-0000-0000-0000B8000000}"/>
    <cellStyle name="Comma 4 2 2 3 3 2" xfId="904" xr:uid="{00000000-0005-0000-0000-0000B9000000}"/>
    <cellStyle name="Comma 4 2 2 3 3 2 10" xfId="21167" xr:uid="{C389749C-C813-41DB-8EF8-D3A1EA6A6924}"/>
    <cellStyle name="Comma 4 2 2 3 3 2 10 2" xfId="30725" xr:uid="{C389749C-C813-41DB-8EF8-D3A1EA6A6924}"/>
    <cellStyle name="Comma 4 2 2 3 3 2 11" xfId="24352" xr:uid="{C7D7448B-BF34-4DF4-A1EA-3F06B6ADB331}"/>
    <cellStyle name="Comma 4 2 2 3 3 2 11 2" xfId="33909" xr:uid="{C7D7448B-BF34-4DF4-A1EA-3F06B6ADB331}"/>
    <cellStyle name="Comma 4 2 2 3 3 2 12" xfId="27541" xr:uid="{00000000-0005-0000-0000-0000B9000000}"/>
    <cellStyle name="Comma 4 2 2 3 3 2 2" xfId="905" xr:uid="{00000000-0005-0000-0000-0000BA000000}"/>
    <cellStyle name="Comma 4 2 2 3 3 2 2 2" xfId="17106" xr:uid="{50676406-E3BC-4721-B3B7-084CAC491958}"/>
    <cellStyle name="Comma 4 2 2 3 3 2 2 2 2" xfId="23759" xr:uid="{142219AC-7A6E-4E4F-A0C7-13DE320282A1}"/>
    <cellStyle name="Comma 4 2 2 3 3 2 2 2 2 2" xfId="33316" xr:uid="{142219AC-7A6E-4E4F-A0C7-13DE320282A1}"/>
    <cellStyle name="Comma 4 2 2 3 3 2 2 2 3" xfId="26944" xr:uid="{288FDFE2-038E-4789-8C26-44E6EA8AF547}"/>
    <cellStyle name="Comma 4 2 2 3 3 2 2 2 3 2" xfId="36500" xr:uid="{288FDFE2-038E-4789-8C26-44E6EA8AF547}"/>
    <cellStyle name="Comma 4 2 2 3 3 2 2 2 4" xfId="30132" xr:uid="{50676406-E3BC-4721-B3B7-084CAC491958}"/>
    <cellStyle name="Comma 4 2 2 3 3 2 2 3" xfId="11876" xr:uid="{C08D6C3E-6145-49C2-9DE6-080E6716F198}"/>
    <cellStyle name="Comma 4 2 2 3 3 2 2 3 2" xfId="22561" xr:uid="{8827400D-1DF9-4DEA-A944-63239F2579F8}"/>
    <cellStyle name="Comma 4 2 2 3 3 2 2 3 2 2" xfId="32118" xr:uid="{8827400D-1DF9-4DEA-A944-63239F2579F8}"/>
    <cellStyle name="Comma 4 2 2 3 3 2 2 3 3" xfId="25746" xr:uid="{33B54EED-C79A-4CA2-9295-4FB527C3A08E}"/>
    <cellStyle name="Comma 4 2 2 3 3 2 2 3 3 2" xfId="35302" xr:uid="{33B54EED-C79A-4CA2-9295-4FB527C3A08E}"/>
    <cellStyle name="Comma 4 2 2 3 3 2 2 3 4" xfId="28934" xr:uid="{C08D6C3E-6145-49C2-9DE6-080E6716F198}"/>
    <cellStyle name="Comma 4 2 2 3 3 2 2 4" xfId="21168" xr:uid="{ED4C6C65-3E47-4AAB-A375-FFFFFAE127CF}"/>
    <cellStyle name="Comma 4 2 2 3 3 2 2 4 2" xfId="30726" xr:uid="{ED4C6C65-3E47-4AAB-A375-FFFFFAE127CF}"/>
    <cellStyle name="Comma 4 2 2 3 3 2 2 5" xfId="24353" xr:uid="{520FCC2E-5F39-4FC8-8826-6EB28B547192}"/>
    <cellStyle name="Comma 4 2 2 3 3 2 2 5 2" xfId="33910" xr:uid="{520FCC2E-5F39-4FC8-8826-6EB28B547192}"/>
    <cellStyle name="Comma 4 2 2 3 3 2 2 6" xfId="27542" xr:uid="{00000000-0005-0000-0000-0000BA000000}"/>
    <cellStyle name="Comma 4 2 2 3 3 2 3" xfId="906" xr:uid="{00000000-0005-0000-0000-0000BB000000}"/>
    <cellStyle name="Comma 4 2 2 3 3 2 3 2" xfId="18629" xr:uid="{F376175A-8B32-413D-9C72-B7F21F9C480E}"/>
    <cellStyle name="Comma 4 2 2 3 3 2 3 2 2" xfId="23919" xr:uid="{1018BB47-E63B-4F13-9BAD-99C124594FB0}"/>
    <cellStyle name="Comma 4 2 2 3 3 2 3 2 2 2" xfId="33476" xr:uid="{1018BB47-E63B-4F13-9BAD-99C124594FB0}"/>
    <cellStyle name="Comma 4 2 2 3 3 2 3 2 3" xfId="27104" xr:uid="{DA234626-2080-40CA-8B67-72BDDE88252D}"/>
    <cellStyle name="Comma 4 2 2 3 3 2 3 2 3 2" xfId="36660" xr:uid="{DA234626-2080-40CA-8B67-72BDDE88252D}"/>
    <cellStyle name="Comma 4 2 2 3 3 2 3 2 4" xfId="30292" xr:uid="{F376175A-8B32-413D-9C72-B7F21F9C480E}"/>
    <cellStyle name="Comma 4 2 2 3 3 2 3 3" xfId="12036" xr:uid="{FC3761EA-6209-4A35-8757-C51F6A91942A}"/>
    <cellStyle name="Comma 4 2 2 3 3 2 3 3 2" xfId="22721" xr:uid="{2E9DD581-FCFF-4F7A-85A3-2B8FB7C0BEB9}"/>
    <cellStyle name="Comma 4 2 2 3 3 2 3 3 2 2" xfId="32278" xr:uid="{2E9DD581-FCFF-4F7A-85A3-2B8FB7C0BEB9}"/>
    <cellStyle name="Comma 4 2 2 3 3 2 3 3 3" xfId="25906" xr:uid="{E80D22A3-6990-43F8-92B9-3081C18CDEA9}"/>
    <cellStyle name="Comma 4 2 2 3 3 2 3 3 3 2" xfId="35462" xr:uid="{E80D22A3-6990-43F8-92B9-3081C18CDEA9}"/>
    <cellStyle name="Comma 4 2 2 3 3 2 3 3 4" xfId="29094" xr:uid="{FC3761EA-6209-4A35-8757-C51F6A91942A}"/>
    <cellStyle name="Comma 4 2 2 3 3 2 3 4" xfId="21169" xr:uid="{CF949B0B-2CBD-46E5-B9BD-2E410FACFEFF}"/>
    <cellStyle name="Comma 4 2 2 3 3 2 3 4 2" xfId="30727" xr:uid="{CF949B0B-2CBD-46E5-B9BD-2E410FACFEFF}"/>
    <cellStyle name="Comma 4 2 2 3 3 2 3 5" xfId="24354" xr:uid="{48238F1C-6939-40B0-BC36-3B33CA200308}"/>
    <cellStyle name="Comma 4 2 2 3 3 2 3 5 2" xfId="33911" xr:uid="{48238F1C-6939-40B0-BC36-3B33CA200308}"/>
    <cellStyle name="Comma 4 2 2 3 3 2 3 6" xfId="27543" xr:uid="{00000000-0005-0000-0000-0000BB000000}"/>
    <cellStyle name="Comma 4 2 2 3 3 2 4" xfId="907" xr:uid="{00000000-0005-0000-0000-0000BC000000}"/>
    <cellStyle name="Comma 4 2 2 3 3 2 4 2" xfId="19930" xr:uid="{DE046E53-4C3D-46EB-AE62-E635B8239750}"/>
    <cellStyle name="Comma 4 2 2 3 3 2 4 2 2" xfId="24056" xr:uid="{671BA33F-8762-457D-BCB8-097F4BA0D04B}"/>
    <cellStyle name="Comma 4 2 2 3 3 2 4 2 2 2" xfId="33613" xr:uid="{671BA33F-8762-457D-BCB8-097F4BA0D04B}"/>
    <cellStyle name="Comma 4 2 2 3 3 2 4 2 3" xfId="27241" xr:uid="{B4B89E48-A454-47FA-BC64-82010C7B1D65}"/>
    <cellStyle name="Comma 4 2 2 3 3 2 4 2 3 2" xfId="36797" xr:uid="{B4B89E48-A454-47FA-BC64-82010C7B1D65}"/>
    <cellStyle name="Comma 4 2 2 3 3 2 4 2 4" xfId="30429" xr:uid="{DE046E53-4C3D-46EB-AE62-E635B8239750}"/>
    <cellStyle name="Comma 4 2 2 3 3 2 4 3" xfId="12277" xr:uid="{E592654C-0A2F-4967-ABDC-D1227B0C9C91}"/>
    <cellStyle name="Comma 4 2 2 3 3 2 4 3 2" xfId="22961" xr:uid="{67928BA8-0962-4A35-8C0A-9EADA15331FD}"/>
    <cellStyle name="Comma 4 2 2 3 3 2 4 3 2 2" xfId="32518" xr:uid="{67928BA8-0962-4A35-8C0A-9EADA15331FD}"/>
    <cellStyle name="Comma 4 2 2 3 3 2 4 3 3" xfId="26146" xr:uid="{885B306E-CB53-4F90-B17F-B098EC000E95}"/>
    <cellStyle name="Comma 4 2 2 3 3 2 4 3 3 2" xfId="35702" xr:uid="{885B306E-CB53-4F90-B17F-B098EC000E95}"/>
    <cellStyle name="Comma 4 2 2 3 3 2 4 3 4" xfId="29334" xr:uid="{E592654C-0A2F-4967-ABDC-D1227B0C9C91}"/>
    <cellStyle name="Comma 4 2 2 3 3 2 4 4" xfId="21170" xr:uid="{D622C98A-FEE9-4E6D-9717-A6B96D4AE6F2}"/>
    <cellStyle name="Comma 4 2 2 3 3 2 4 4 2" xfId="30728" xr:uid="{D622C98A-FEE9-4E6D-9717-A6B96D4AE6F2}"/>
    <cellStyle name="Comma 4 2 2 3 3 2 4 5" xfId="24355" xr:uid="{A0F7E016-480C-4682-9D8C-3122E7BC66B4}"/>
    <cellStyle name="Comma 4 2 2 3 3 2 4 5 2" xfId="33912" xr:uid="{A0F7E016-480C-4682-9D8C-3122E7BC66B4}"/>
    <cellStyle name="Comma 4 2 2 3 3 2 4 6" xfId="27544" xr:uid="{00000000-0005-0000-0000-0000BC000000}"/>
    <cellStyle name="Comma 4 2 2 3 3 2 5" xfId="908" xr:uid="{00000000-0005-0000-0000-0000BD000000}"/>
    <cellStyle name="Comma 4 2 2 3 3 2 5 2" xfId="12437" xr:uid="{BA824A37-C75E-4393-82DC-6E164794211E}"/>
    <cellStyle name="Comma 4 2 2 3 3 2 5 2 2" xfId="23121" xr:uid="{B759C882-377C-49D0-97FB-01B84AAA8A66}"/>
    <cellStyle name="Comma 4 2 2 3 3 2 5 2 2 2" xfId="32678" xr:uid="{B759C882-377C-49D0-97FB-01B84AAA8A66}"/>
    <cellStyle name="Comma 4 2 2 3 3 2 5 2 3" xfId="26306" xr:uid="{F4801F2D-162D-4883-A2BF-BB8C6428062D}"/>
    <cellStyle name="Comma 4 2 2 3 3 2 5 2 3 2" xfId="35862" xr:uid="{F4801F2D-162D-4883-A2BF-BB8C6428062D}"/>
    <cellStyle name="Comma 4 2 2 3 3 2 5 2 4" xfId="29494" xr:uid="{BA824A37-C75E-4393-82DC-6E164794211E}"/>
    <cellStyle name="Comma 4 2 2 3 3 2 5 3" xfId="21171" xr:uid="{9FBD9234-0648-4152-A8A7-675857D742E4}"/>
    <cellStyle name="Comma 4 2 2 3 3 2 5 3 2" xfId="30729" xr:uid="{9FBD9234-0648-4152-A8A7-675857D742E4}"/>
    <cellStyle name="Comma 4 2 2 3 3 2 5 4" xfId="24356" xr:uid="{5ACC9182-6891-45A5-9452-1221861A5AF7}"/>
    <cellStyle name="Comma 4 2 2 3 3 2 5 4 2" xfId="33913" xr:uid="{5ACC9182-6891-45A5-9452-1221861A5AF7}"/>
    <cellStyle name="Comma 4 2 2 3 3 2 5 5" xfId="27545" xr:uid="{00000000-0005-0000-0000-0000BD000000}"/>
    <cellStyle name="Comma 4 2 2 3 3 2 6" xfId="13571" xr:uid="{E8E2EF41-EBC6-46E6-BF44-896A1995515C}"/>
    <cellStyle name="Comma 4 2 2 3 3 2 6 2" xfId="23361" xr:uid="{2C7D47EF-D6EA-4F53-8AAB-EF2489F7CE29}"/>
    <cellStyle name="Comma 4 2 2 3 3 2 6 2 2" xfId="32918" xr:uid="{2C7D47EF-D6EA-4F53-8AAB-EF2489F7CE29}"/>
    <cellStyle name="Comma 4 2 2 3 3 2 6 3" xfId="26546" xr:uid="{D3D0F71A-2776-4E43-932C-91BA27791920}"/>
    <cellStyle name="Comma 4 2 2 3 3 2 6 3 2" xfId="36102" xr:uid="{D3D0F71A-2776-4E43-932C-91BA27791920}"/>
    <cellStyle name="Comma 4 2 2 3 3 2 6 4" xfId="29734" xr:uid="{E8E2EF41-EBC6-46E6-BF44-896A1995515C}"/>
    <cellStyle name="Comma 4 2 2 3 3 2 7" xfId="11205" xr:uid="{E4AB230E-B43D-41C2-945D-08DC721B7AE0}"/>
    <cellStyle name="Comma 4 2 2 3 3 2 7 2" xfId="22386" xr:uid="{74A8164E-05B2-4202-918D-3E51400F314D}"/>
    <cellStyle name="Comma 4 2 2 3 3 2 7 2 2" xfId="31943" xr:uid="{74A8164E-05B2-4202-918D-3E51400F314D}"/>
    <cellStyle name="Comma 4 2 2 3 3 2 7 3" xfId="25571" xr:uid="{76D9C022-6777-4F7C-991F-AE843C054897}"/>
    <cellStyle name="Comma 4 2 2 3 3 2 7 3 2" xfId="35127" xr:uid="{76D9C022-6777-4F7C-991F-AE843C054897}"/>
    <cellStyle name="Comma 4 2 2 3 3 2 7 4" xfId="28759" xr:uid="{E4AB230E-B43D-41C2-945D-08DC721B7AE0}"/>
    <cellStyle name="Comma 4 2 2 3 3 2 8" xfId="15125" xr:uid="{FEB4CC49-BF6F-4920-8DBB-E43A8F007902}"/>
    <cellStyle name="Comma 4 2 2 3 3 2 8 2" xfId="23551" xr:uid="{41D678C0-072D-4BD9-8C61-480C45F9D75D}"/>
    <cellStyle name="Comma 4 2 2 3 3 2 8 2 2" xfId="33108" xr:uid="{41D678C0-072D-4BD9-8C61-480C45F9D75D}"/>
    <cellStyle name="Comma 4 2 2 3 3 2 8 3" xfId="26736" xr:uid="{094EF346-D6A6-4362-AA40-3A1D2F6027DB}"/>
    <cellStyle name="Comma 4 2 2 3 3 2 8 3 2" xfId="36292" xr:uid="{094EF346-D6A6-4362-AA40-3A1D2F6027DB}"/>
    <cellStyle name="Comma 4 2 2 3 3 2 8 4" xfId="29924" xr:uid="{FEB4CC49-BF6F-4920-8DBB-E43A8F007902}"/>
    <cellStyle name="Comma 4 2 2 3 3 2 9" xfId="10107" xr:uid="{5E82D9E4-A3B2-467A-917C-1EB7AD247F0A}"/>
    <cellStyle name="Comma 4 2 2 3 3 2 9 2" xfId="22163" xr:uid="{D7D1A8BA-9319-45DE-BD5E-6F6194445B77}"/>
    <cellStyle name="Comma 4 2 2 3 3 2 9 2 2" xfId="31720" xr:uid="{D7D1A8BA-9319-45DE-BD5E-6F6194445B77}"/>
    <cellStyle name="Comma 4 2 2 3 3 2 9 3" xfId="25348" xr:uid="{AC145756-0782-4A8C-81CB-1885D941ACB0}"/>
    <cellStyle name="Comma 4 2 2 3 3 2 9 3 2" xfId="34904" xr:uid="{AC145756-0782-4A8C-81CB-1885D941ACB0}"/>
    <cellStyle name="Comma 4 2 2 3 3 2 9 4" xfId="28536" xr:uid="{5E82D9E4-A3B2-467A-917C-1EB7AD247F0A}"/>
    <cellStyle name="Comma 4 2 2 3 3 3" xfId="909" xr:uid="{00000000-0005-0000-0000-0000BE000000}"/>
    <cellStyle name="Comma 4 2 2 3 3 3 2" xfId="910" xr:uid="{00000000-0005-0000-0000-0000BF000000}"/>
    <cellStyle name="Comma 4 2 2 3 3 3 2 2" xfId="12209" xr:uid="{51635E89-DA03-49C1-8741-62BF8962713C}"/>
    <cellStyle name="Comma 4 2 2 3 3 3 2 2 2" xfId="22893" xr:uid="{DF21515A-B63C-44B9-A7F1-A1A1F6D7EDE1}"/>
    <cellStyle name="Comma 4 2 2 3 3 3 2 2 2 2" xfId="32450" xr:uid="{DF21515A-B63C-44B9-A7F1-A1A1F6D7EDE1}"/>
    <cellStyle name="Comma 4 2 2 3 3 3 2 2 3" xfId="26078" xr:uid="{FD466EE1-6D37-461C-BDC3-4554754DA4AD}"/>
    <cellStyle name="Comma 4 2 2 3 3 3 2 2 3 2" xfId="35634" xr:uid="{FD466EE1-6D37-461C-BDC3-4554754DA4AD}"/>
    <cellStyle name="Comma 4 2 2 3 3 3 2 2 4" xfId="29266" xr:uid="{51635E89-DA03-49C1-8741-62BF8962713C}"/>
    <cellStyle name="Comma 4 2 2 3 3 3 2 3" xfId="21173" xr:uid="{55BA9631-4AD5-40D5-9B40-1B6488B94800}"/>
    <cellStyle name="Comma 4 2 2 3 3 3 2 3 2" xfId="30731" xr:uid="{55BA9631-4AD5-40D5-9B40-1B6488B94800}"/>
    <cellStyle name="Comma 4 2 2 3 3 3 2 4" xfId="24358" xr:uid="{3C17C41A-0511-4221-B8EC-63B4546EB806}"/>
    <cellStyle name="Comma 4 2 2 3 3 3 2 4 2" xfId="33915" xr:uid="{3C17C41A-0511-4221-B8EC-63B4546EB806}"/>
    <cellStyle name="Comma 4 2 2 3 3 3 2 5" xfId="27547" xr:uid="{00000000-0005-0000-0000-0000BF000000}"/>
    <cellStyle name="Comma 4 2 2 3 3 3 3" xfId="911" xr:uid="{00000000-0005-0000-0000-0000C0000000}"/>
    <cellStyle name="Comma 4 2 2 3 3 3 3 2" xfId="12529" xr:uid="{916A8976-0776-40B6-854A-1B49E3189610}"/>
    <cellStyle name="Comma 4 2 2 3 3 3 3 2 2" xfId="23213" xr:uid="{1A490469-1851-4E01-BC0F-8F54CBB0E409}"/>
    <cellStyle name="Comma 4 2 2 3 3 3 3 2 2 2" xfId="32770" xr:uid="{1A490469-1851-4E01-BC0F-8F54CBB0E409}"/>
    <cellStyle name="Comma 4 2 2 3 3 3 3 2 3" xfId="26398" xr:uid="{AF015D62-20A1-4F69-8B64-9CC2509DAAE3}"/>
    <cellStyle name="Comma 4 2 2 3 3 3 3 2 3 2" xfId="35954" xr:uid="{AF015D62-20A1-4F69-8B64-9CC2509DAAE3}"/>
    <cellStyle name="Comma 4 2 2 3 3 3 3 2 4" xfId="29586" xr:uid="{916A8976-0776-40B6-854A-1B49E3189610}"/>
    <cellStyle name="Comma 4 2 2 3 3 3 3 3" xfId="21174" xr:uid="{B20B676F-7551-4542-8AFF-72E510047C14}"/>
    <cellStyle name="Comma 4 2 2 3 3 3 3 3 2" xfId="30732" xr:uid="{B20B676F-7551-4542-8AFF-72E510047C14}"/>
    <cellStyle name="Comma 4 2 2 3 3 3 3 4" xfId="24359" xr:uid="{64A91EAF-7200-4123-96B4-6489BE562732}"/>
    <cellStyle name="Comma 4 2 2 3 3 3 3 4 2" xfId="33916" xr:uid="{64A91EAF-7200-4123-96B4-6489BE562732}"/>
    <cellStyle name="Comma 4 2 2 3 3 3 3 5" xfId="27548" xr:uid="{00000000-0005-0000-0000-0000C0000000}"/>
    <cellStyle name="Comma 4 2 2 3 3 3 4" xfId="16481" xr:uid="{6ED51F36-3F03-4A9C-B045-FE2BEB563A5C}"/>
    <cellStyle name="Comma 4 2 2 3 3 3 4 2" xfId="23691" xr:uid="{5F4B24E3-0938-4C4F-BB79-1636E6D4339E}"/>
    <cellStyle name="Comma 4 2 2 3 3 3 4 2 2" xfId="33248" xr:uid="{5F4B24E3-0938-4C4F-BB79-1636E6D4339E}"/>
    <cellStyle name="Comma 4 2 2 3 3 3 4 3" xfId="26876" xr:uid="{E1E1A25E-3D45-42B9-895F-F43BDF132C17}"/>
    <cellStyle name="Comma 4 2 2 3 3 3 4 3 2" xfId="36432" xr:uid="{E1E1A25E-3D45-42B9-895F-F43BDF132C17}"/>
    <cellStyle name="Comma 4 2 2 3 3 3 4 4" xfId="30064" xr:uid="{6ED51F36-3F03-4A9C-B045-FE2BEB563A5C}"/>
    <cellStyle name="Comma 4 2 2 3 3 3 5" xfId="11808" xr:uid="{7AC10E23-9295-4327-B0B6-126F149BCB33}"/>
    <cellStyle name="Comma 4 2 2 3 3 3 5 2" xfId="22493" xr:uid="{5D2DA565-25EE-4279-AE8D-169304CF4E80}"/>
    <cellStyle name="Comma 4 2 2 3 3 3 5 2 2" xfId="32050" xr:uid="{5D2DA565-25EE-4279-AE8D-169304CF4E80}"/>
    <cellStyle name="Comma 4 2 2 3 3 3 5 3" xfId="25678" xr:uid="{37FEAB11-2829-4A68-81F6-2DBD46976D8D}"/>
    <cellStyle name="Comma 4 2 2 3 3 3 5 3 2" xfId="35234" xr:uid="{37FEAB11-2829-4A68-81F6-2DBD46976D8D}"/>
    <cellStyle name="Comma 4 2 2 3 3 3 5 4" xfId="28866" xr:uid="{7AC10E23-9295-4327-B0B6-126F149BCB33}"/>
    <cellStyle name="Comma 4 2 2 3 3 3 6" xfId="21172" xr:uid="{43A0BA4D-A3E5-49AA-ADE2-7377B02A15BA}"/>
    <cellStyle name="Comma 4 2 2 3 3 3 6 2" xfId="30730" xr:uid="{43A0BA4D-A3E5-49AA-ADE2-7377B02A15BA}"/>
    <cellStyle name="Comma 4 2 2 3 3 3 7" xfId="24357" xr:uid="{CFB2A32D-12F3-4DF7-9804-85EFB0BBEFEC}"/>
    <cellStyle name="Comma 4 2 2 3 3 3 7 2" xfId="33914" xr:uid="{CFB2A32D-12F3-4DF7-9804-85EFB0BBEFEC}"/>
    <cellStyle name="Comma 4 2 2 3 3 3 8" xfId="27546" xr:uid="{00000000-0005-0000-0000-0000BE000000}"/>
    <cellStyle name="Comma 4 2 2 3 3 4" xfId="912" xr:uid="{00000000-0005-0000-0000-0000C1000000}"/>
    <cellStyle name="Comma 4 2 2 3 3 4 2" xfId="18004" xr:uid="{A34808D6-7A03-444A-9F06-2CF7F812AA60}"/>
    <cellStyle name="Comma 4 2 2 3 3 4 2 2" xfId="23851" xr:uid="{898A88C8-0675-4673-BB80-DBE7AA9D478B}"/>
    <cellStyle name="Comma 4 2 2 3 3 4 2 2 2" xfId="33408" xr:uid="{898A88C8-0675-4673-BB80-DBE7AA9D478B}"/>
    <cellStyle name="Comma 4 2 2 3 3 4 2 3" xfId="27036" xr:uid="{1809F3C9-C3A0-4099-BC0F-BC14680E1A01}"/>
    <cellStyle name="Comma 4 2 2 3 3 4 2 3 2" xfId="36592" xr:uid="{1809F3C9-C3A0-4099-BC0F-BC14680E1A01}"/>
    <cellStyle name="Comma 4 2 2 3 3 4 2 4" xfId="30224" xr:uid="{A34808D6-7A03-444A-9F06-2CF7F812AA60}"/>
    <cellStyle name="Comma 4 2 2 3 3 4 3" xfId="11968" xr:uid="{D768E9C0-C188-4346-A67A-C967935E16F8}"/>
    <cellStyle name="Comma 4 2 2 3 3 4 3 2" xfId="22653" xr:uid="{F4683B8D-64F9-4444-AD4D-44434A2559DF}"/>
    <cellStyle name="Comma 4 2 2 3 3 4 3 2 2" xfId="32210" xr:uid="{F4683B8D-64F9-4444-AD4D-44434A2559DF}"/>
    <cellStyle name="Comma 4 2 2 3 3 4 3 3" xfId="25838" xr:uid="{7FF6FCA4-15E2-4852-94E8-71DD4164CC17}"/>
    <cellStyle name="Comma 4 2 2 3 3 4 3 3 2" xfId="35394" xr:uid="{7FF6FCA4-15E2-4852-94E8-71DD4164CC17}"/>
    <cellStyle name="Comma 4 2 2 3 3 4 3 4" xfId="29026" xr:uid="{D768E9C0-C188-4346-A67A-C967935E16F8}"/>
    <cellStyle name="Comma 4 2 2 3 3 4 4" xfId="21175" xr:uid="{37A12014-CD73-4D16-913D-79C1AE548B40}"/>
    <cellStyle name="Comma 4 2 2 3 3 4 4 2" xfId="30733" xr:uid="{37A12014-CD73-4D16-913D-79C1AE548B40}"/>
    <cellStyle name="Comma 4 2 2 3 3 4 5" xfId="24360" xr:uid="{27A961AA-3C55-48E8-A5F8-5CE882D87B57}"/>
    <cellStyle name="Comma 4 2 2 3 3 4 5 2" xfId="33917" xr:uid="{27A961AA-3C55-48E8-A5F8-5CE882D87B57}"/>
    <cellStyle name="Comma 4 2 2 3 3 4 6" xfId="27549" xr:uid="{00000000-0005-0000-0000-0000C1000000}"/>
    <cellStyle name="Comma 4 2 2 3 3 5" xfId="913" xr:uid="{00000000-0005-0000-0000-0000C2000000}"/>
    <cellStyle name="Comma 4 2 2 3 3 5 2" xfId="19169" xr:uid="{0D7D2384-D3FF-4628-8AC4-A091173EC1F3}"/>
    <cellStyle name="Comma 4 2 2 3 3 5 2 2" xfId="23976" xr:uid="{DC0F1BAF-0AD1-4307-A4CB-1BC9395952AF}"/>
    <cellStyle name="Comma 4 2 2 3 3 5 2 2 2" xfId="33533" xr:uid="{DC0F1BAF-0AD1-4307-A4CB-1BC9395952AF}"/>
    <cellStyle name="Comma 4 2 2 3 3 5 2 3" xfId="27161" xr:uid="{ED37666C-B883-4A13-8B8D-6DCEED2A0EB6}"/>
    <cellStyle name="Comma 4 2 2 3 3 5 2 3 2" xfId="36717" xr:uid="{ED37666C-B883-4A13-8B8D-6DCEED2A0EB6}"/>
    <cellStyle name="Comma 4 2 2 3 3 5 2 4" xfId="30349" xr:uid="{0D7D2384-D3FF-4628-8AC4-A091173EC1F3}"/>
    <cellStyle name="Comma 4 2 2 3 3 5 3" xfId="12117" xr:uid="{8A408171-74A7-4E57-AB7F-71E5E75A0FF8}"/>
    <cellStyle name="Comma 4 2 2 3 3 5 3 2" xfId="22801" xr:uid="{CEF75844-CEF0-439E-8562-5F490E04A9D5}"/>
    <cellStyle name="Comma 4 2 2 3 3 5 3 2 2" xfId="32358" xr:uid="{CEF75844-CEF0-439E-8562-5F490E04A9D5}"/>
    <cellStyle name="Comma 4 2 2 3 3 5 3 3" xfId="25986" xr:uid="{1895ED85-B360-4481-BE00-2DA1F0F24A9A}"/>
    <cellStyle name="Comma 4 2 2 3 3 5 3 3 2" xfId="35542" xr:uid="{1895ED85-B360-4481-BE00-2DA1F0F24A9A}"/>
    <cellStyle name="Comma 4 2 2 3 3 5 3 4" xfId="29174" xr:uid="{8A408171-74A7-4E57-AB7F-71E5E75A0FF8}"/>
    <cellStyle name="Comma 4 2 2 3 3 5 4" xfId="21176" xr:uid="{7B28B5AA-DF7F-4664-A956-BB85F74D2188}"/>
    <cellStyle name="Comma 4 2 2 3 3 5 4 2" xfId="30734" xr:uid="{7B28B5AA-DF7F-4664-A956-BB85F74D2188}"/>
    <cellStyle name="Comma 4 2 2 3 3 5 5" xfId="24361" xr:uid="{BA898592-FCBD-4F66-BB10-266077843330}"/>
    <cellStyle name="Comma 4 2 2 3 3 5 5 2" xfId="33918" xr:uid="{BA898592-FCBD-4F66-BB10-266077843330}"/>
    <cellStyle name="Comma 4 2 2 3 3 5 6" xfId="27550" xr:uid="{00000000-0005-0000-0000-0000C2000000}"/>
    <cellStyle name="Comma 4 2 2 3 3 6" xfId="914" xr:uid="{00000000-0005-0000-0000-0000C3000000}"/>
    <cellStyle name="Comma 4 2 2 3 3 6 2" xfId="20592" xr:uid="{25D0CBEC-841B-4AD1-AB82-A1ADA165B951}"/>
    <cellStyle name="Comma 4 2 2 3 3 6 2 2" xfId="24124" xr:uid="{52508988-5827-46DB-82F1-C5D320F15388}"/>
    <cellStyle name="Comma 4 2 2 3 3 6 2 2 2" xfId="33681" xr:uid="{52508988-5827-46DB-82F1-C5D320F15388}"/>
    <cellStyle name="Comma 4 2 2 3 3 6 2 3" xfId="27309" xr:uid="{A7C38BB4-65BB-4788-9453-7B56D3336074}"/>
    <cellStyle name="Comma 4 2 2 3 3 6 2 3 2" xfId="36865" xr:uid="{A7C38BB4-65BB-4788-9453-7B56D3336074}"/>
    <cellStyle name="Comma 4 2 2 3 3 6 2 4" xfId="30497" xr:uid="{25D0CBEC-841B-4AD1-AB82-A1ADA165B951}"/>
    <cellStyle name="Comma 4 2 2 3 3 6 3" xfId="12369" xr:uid="{05B76629-75ED-40EA-9D97-878FA6AABE77}"/>
    <cellStyle name="Comma 4 2 2 3 3 6 3 2" xfId="23053" xr:uid="{04918AA9-D69D-4DE2-AFA8-CFEFC95822B4}"/>
    <cellStyle name="Comma 4 2 2 3 3 6 3 2 2" xfId="32610" xr:uid="{04918AA9-D69D-4DE2-AFA8-CFEFC95822B4}"/>
    <cellStyle name="Comma 4 2 2 3 3 6 3 3" xfId="26238" xr:uid="{495FC029-5C3D-42AA-BBD7-6C0593A96FD1}"/>
    <cellStyle name="Comma 4 2 2 3 3 6 3 3 2" xfId="35794" xr:uid="{495FC029-5C3D-42AA-BBD7-6C0593A96FD1}"/>
    <cellStyle name="Comma 4 2 2 3 3 6 3 4" xfId="29426" xr:uid="{05B76629-75ED-40EA-9D97-878FA6AABE77}"/>
    <cellStyle name="Comma 4 2 2 3 3 6 4" xfId="21177" xr:uid="{A6913068-901E-4312-8854-C57CD8377383}"/>
    <cellStyle name="Comma 4 2 2 3 3 6 4 2" xfId="30735" xr:uid="{A6913068-901E-4312-8854-C57CD8377383}"/>
    <cellStyle name="Comma 4 2 2 3 3 6 5" xfId="24362" xr:uid="{64C6ADA5-CD98-4696-A40A-BC6E00D3F575}"/>
    <cellStyle name="Comma 4 2 2 3 3 6 5 2" xfId="33919" xr:uid="{64C6ADA5-CD98-4696-A40A-BC6E00D3F575}"/>
    <cellStyle name="Comma 4 2 2 3 3 6 6" xfId="27551" xr:uid="{00000000-0005-0000-0000-0000C3000000}"/>
    <cellStyle name="Comma 4 2 2 3 3 7" xfId="12946" xr:uid="{7330F3D4-BBB8-438A-9CF8-A51218C783E5}"/>
    <cellStyle name="Comma 4 2 2 3 3 7 2" xfId="23293" xr:uid="{01998221-5288-4922-B6F7-472DE902A0EA}"/>
    <cellStyle name="Comma 4 2 2 3 3 7 2 2" xfId="32850" xr:uid="{01998221-5288-4922-B6F7-472DE902A0EA}"/>
    <cellStyle name="Comma 4 2 2 3 3 7 3" xfId="26478" xr:uid="{DCC5504F-67AA-493E-8E1E-7F216075A951}"/>
    <cellStyle name="Comma 4 2 2 3 3 7 3 2" xfId="36034" xr:uid="{DCC5504F-67AA-493E-8E1E-7F216075A951}"/>
    <cellStyle name="Comma 4 2 2 3 3 7 4" xfId="29666" xr:uid="{7330F3D4-BBB8-438A-9CF8-A51218C783E5}"/>
    <cellStyle name="Comma 4 2 2 3 3 8" xfId="10776" xr:uid="{A3C5C822-487D-46E0-AF64-1084AB11FF11}"/>
    <cellStyle name="Comma 4 2 2 3 3 8 2" xfId="22295" xr:uid="{9782AC5B-FD4C-4AB5-BEE0-2D98C2D4DBFD}"/>
    <cellStyle name="Comma 4 2 2 3 3 8 2 2" xfId="31852" xr:uid="{9782AC5B-FD4C-4AB5-BEE0-2D98C2D4DBFD}"/>
    <cellStyle name="Comma 4 2 2 3 3 8 3" xfId="25480" xr:uid="{23ADB6F1-6924-4B25-AA8A-424E4BEC03C2}"/>
    <cellStyle name="Comma 4 2 2 3 3 8 3 2" xfId="35036" xr:uid="{23ADB6F1-6924-4B25-AA8A-424E4BEC03C2}"/>
    <cellStyle name="Comma 4 2 2 3 3 8 4" xfId="28668" xr:uid="{A3C5C822-487D-46E0-AF64-1084AB11FF11}"/>
    <cellStyle name="Comma 4 2 2 3 3 9" xfId="14498" xr:uid="{70493056-9DDE-49CC-BAC5-8D1E67031192}"/>
    <cellStyle name="Comma 4 2 2 3 3 9 2" xfId="23481" xr:uid="{7E56764D-90DC-4325-BF72-FB16B3B43904}"/>
    <cellStyle name="Comma 4 2 2 3 3 9 2 2" xfId="33038" xr:uid="{7E56764D-90DC-4325-BF72-FB16B3B43904}"/>
    <cellStyle name="Comma 4 2 2 3 3 9 3" xfId="26666" xr:uid="{D748B254-73D4-4CCF-99B1-2F2ECFEC13EA}"/>
    <cellStyle name="Comma 4 2 2 3 3 9 3 2" xfId="36222" xr:uid="{D748B254-73D4-4CCF-99B1-2F2ECFEC13EA}"/>
    <cellStyle name="Comma 4 2 2 3 3 9 4" xfId="29854" xr:uid="{70493056-9DDE-49CC-BAC5-8D1E67031192}"/>
    <cellStyle name="Comma 4 2 2 3 4" xfId="915" xr:uid="{00000000-0005-0000-0000-0000C4000000}"/>
    <cellStyle name="Comma 4 2 2 3 4 10" xfId="21178" xr:uid="{BC579080-4BB5-4563-B89B-86C260385894}"/>
    <cellStyle name="Comma 4 2 2 3 4 10 2" xfId="30736" xr:uid="{BC579080-4BB5-4563-B89B-86C260385894}"/>
    <cellStyle name="Comma 4 2 2 3 4 11" xfId="24363" xr:uid="{2186039B-5329-4FED-AC86-EDC47024691C}"/>
    <cellStyle name="Comma 4 2 2 3 4 11 2" xfId="33920" xr:uid="{2186039B-5329-4FED-AC86-EDC47024691C}"/>
    <cellStyle name="Comma 4 2 2 3 4 12" xfId="27552" xr:uid="{00000000-0005-0000-0000-0000C4000000}"/>
    <cellStyle name="Comma 4 2 2 3 4 2" xfId="916" xr:uid="{00000000-0005-0000-0000-0000C5000000}"/>
    <cellStyle name="Comma 4 2 2 3 4 2 2" xfId="16866" xr:uid="{3DAD8D55-D3A7-4A4B-B022-3FC7B1EAB3D1}"/>
    <cellStyle name="Comma 4 2 2 3 4 2 2 2" xfId="23733" xr:uid="{75DD753E-2504-4F79-ACEA-CE5976D12630}"/>
    <cellStyle name="Comma 4 2 2 3 4 2 2 2 2" xfId="33290" xr:uid="{75DD753E-2504-4F79-ACEA-CE5976D12630}"/>
    <cellStyle name="Comma 4 2 2 3 4 2 2 3" xfId="26918" xr:uid="{105FB99F-FA07-45D5-8B9E-0B0490C86095}"/>
    <cellStyle name="Comma 4 2 2 3 4 2 2 3 2" xfId="36474" xr:uid="{105FB99F-FA07-45D5-8B9E-0B0490C86095}"/>
    <cellStyle name="Comma 4 2 2 3 4 2 2 4" xfId="30106" xr:uid="{3DAD8D55-D3A7-4A4B-B022-3FC7B1EAB3D1}"/>
    <cellStyle name="Comma 4 2 2 3 4 2 3" xfId="11850" xr:uid="{E5CF4552-5B44-4FB2-B0B2-E1B4ECA96DC0}"/>
    <cellStyle name="Comma 4 2 2 3 4 2 3 2" xfId="22535" xr:uid="{E4D8D284-3F50-416C-BB3A-F633131C22D8}"/>
    <cellStyle name="Comma 4 2 2 3 4 2 3 2 2" xfId="32092" xr:uid="{E4D8D284-3F50-416C-BB3A-F633131C22D8}"/>
    <cellStyle name="Comma 4 2 2 3 4 2 3 3" xfId="25720" xr:uid="{7D287318-3A6D-4F78-9B83-0A2EC0A22B29}"/>
    <cellStyle name="Comma 4 2 2 3 4 2 3 3 2" xfId="35276" xr:uid="{7D287318-3A6D-4F78-9B83-0A2EC0A22B29}"/>
    <cellStyle name="Comma 4 2 2 3 4 2 3 4" xfId="28908" xr:uid="{E5CF4552-5B44-4FB2-B0B2-E1B4ECA96DC0}"/>
    <cellStyle name="Comma 4 2 2 3 4 2 4" xfId="21179" xr:uid="{A50D3D71-1246-4152-A441-93E83CF6C48B}"/>
    <cellStyle name="Comma 4 2 2 3 4 2 4 2" xfId="30737" xr:uid="{A50D3D71-1246-4152-A441-93E83CF6C48B}"/>
    <cellStyle name="Comma 4 2 2 3 4 2 5" xfId="24364" xr:uid="{E5A0388A-DF56-43F0-BF8D-6BA087AA40CB}"/>
    <cellStyle name="Comma 4 2 2 3 4 2 5 2" xfId="33921" xr:uid="{E5A0388A-DF56-43F0-BF8D-6BA087AA40CB}"/>
    <cellStyle name="Comma 4 2 2 3 4 2 6" xfId="27553" xr:uid="{00000000-0005-0000-0000-0000C5000000}"/>
    <cellStyle name="Comma 4 2 2 3 4 3" xfId="917" xr:uid="{00000000-0005-0000-0000-0000C6000000}"/>
    <cellStyle name="Comma 4 2 2 3 4 3 2" xfId="18389" xr:uid="{2B2D417A-7FFC-44BC-B0DD-78FF3DEB3498}"/>
    <cellStyle name="Comma 4 2 2 3 4 3 2 2" xfId="23893" xr:uid="{F33543AA-848D-4DA1-9955-AB6E5EEC0ADE}"/>
    <cellStyle name="Comma 4 2 2 3 4 3 2 2 2" xfId="33450" xr:uid="{F33543AA-848D-4DA1-9955-AB6E5EEC0ADE}"/>
    <cellStyle name="Comma 4 2 2 3 4 3 2 3" xfId="27078" xr:uid="{B8D3BB5A-E409-4973-A485-7CA5F5734DC9}"/>
    <cellStyle name="Comma 4 2 2 3 4 3 2 3 2" xfId="36634" xr:uid="{B8D3BB5A-E409-4973-A485-7CA5F5734DC9}"/>
    <cellStyle name="Comma 4 2 2 3 4 3 2 4" xfId="30266" xr:uid="{2B2D417A-7FFC-44BC-B0DD-78FF3DEB3498}"/>
    <cellStyle name="Comma 4 2 2 3 4 3 3" xfId="12010" xr:uid="{B7E25544-DA54-4EC7-A13F-4FC23F083387}"/>
    <cellStyle name="Comma 4 2 2 3 4 3 3 2" xfId="22695" xr:uid="{8F9E8D30-0D06-4E63-BB36-C568CAFACDC1}"/>
    <cellStyle name="Comma 4 2 2 3 4 3 3 2 2" xfId="32252" xr:uid="{8F9E8D30-0D06-4E63-BB36-C568CAFACDC1}"/>
    <cellStyle name="Comma 4 2 2 3 4 3 3 3" xfId="25880" xr:uid="{C0D94EDE-C9AE-463E-8505-2E85E28788F1}"/>
    <cellStyle name="Comma 4 2 2 3 4 3 3 3 2" xfId="35436" xr:uid="{C0D94EDE-C9AE-463E-8505-2E85E28788F1}"/>
    <cellStyle name="Comma 4 2 2 3 4 3 3 4" xfId="29068" xr:uid="{B7E25544-DA54-4EC7-A13F-4FC23F083387}"/>
    <cellStyle name="Comma 4 2 2 3 4 3 4" xfId="21180" xr:uid="{671DB612-4BB6-4B4C-A647-805EE194D701}"/>
    <cellStyle name="Comma 4 2 2 3 4 3 4 2" xfId="30738" xr:uid="{671DB612-4BB6-4B4C-A647-805EE194D701}"/>
    <cellStyle name="Comma 4 2 2 3 4 3 5" xfId="24365" xr:uid="{29DBDD6B-4E28-4D29-9714-74002F82C565}"/>
    <cellStyle name="Comma 4 2 2 3 4 3 5 2" xfId="33922" xr:uid="{29DBDD6B-4E28-4D29-9714-74002F82C565}"/>
    <cellStyle name="Comma 4 2 2 3 4 3 6" xfId="27554" xr:uid="{00000000-0005-0000-0000-0000C6000000}"/>
    <cellStyle name="Comma 4 2 2 3 4 4" xfId="918" xr:uid="{00000000-0005-0000-0000-0000C7000000}"/>
    <cellStyle name="Comma 4 2 2 3 4 4 2" xfId="19690" xr:uid="{054CE00D-FF63-475F-8D31-635C83CAAD0C}"/>
    <cellStyle name="Comma 4 2 2 3 4 4 2 2" xfId="24030" xr:uid="{E23F269C-C655-432E-B033-C5C043DD914A}"/>
    <cellStyle name="Comma 4 2 2 3 4 4 2 2 2" xfId="33587" xr:uid="{E23F269C-C655-432E-B033-C5C043DD914A}"/>
    <cellStyle name="Comma 4 2 2 3 4 4 2 3" xfId="27215" xr:uid="{69455617-D780-402F-87DF-D51404AD0E8D}"/>
    <cellStyle name="Comma 4 2 2 3 4 4 2 3 2" xfId="36771" xr:uid="{69455617-D780-402F-87DF-D51404AD0E8D}"/>
    <cellStyle name="Comma 4 2 2 3 4 4 2 4" xfId="30403" xr:uid="{054CE00D-FF63-475F-8D31-635C83CAAD0C}"/>
    <cellStyle name="Comma 4 2 2 3 4 4 3" xfId="12251" xr:uid="{3D6632BB-D07F-4A87-9C52-8F56EC9AD86C}"/>
    <cellStyle name="Comma 4 2 2 3 4 4 3 2" xfId="22935" xr:uid="{7145DFCE-880D-4060-BDEC-50570AD27611}"/>
    <cellStyle name="Comma 4 2 2 3 4 4 3 2 2" xfId="32492" xr:uid="{7145DFCE-880D-4060-BDEC-50570AD27611}"/>
    <cellStyle name="Comma 4 2 2 3 4 4 3 3" xfId="26120" xr:uid="{6820182D-74AB-4EAB-867E-30B635099FC9}"/>
    <cellStyle name="Comma 4 2 2 3 4 4 3 3 2" xfId="35676" xr:uid="{6820182D-74AB-4EAB-867E-30B635099FC9}"/>
    <cellStyle name="Comma 4 2 2 3 4 4 3 4" xfId="29308" xr:uid="{3D6632BB-D07F-4A87-9C52-8F56EC9AD86C}"/>
    <cellStyle name="Comma 4 2 2 3 4 4 4" xfId="21181" xr:uid="{9D753DFD-3D11-4B00-B399-01157CFA7872}"/>
    <cellStyle name="Comma 4 2 2 3 4 4 4 2" xfId="30739" xr:uid="{9D753DFD-3D11-4B00-B399-01157CFA7872}"/>
    <cellStyle name="Comma 4 2 2 3 4 4 5" xfId="24366" xr:uid="{A5687F7E-60A5-4F37-AB6E-A501AC30BEE7}"/>
    <cellStyle name="Comma 4 2 2 3 4 4 5 2" xfId="33923" xr:uid="{A5687F7E-60A5-4F37-AB6E-A501AC30BEE7}"/>
    <cellStyle name="Comma 4 2 2 3 4 4 6" xfId="27555" xr:uid="{00000000-0005-0000-0000-0000C7000000}"/>
    <cellStyle name="Comma 4 2 2 3 4 5" xfId="919" xr:uid="{00000000-0005-0000-0000-0000C8000000}"/>
    <cellStyle name="Comma 4 2 2 3 4 5 2" xfId="12411" xr:uid="{EADF9EF4-40CD-4454-B9F6-472075A1F96F}"/>
    <cellStyle name="Comma 4 2 2 3 4 5 2 2" xfId="23095" xr:uid="{796BBA3D-108D-49AA-B343-EAA088575B2A}"/>
    <cellStyle name="Comma 4 2 2 3 4 5 2 2 2" xfId="32652" xr:uid="{796BBA3D-108D-49AA-B343-EAA088575B2A}"/>
    <cellStyle name="Comma 4 2 2 3 4 5 2 3" xfId="26280" xr:uid="{3E1EA02B-B89E-4713-8BA5-1DB1E8B79DA2}"/>
    <cellStyle name="Comma 4 2 2 3 4 5 2 3 2" xfId="35836" xr:uid="{3E1EA02B-B89E-4713-8BA5-1DB1E8B79DA2}"/>
    <cellStyle name="Comma 4 2 2 3 4 5 2 4" xfId="29468" xr:uid="{EADF9EF4-40CD-4454-B9F6-472075A1F96F}"/>
    <cellStyle name="Comma 4 2 2 3 4 5 3" xfId="21182" xr:uid="{741ABD9B-A716-471E-89C4-A30B976A9290}"/>
    <cellStyle name="Comma 4 2 2 3 4 5 3 2" xfId="30740" xr:uid="{741ABD9B-A716-471E-89C4-A30B976A9290}"/>
    <cellStyle name="Comma 4 2 2 3 4 5 4" xfId="24367" xr:uid="{818A6E50-A8CA-4D3C-964A-99BE399DC2A8}"/>
    <cellStyle name="Comma 4 2 2 3 4 5 4 2" xfId="33924" xr:uid="{818A6E50-A8CA-4D3C-964A-99BE399DC2A8}"/>
    <cellStyle name="Comma 4 2 2 3 4 5 5" xfId="27556" xr:uid="{00000000-0005-0000-0000-0000C8000000}"/>
    <cellStyle name="Comma 4 2 2 3 4 6" xfId="13331" xr:uid="{85586093-2265-49C8-B8C5-F67551B795F0}"/>
    <cellStyle name="Comma 4 2 2 3 4 6 2" xfId="23335" xr:uid="{6176596A-7961-465C-9979-5C91044772C0}"/>
    <cellStyle name="Comma 4 2 2 3 4 6 2 2" xfId="32892" xr:uid="{6176596A-7961-465C-9979-5C91044772C0}"/>
    <cellStyle name="Comma 4 2 2 3 4 6 3" xfId="26520" xr:uid="{C5AFA4DB-D6DA-43C9-BDCF-5295BF1EE0FF}"/>
    <cellStyle name="Comma 4 2 2 3 4 6 3 2" xfId="36076" xr:uid="{C5AFA4DB-D6DA-43C9-BDCF-5295BF1EE0FF}"/>
    <cellStyle name="Comma 4 2 2 3 4 6 4" xfId="29708" xr:uid="{85586093-2265-49C8-B8C5-F67551B795F0}"/>
    <cellStyle name="Comma 4 2 2 3 4 7" xfId="10896" xr:uid="{3213BBC0-10F5-4F15-9251-1D379BA3129A}"/>
    <cellStyle name="Comma 4 2 2 3 4 7 2" xfId="22310" xr:uid="{A53DEC15-5A38-4B5B-9AFE-07EF39746C6F}"/>
    <cellStyle name="Comma 4 2 2 3 4 7 2 2" xfId="31867" xr:uid="{A53DEC15-5A38-4B5B-9AFE-07EF39746C6F}"/>
    <cellStyle name="Comma 4 2 2 3 4 7 3" xfId="25495" xr:uid="{470B96CA-9BCB-4E4B-9AA4-7914EC5B5467}"/>
    <cellStyle name="Comma 4 2 2 3 4 7 3 2" xfId="35051" xr:uid="{470B96CA-9BCB-4E4B-9AA4-7914EC5B5467}"/>
    <cellStyle name="Comma 4 2 2 3 4 7 4" xfId="28683" xr:uid="{3213BBC0-10F5-4F15-9251-1D379BA3129A}"/>
    <cellStyle name="Comma 4 2 2 3 4 8" xfId="14885" xr:uid="{6B490D06-39A0-4BB5-B73B-00D7AD033FBE}"/>
    <cellStyle name="Comma 4 2 2 3 4 8 2" xfId="23525" xr:uid="{F9359327-39A2-4402-93B0-0B7B79A6EFC3}"/>
    <cellStyle name="Comma 4 2 2 3 4 8 2 2" xfId="33082" xr:uid="{F9359327-39A2-4402-93B0-0B7B79A6EFC3}"/>
    <cellStyle name="Comma 4 2 2 3 4 8 3" xfId="26710" xr:uid="{DB757167-E3A1-4C20-96C2-869FD3E0807A}"/>
    <cellStyle name="Comma 4 2 2 3 4 8 3 2" xfId="36266" xr:uid="{DB757167-E3A1-4C20-96C2-869FD3E0807A}"/>
    <cellStyle name="Comma 4 2 2 3 4 8 4" xfId="29898" xr:uid="{6B490D06-39A0-4BB5-B73B-00D7AD033FBE}"/>
    <cellStyle name="Comma 4 2 2 3 4 9" xfId="10081" xr:uid="{CEEC169F-F351-4069-AF4F-16936F258288}"/>
    <cellStyle name="Comma 4 2 2 3 4 9 2" xfId="22137" xr:uid="{3AC5E129-C255-4171-81A4-4A6A85CCE288}"/>
    <cellStyle name="Comma 4 2 2 3 4 9 2 2" xfId="31694" xr:uid="{3AC5E129-C255-4171-81A4-4A6A85CCE288}"/>
    <cellStyle name="Comma 4 2 2 3 4 9 3" xfId="25322" xr:uid="{D3530E73-C217-4905-A8A7-C45967728280}"/>
    <cellStyle name="Comma 4 2 2 3 4 9 3 2" xfId="34878" xr:uid="{D3530E73-C217-4905-A8A7-C45967728280}"/>
    <cellStyle name="Comma 4 2 2 3 4 9 4" xfId="28510" xr:uid="{CEEC169F-F351-4069-AF4F-16936F258288}"/>
    <cellStyle name="Comma 4 2 2 3 5" xfId="920" xr:uid="{00000000-0005-0000-0000-0000C9000000}"/>
    <cellStyle name="Comma 4 2 2 3 5 2" xfId="921" xr:uid="{00000000-0005-0000-0000-0000CA000000}"/>
    <cellStyle name="Comma 4 2 2 3 5 2 2" xfId="12171" xr:uid="{A916085B-3519-4D86-B8F0-9BDAAAE534A3}"/>
    <cellStyle name="Comma 4 2 2 3 5 2 2 2" xfId="22855" xr:uid="{3D54C835-B716-4164-88C6-58A16199FC61}"/>
    <cellStyle name="Comma 4 2 2 3 5 2 2 2 2" xfId="32412" xr:uid="{3D54C835-B716-4164-88C6-58A16199FC61}"/>
    <cellStyle name="Comma 4 2 2 3 5 2 2 3" xfId="26040" xr:uid="{E6B93A18-27B8-4475-9505-A9347580BEE9}"/>
    <cellStyle name="Comma 4 2 2 3 5 2 2 3 2" xfId="35596" xr:uid="{E6B93A18-27B8-4475-9505-A9347580BEE9}"/>
    <cellStyle name="Comma 4 2 2 3 5 2 2 4" xfId="29228" xr:uid="{A916085B-3519-4D86-B8F0-9BDAAAE534A3}"/>
    <cellStyle name="Comma 4 2 2 3 5 2 3" xfId="21184" xr:uid="{26A684D3-9195-462E-B35D-D11C0259733A}"/>
    <cellStyle name="Comma 4 2 2 3 5 2 3 2" xfId="30742" xr:uid="{26A684D3-9195-462E-B35D-D11C0259733A}"/>
    <cellStyle name="Comma 4 2 2 3 5 2 4" xfId="24369" xr:uid="{262DA243-C4A9-45E4-AA39-90D7349C7541}"/>
    <cellStyle name="Comma 4 2 2 3 5 2 4 2" xfId="33926" xr:uid="{262DA243-C4A9-45E4-AA39-90D7349C7541}"/>
    <cellStyle name="Comma 4 2 2 3 5 2 5" xfId="27558" xr:uid="{00000000-0005-0000-0000-0000CA000000}"/>
    <cellStyle name="Comma 4 2 2 3 5 3" xfId="922" xr:uid="{00000000-0005-0000-0000-0000CB000000}"/>
    <cellStyle name="Comma 4 2 2 3 5 3 2" xfId="12491" xr:uid="{D7279E9A-125E-4B5A-94E7-49FAFFD68C9F}"/>
    <cellStyle name="Comma 4 2 2 3 5 3 2 2" xfId="23175" xr:uid="{976924FC-55F7-4B12-AF8C-3ED48F1D367A}"/>
    <cellStyle name="Comma 4 2 2 3 5 3 2 2 2" xfId="32732" xr:uid="{976924FC-55F7-4B12-AF8C-3ED48F1D367A}"/>
    <cellStyle name="Comma 4 2 2 3 5 3 2 3" xfId="26360" xr:uid="{1B34B03A-569E-48A7-8027-98FB0E96A5EB}"/>
    <cellStyle name="Comma 4 2 2 3 5 3 2 3 2" xfId="35916" xr:uid="{1B34B03A-569E-48A7-8027-98FB0E96A5EB}"/>
    <cellStyle name="Comma 4 2 2 3 5 3 2 4" xfId="29548" xr:uid="{D7279E9A-125E-4B5A-94E7-49FAFFD68C9F}"/>
    <cellStyle name="Comma 4 2 2 3 5 3 3" xfId="21185" xr:uid="{55EE08F1-ADDF-44B4-B503-736FCC5265EE}"/>
    <cellStyle name="Comma 4 2 2 3 5 3 3 2" xfId="30743" xr:uid="{55EE08F1-ADDF-44B4-B503-736FCC5265EE}"/>
    <cellStyle name="Comma 4 2 2 3 5 3 4" xfId="24370" xr:uid="{E111CFF9-5CD0-4272-A66E-C793BAF82616}"/>
    <cellStyle name="Comma 4 2 2 3 5 3 4 2" xfId="33927" xr:uid="{E111CFF9-5CD0-4272-A66E-C793BAF82616}"/>
    <cellStyle name="Comma 4 2 2 3 5 3 5" xfId="27559" xr:uid="{00000000-0005-0000-0000-0000CB000000}"/>
    <cellStyle name="Comma 4 2 2 3 5 4" xfId="15757" xr:uid="{190B2235-3BE7-4AC3-A70C-AAFBD45E0CBF}"/>
    <cellStyle name="Comma 4 2 2 3 5 4 2" xfId="23614" xr:uid="{604FE69E-520F-4CD3-A2B3-498AD476283A}"/>
    <cellStyle name="Comma 4 2 2 3 5 4 2 2" xfId="33171" xr:uid="{604FE69E-520F-4CD3-A2B3-498AD476283A}"/>
    <cellStyle name="Comma 4 2 2 3 5 4 3" xfId="26799" xr:uid="{7B465507-7025-492F-9F56-D29EBE4BE1E3}"/>
    <cellStyle name="Comma 4 2 2 3 5 4 3 2" xfId="36355" xr:uid="{7B465507-7025-492F-9F56-D29EBE4BE1E3}"/>
    <cellStyle name="Comma 4 2 2 3 5 4 4" xfId="29987" xr:uid="{190B2235-3BE7-4AC3-A70C-AAFBD45E0CBF}"/>
    <cellStyle name="Comma 4 2 2 3 5 5" xfId="11152" xr:uid="{05CEEA83-7C97-44AA-97C6-7BA9940E1A5C}"/>
    <cellStyle name="Comma 4 2 2 3 5 5 2" xfId="22343" xr:uid="{5BEF4C1B-D903-46B9-AE28-8F6E0F4C20A7}"/>
    <cellStyle name="Comma 4 2 2 3 5 5 2 2" xfId="31900" xr:uid="{5BEF4C1B-D903-46B9-AE28-8F6E0F4C20A7}"/>
    <cellStyle name="Comma 4 2 2 3 5 5 3" xfId="25528" xr:uid="{D8278575-5314-49E8-8F9A-B23E163C2D55}"/>
    <cellStyle name="Comma 4 2 2 3 5 5 3 2" xfId="35084" xr:uid="{D8278575-5314-49E8-8F9A-B23E163C2D55}"/>
    <cellStyle name="Comma 4 2 2 3 5 5 4" xfId="28716" xr:uid="{05CEEA83-7C97-44AA-97C6-7BA9940E1A5C}"/>
    <cellStyle name="Comma 4 2 2 3 5 6" xfId="21183" xr:uid="{FE0DE356-E65F-4937-BF43-EDAAA762099C}"/>
    <cellStyle name="Comma 4 2 2 3 5 6 2" xfId="30741" xr:uid="{FE0DE356-E65F-4937-BF43-EDAAA762099C}"/>
    <cellStyle name="Comma 4 2 2 3 5 7" xfId="24368" xr:uid="{91738E3C-9284-494D-AAC9-AEF9A86D1B60}"/>
    <cellStyle name="Comma 4 2 2 3 5 7 2" xfId="33925" xr:uid="{91738E3C-9284-494D-AAC9-AEF9A86D1B60}"/>
    <cellStyle name="Comma 4 2 2 3 5 8" xfId="27557" xr:uid="{00000000-0005-0000-0000-0000C9000000}"/>
    <cellStyle name="Comma 4 2 2 3 6" xfId="923" xr:uid="{00000000-0005-0000-0000-0000CC000000}"/>
    <cellStyle name="Comma 4 2 2 3 6 2" xfId="15871" xr:uid="{F8DBA1D3-001E-46C9-8F0E-D4A71A4BA151}"/>
    <cellStyle name="Comma 4 2 2 3 6 2 2" xfId="23629" xr:uid="{3E95CBF1-8668-43FC-907E-92E9A9A9EDDB}"/>
    <cellStyle name="Comma 4 2 2 3 6 2 2 2" xfId="33186" xr:uid="{3E95CBF1-8668-43FC-907E-92E9A9A9EDDB}"/>
    <cellStyle name="Comma 4 2 2 3 6 2 3" xfId="26814" xr:uid="{5E4F12C3-3638-4711-9522-586CEB924626}"/>
    <cellStyle name="Comma 4 2 2 3 6 2 3 2" xfId="36370" xr:uid="{5E4F12C3-3638-4711-9522-586CEB924626}"/>
    <cellStyle name="Comma 4 2 2 3 6 2 4" xfId="30002" xr:uid="{F8DBA1D3-001E-46C9-8F0E-D4A71A4BA151}"/>
    <cellStyle name="Comma 4 2 2 3 6 3" xfId="11173" xr:uid="{82D76A17-F19A-4B64-AF92-BAFC3177676B}"/>
    <cellStyle name="Comma 4 2 2 3 6 3 2" xfId="22358" xr:uid="{BDF49288-E45A-43A6-9009-ECF5E81DF3A5}"/>
    <cellStyle name="Comma 4 2 2 3 6 3 2 2" xfId="31915" xr:uid="{BDF49288-E45A-43A6-9009-ECF5E81DF3A5}"/>
    <cellStyle name="Comma 4 2 2 3 6 3 3" xfId="25543" xr:uid="{DB5B7CFF-2264-46AB-B1E3-51ECE4CA0C49}"/>
    <cellStyle name="Comma 4 2 2 3 6 3 3 2" xfId="35099" xr:uid="{DB5B7CFF-2264-46AB-B1E3-51ECE4CA0C49}"/>
    <cellStyle name="Comma 4 2 2 3 6 3 4" xfId="28731" xr:uid="{82D76A17-F19A-4B64-AF92-BAFC3177676B}"/>
    <cellStyle name="Comma 4 2 2 3 6 4" xfId="21186" xr:uid="{28432010-8741-486D-9300-B9FD19E427FE}"/>
    <cellStyle name="Comma 4 2 2 3 6 4 2" xfId="30744" xr:uid="{28432010-8741-486D-9300-B9FD19E427FE}"/>
    <cellStyle name="Comma 4 2 2 3 6 5" xfId="24371" xr:uid="{DB8B5EAC-188C-4619-AE25-4A5C32783E1B}"/>
    <cellStyle name="Comma 4 2 2 3 6 5 2" xfId="33928" xr:uid="{DB8B5EAC-188C-4619-AE25-4A5C32783E1B}"/>
    <cellStyle name="Comma 4 2 2 3 6 6" xfId="27560" xr:uid="{00000000-0005-0000-0000-0000CC000000}"/>
    <cellStyle name="Comma 4 2 2 3 7" xfId="924" xr:uid="{00000000-0005-0000-0000-0000CD000000}"/>
    <cellStyle name="Comma 4 2 2 3 7 2" xfId="16105" xr:uid="{778E124A-DAD7-43D8-AD74-33EBBEA2B47F}"/>
    <cellStyle name="Comma 4 2 2 3 7 2 2" xfId="23653" xr:uid="{A3F9A47C-6BD7-403A-9751-8B0D4E38CEA1}"/>
    <cellStyle name="Comma 4 2 2 3 7 2 2 2" xfId="33210" xr:uid="{A3F9A47C-6BD7-403A-9751-8B0D4E38CEA1}"/>
    <cellStyle name="Comma 4 2 2 3 7 2 3" xfId="26838" xr:uid="{36203ACE-7B26-4B2B-B01A-9A96229AC2D9}"/>
    <cellStyle name="Comma 4 2 2 3 7 2 3 2" xfId="36394" xr:uid="{36203ACE-7B26-4B2B-B01A-9A96229AC2D9}"/>
    <cellStyle name="Comma 4 2 2 3 7 2 4" xfId="30026" xr:uid="{778E124A-DAD7-43D8-AD74-33EBBEA2B47F}"/>
    <cellStyle name="Comma 4 2 2 3 7 3" xfId="11770" xr:uid="{9C040E59-B327-4D36-B8BD-62041CC85609}"/>
    <cellStyle name="Comma 4 2 2 3 7 3 2" xfId="22455" xr:uid="{2A4B44AA-B0E3-4697-A36E-84D55F869F83}"/>
    <cellStyle name="Comma 4 2 2 3 7 3 2 2" xfId="32012" xr:uid="{2A4B44AA-B0E3-4697-A36E-84D55F869F83}"/>
    <cellStyle name="Comma 4 2 2 3 7 3 3" xfId="25640" xr:uid="{34ECA4E2-A994-4FED-B269-A3B510C44EEE}"/>
    <cellStyle name="Comma 4 2 2 3 7 3 3 2" xfId="35196" xr:uid="{34ECA4E2-A994-4FED-B269-A3B510C44EEE}"/>
    <cellStyle name="Comma 4 2 2 3 7 3 4" xfId="28828" xr:uid="{9C040E59-B327-4D36-B8BD-62041CC85609}"/>
    <cellStyle name="Comma 4 2 2 3 7 4" xfId="21187" xr:uid="{1915019C-0A00-4EB8-ABBC-4F27B136EBE9}"/>
    <cellStyle name="Comma 4 2 2 3 7 4 2" xfId="30745" xr:uid="{1915019C-0A00-4EB8-ABBC-4F27B136EBE9}"/>
    <cellStyle name="Comma 4 2 2 3 7 5" xfId="24372" xr:uid="{755E2914-30E2-48EE-B5E7-8959CF837438}"/>
    <cellStyle name="Comma 4 2 2 3 7 5 2" xfId="33929" xr:uid="{755E2914-30E2-48EE-B5E7-8959CF837438}"/>
    <cellStyle name="Comma 4 2 2 3 7 6" xfId="27561" xr:uid="{00000000-0005-0000-0000-0000CD000000}"/>
    <cellStyle name="Comma 4 2 2 3 8" xfId="925" xr:uid="{00000000-0005-0000-0000-0000CE000000}"/>
    <cellStyle name="Comma 4 2 2 3 8 2" xfId="17628" xr:uid="{C19E84CF-979A-41C2-A76A-DA82AFEB896F}"/>
    <cellStyle name="Comma 4 2 2 3 8 2 2" xfId="23813" xr:uid="{2EFF3457-34A6-48E1-85D6-129F44C706AA}"/>
    <cellStyle name="Comma 4 2 2 3 8 2 2 2" xfId="33370" xr:uid="{2EFF3457-34A6-48E1-85D6-129F44C706AA}"/>
    <cellStyle name="Comma 4 2 2 3 8 2 3" xfId="26998" xr:uid="{0D2D37AA-154C-4D03-BB43-E3CFD11583E9}"/>
    <cellStyle name="Comma 4 2 2 3 8 2 3 2" xfId="36554" xr:uid="{0D2D37AA-154C-4D03-BB43-E3CFD11583E9}"/>
    <cellStyle name="Comma 4 2 2 3 8 2 4" xfId="30186" xr:uid="{C19E84CF-979A-41C2-A76A-DA82AFEB896F}"/>
    <cellStyle name="Comma 4 2 2 3 8 3" xfId="11930" xr:uid="{42AD17EB-B048-4C93-9FD6-7088765FB095}"/>
    <cellStyle name="Comma 4 2 2 3 8 3 2" xfId="22615" xr:uid="{15BA2E53-88D0-4823-B2C3-1F880B16C85E}"/>
    <cellStyle name="Comma 4 2 2 3 8 3 2 2" xfId="32172" xr:uid="{15BA2E53-88D0-4823-B2C3-1F880B16C85E}"/>
    <cellStyle name="Comma 4 2 2 3 8 3 3" xfId="25800" xr:uid="{DF0FDDC6-D5AB-4BA6-8124-46FB03CA43E8}"/>
    <cellStyle name="Comma 4 2 2 3 8 3 3 2" xfId="35356" xr:uid="{DF0FDDC6-D5AB-4BA6-8124-46FB03CA43E8}"/>
    <cellStyle name="Comma 4 2 2 3 8 3 4" xfId="28988" xr:uid="{42AD17EB-B048-4C93-9FD6-7088765FB095}"/>
    <cellStyle name="Comma 4 2 2 3 8 4" xfId="21188" xr:uid="{98ED3DAD-11F2-4D32-8CE6-A0FE7BB4AA21}"/>
    <cellStyle name="Comma 4 2 2 3 8 4 2" xfId="30746" xr:uid="{98ED3DAD-11F2-4D32-8CE6-A0FE7BB4AA21}"/>
    <cellStyle name="Comma 4 2 2 3 8 5" xfId="24373" xr:uid="{4906A2E6-7FE4-4D19-9454-0F9636AC9536}"/>
    <cellStyle name="Comma 4 2 2 3 8 5 2" xfId="33930" xr:uid="{4906A2E6-7FE4-4D19-9454-0F9636AC9536}"/>
    <cellStyle name="Comma 4 2 2 3 8 6" xfId="27562" xr:uid="{00000000-0005-0000-0000-0000CE000000}"/>
    <cellStyle name="Comma 4 2 2 3 9" xfId="926" xr:uid="{00000000-0005-0000-0000-0000CF000000}"/>
    <cellStyle name="Comma 4 2 2 3 9 2" xfId="12091" xr:uid="{E0AB4B1F-EBEA-4860-AD21-B2BCABBE4C69}"/>
    <cellStyle name="Comma 4 2 2 3 9 2 2" xfId="22775" xr:uid="{9BCFC549-C66B-4633-B2E1-E0FF2B20F06D}"/>
    <cellStyle name="Comma 4 2 2 3 9 2 2 2" xfId="32332" xr:uid="{9BCFC549-C66B-4633-B2E1-E0FF2B20F06D}"/>
    <cellStyle name="Comma 4 2 2 3 9 2 3" xfId="25960" xr:uid="{B1140648-AC10-4B6B-9A5D-9FBA4AE49ECA}"/>
    <cellStyle name="Comma 4 2 2 3 9 2 3 2" xfId="35516" xr:uid="{B1140648-AC10-4B6B-9A5D-9FBA4AE49ECA}"/>
    <cellStyle name="Comma 4 2 2 3 9 2 4" xfId="29148" xr:uid="{E0AB4B1F-EBEA-4860-AD21-B2BCABBE4C69}"/>
    <cellStyle name="Comma 4 2 2 3 9 3" xfId="21189" xr:uid="{4AF78071-F83E-438E-9DB5-0C9278561CE6}"/>
    <cellStyle name="Comma 4 2 2 3 9 3 2" xfId="30747" xr:uid="{4AF78071-F83E-438E-9DB5-0C9278561CE6}"/>
    <cellStyle name="Comma 4 2 2 3 9 4" xfId="24374" xr:uid="{E16EB599-C2D9-494D-8F2B-215DC2828B99}"/>
    <cellStyle name="Comma 4 2 2 3 9 4 2" xfId="33931" xr:uid="{E16EB599-C2D9-494D-8F2B-215DC2828B99}"/>
    <cellStyle name="Comma 4 2 2 3 9 5" xfId="27563" xr:uid="{00000000-0005-0000-0000-0000CF000000}"/>
    <cellStyle name="Comma 4 2 2 4" xfId="531" xr:uid="{00000000-0005-0000-0000-0000D0000000}"/>
    <cellStyle name="Comma 4 2 2 4 10" xfId="10050" xr:uid="{C42C6B0C-94FD-4160-A77D-9F0B95D65E58}"/>
    <cellStyle name="Comma 4 2 2 4 10 2" xfId="22106" xr:uid="{08051290-CD0E-4A96-8E3D-DE6FB553635B}"/>
    <cellStyle name="Comma 4 2 2 4 10 2 2" xfId="31663" xr:uid="{08051290-CD0E-4A96-8E3D-DE6FB553635B}"/>
    <cellStyle name="Comma 4 2 2 4 10 3" xfId="25291" xr:uid="{B547097C-B81A-44CD-A2BB-5A64EB5BB994}"/>
    <cellStyle name="Comma 4 2 2 4 10 3 2" xfId="34847" xr:uid="{B547097C-B81A-44CD-A2BB-5A64EB5BB994}"/>
    <cellStyle name="Comma 4 2 2 4 10 4" xfId="28479" xr:uid="{C42C6B0C-94FD-4160-A77D-9F0B95D65E58}"/>
    <cellStyle name="Comma 4 2 2 4 11" xfId="21036" xr:uid="{1F4C6BDE-546E-4B36-AED5-48C7CD3DAE50}"/>
    <cellStyle name="Comma 4 2 2 4 11 2" xfId="30594" xr:uid="{1F4C6BDE-546E-4B36-AED5-48C7CD3DAE50}"/>
    <cellStyle name="Comma 4 2 2 4 12" xfId="24221" xr:uid="{49B06A82-6110-4FB7-917A-905863A611E0}"/>
    <cellStyle name="Comma 4 2 2 4 12 2" xfId="33778" xr:uid="{49B06A82-6110-4FB7-917A-905863A611E0}"/>
    <cellStyle name="Comma 4 2 2 4 13" xfId="27410" xr:uid="{00000000-0005-0000-0000-0000D0000000}"/>
    <cellStyle name="Comma 4 2 2 4 2" xfId="927" xr:uid="{00000000-0005-0000-0000-0000D1000000}"/>
    <cellStyle name="Comma 4 2 2 4 2 10" xfId="21190" xr:uid="{2DD6C08A-777E-45ED-8602-C48D9D134A2C}"/>
    <cellStyle name="Comma 4 2 2 4 2 10 2" xfId="30748" xr:uid="{2DD6C08A-777E-45ED-8602-C48D9D134A2C}"/>
    <cellStyle name="Comma 4 2 2 4 2 11" xfId="24375" xr:uid="{B1907F0F-C857-476E-AFDA-8B64C7257EDB}"/>
    <cellStyle name="Comma 4 2 2 4 2 11 2" xfId="33932" xr:uid="{B1907F0F-C857-476E-AFDA-8B64C7257EDB}"/>
    <cellStyle name="Comma 4 2 2 4 2 12" xfId="27564" xr:uid="{00000000-0005-0000-0000-0000D1000000}"/>
    <cellStyle name="Comma 4 2 2 4 2 2" xfId="928" xr:uid="{00000000-0005-0000-0000-0000D2000000}"/>
    <cellStyle name="Comma 4 2 2 4 2 2 2" xfId="17107" xr:uid="{06926944-0F48-47D5-B3B4-570FBED76A46}"/>
    <cellStyle name="Comma 4 2 2 4 2 2 2 2" xfId="23760" xr:uid="{F8786315-BA77-4926-A814-F83AD564BA4E}"/>
    <cellStyle name="Comma 4 2 2 4 2 2 2 2 2" xfId="33317" xr:uid="{F8786315-BA77-4926-A814-F83AD564BA4E}"/>
    <cellStyle name="Comma 4 2 2 4 2 2 2 3" xfId="26945" xr:uid="{C83C087D-AF4B-4F90-8366-1FB2D8C21D24}"/>
    <cellStyle name="Comma 4 2 2 4 2 2 2 3 2" xfId="36501" xr:uid="{C83C087D-AF4B-4F90-8366-1FB2D8C21D24}"/>
    <cellStyle name="Comma 4 2 2 4 2 2 2 4" xfId="30133" xr:uid="{06926944-0F48-47D5-B3B4-570FBED76A46}"/>
    <cellStyle name="Comma 4 2 2 4 2 2 3" xfId="11877" xr:uid="{2FE4DCCC-E5BD-488C-9943-9A8DDCB4896B}"/>
    <cellStyle name="Comma 4 2 2 4 2 2 3 2" xfId="22562" xr:uid="{C1758E1E-D36A-4131-8069-3F74F8E9ADD0}"/>
    <cellStyle name="Comma 4 2 2 4 2 2 3 2 2" xfId="32119" xr:uid="{C1758E1E-D36A-4131-8069-3F74F8E9ADD0}"/>
    <cellStyle name="Comma 4 2 2 4 2 2 3 3" xfId="25747" xr:uid="{D4E8ED95-4CAA-4F31-8C92-D8EE8A6EB4AA}"/>
    <cellStyle name="Comma 4 2 2 4 2 2 3 3 2" xfId="35303" xr:uid="{D4E8ED95-4CAA-4F31-8C92-D8EE8A6EB4AA}"/>
    <cellStyle name="Comma 4 2 2 4 2 2 3 4" xfId="28935" xr:uid="{2FE4DCCC-E5BD-488C-9943-9A8DDCB4896B}"/>
    <cellStyle name="Comma 4 2 2 4 2 2 4" xfId="21191" xr:uid="{62E05A15-BF09-4B92-A55C-675CF4B87A83}"/>
    <cellStyle name="Comma 4 2 2 4 2 2 4 2" xfId="30749" xr:uid="{62E05A15-BF09-4B92-A55C-675CF4B87A83}"/>
    <cellStyle name="Comma 4 2 2 4 2 2 5" xfId="24376" xr:uid="{CCC9A219-DCD3-4134-85F6-F57C52A6673B}"/>
    <cellStyle name="Comma 4 2 2 4 2 2 5 2" xfId="33933" xr:uid="{CCC9A219-DCD3-4134-85F6-F57C52A6673B}"/>
    <cellStyle name="Comma 4 2 2 4 2 2 6" xfId="27565" xr:uid="{00000000-0005-0000-0000-0000D2000000}"/>
    <cellStyle name="Comma 4 2 2 4 2 3" xfId="929" xr:uid="{00000000-0005-0000-0000-0000D3000000}"/>
    <cellStyle name="Comma 4 2 2 4 2 3 2" xfId="18630" xr:uid="{C608B061-3327-4ED7-ABBE-D1786E2C29C4}"/>
    <cellStyle name="Comma 4 2 2 4 2 3 2 2" xfId="23920" xr:uid="{CE4E5504-6087-4BDF-8932-414BC5CE7C3B}"/>
    <cellStyle name="Comma 4 2 2 4 2 3 2 2 2" xfId="33477" xr:uid="{CE4E5504-6087-4BDF-8932-414BC5CE7C3B}"/>
    <cellStyle name="Comma 4 2 2 4 2 3 2 3" xfId="27105" xr:uid="{F2270F5B-69C6-43C4-A162-D9E87FCBE0AD}"/>
    <cellStyle name="Comma 4 2 2 4 2 3 2 3 2" xfId="36661" xr:uid="{F2270F5B-69C6-43C4-A162-D9E87FCBE0AD}"/>
    <cellStyle name="Comma 4 2 2 4 2 3 2 4" xfId="30293" xr:uid="{C608B061-3327-4ED7-ABBE-D1786E2C29C4}"/>
    <cellStyle name="Comma 4 2 2 4 2 3 3" xfId="12037" xr:uid="{6F704C8A-CF97-4A54-883C-2DD1E75D7FB1}"/>
    <cellStyle name="Comma 4 2 2 4 2 3 3 2" xfId="22722" xr:uid="{4A0D875F-023F-4578-928F-48A1723BA39D}"/>
    <cellStyle name="Comma 4 2 2 4 2 3 3 2 2" xfId="32279" xr:uid="{4A0D875F-023F-4578-928F-48A1723BA39D}"/>
    <cellStyle name="Comma 4 2 2 4 2 3 3 3" xfId="25907" xr:uid="{01022438-7A63-46FA-8232-11EFC9BD0CD9}"/>
    <cellStyle name="Comma 4 2 2 4 2 3 3 3 2" xfId="35463" xr:uid="{01022438-7A63-46FA-8232-11EFC9BD0CD9}"/>
    <cellStyle name="Comma 4 2 2 4 2 3 3 4" xfId="29095" xr:uid="{6F704C8A-CF97-4A54-883C-2DD1E75D7FB1}"/>
    <cellStyle name="Comma 4 2 2 4 2 3 4" xfId="21192" xr:uid="{60C523CB-1BB0-4EFC-BACB-4655CD40A921}"/>
    <cellStyle name="Comma 4 2 2 4 2 3 4 2" xfId="30750" xr:uid="{60C523CB-1BB0-4EFC-BACB-4655CD40A921}"/>
    <cellStyle name="Comma 4 2 2 4 2 3 5" xfId="24377" xr:uid="{891ECCD2-9DC0-4B29-AAE8-CA54745241CE}"/>
    <cellStyle name="Comma 4 2 2 4 2 3 5 2" xfId="33934" xr:uid="{891ECCD2-9DC0-4B29-AAE8-CA54745241CE}"/>
    <cellStyle name="Comma 4 2 2 4 2 3 6" xfId="27566" xr:uid="{00000000-0005-0000-0000-0000D3000000}"/>
    <cellStyle name="Comma 4 2 2 4 2 4" xfId="930" xr:uid="{00000000-0005-0000-0000-0000D4000000}"/>
    <cellStyle name="Comma 4 2 2 4 2 4 2" xfId="19931" xr:uid="{981DAE6C-A0A8-479D-9638-B39F053971BA}"/>
    <cellStyle name="Comma 4 2 2 4 2 4 2 2" xfId="24057" xr:uid="{5D9EFD6C-9BCB-494E-B504-7A217FC1069B}"/>
    <cellStyle name="Comma 4 2 2 4 2 4 2 2 2" xfId="33614" xr:uid="{5D9EFD6C-9BCB-494E-B504-7A217FC1069B}"/>
    <cellStyle name="Comma 4 2 2 4 2 4 2 3" xfId="27242" xr:uid="{6E81FEE4-279A-4212-BD63-CDA0697FC177}"/>
    <cellStyle name="Comma 4 2 2 4 2 4 2 3 2" xfId="36798" xr:uid="{6E81FEE4-279A-4212-BD63-CDA0697FC177}"/>
    <cellStyle name="Comma 4 2 2 4 2 4 2 4" xfId="30430" xr:uid="{981DAE6C-A0A8-479D-9638-B39F053971BA}"/>
    <cellStyle name="Comma 4 2 2 4 2 4 3" xfId="12278" xr:uid="{24DEA98D-4455-47A4-80CC-7300D3F5E786}"/>
    <cellStyle name="Comma 4 2 2 4 2 4 3 2" xfId="22962" xr:uid="{561E9208-C346-4716-A0BE-D164285FDBF1}"/>
    <cellStyle name="Comma 4 2 2 4 2 4 3 2 2" xfId="32519" xr:uid="{561E9208-C346-4716-A0BE-D164285FDBF1}"/>
    <cellStyle name="Comma 4 2 2 4 2 4 3 3" xfId="26147" xr:uid="{3D1F96C0-F238-4DA5-890D-720C064E5B93}"/>
    <cellStyle name="Comma 4 2 2 4 2 4 3 3 2" xfId="35703" xr:uid="{3D1F96C0-F238-4DA5-890D-720C064E5B93}"/>
    <cellStyle name="Comma 4 2 2 4 2 4 3 4" xfId="29335" xr:uid="{24DEA98D-4455-47A4-80CC-7300D3F5E786}"/>
    <cellStyle name="Comma 4 2 2 4 2 4 4" xfId="21193" xr:uid="{83972EF1-0210-4934-B7B1-231FD074A58B}"/>
    <cellStyle name="Comma 4 2 2 4 2 4 4 2" xfId="30751" xr:uid="{83972EF1-0210-4934-B7B1-231FD074A58B}"/>
    <cellStyle name="Comma 4 2 2 4 2 4 5" xfId="24378" xr:uid="{7FBE1AA2-1E9D-4B92-821A-2DC481FC958C}"/>
    <cellStyle name="Comma 4 2 2 4 2 4 5 2" xfId="33935" xr:uid="{7FBE1AA2-1E9D-4B92-821A-2DC481FC958C}"/>
    <cellStyle name="Comma 4 2 2 4 2 4 6" xfId="27567" xr:uid="{00000000-0005-0000-0000-0000D4000000}"/>
    <cellStyle name="Comma 4 2 2 4 2 5" xfId="931" xr:uid="{00000000-0005-0000-0000-0000D5000000}"/>
    <cellStyle name="Comma 4 2 2 4 2 5 2" xfId="12438" xr:uid="{B258748F-2804-4A39-BD95-7EB9973C741F}"/>
    <cellStyle name="Comma 4 2 2 4 2 5 2 2" xfId="23122" xr:uid="{B12432E4-CD76-4107-8426-C9C557FB69CB}"/>
    <cellStyle name="Comma 4 2 2 4 2 5 2 2 2" xfId="32679" xr:uid="{B12432E4-CD76-4107-8426-C9C557FB69CB}"/>
    <cellStyle name="Comma 4 2 2 4 2 5 2 3" xfId="26307" xr:uid="{BB5996C3-E38F-4A0B-908E-168278569937}"/>
    <cellStyle name="Comma 4 2 2 4 2 5 2 3 2" xfId="35863" xr:uid="{BB5996C3-E38F-4A0B-908E-168278569937}"/>
    <cellStyle name="Comma 4 2 2 4 2 5 2 4" xfId="29495" xr:uid="{B258748F-2804-4A39-BD95-7EB9973C741F}"/>
    <cellStyle name="Comma 4 2 2 4 2 5 3" xfId="21194" xr:uid="{E5ADEB9F-90EF-4B18-9252-42888C81A56A}"/>
    <cellStyle name="Comma 4 2 2 4 2 5 3 2" xfId="30752" xr:uid="{E5ADEB9F-90EF-4B18-9252-42888C81A56A}"/>
    <cellStyle name="Comma 4 2 2 4 2 5 4" xfId="24379" xr:uid="{FE79FAC0-08A3-4151-86B5-2E0577AC3ACE}"/>
    <cellStyle name="Comma 4 2 2 4 2 5 4 2" xfId="33936" xr:uid="{FE79FAC0-08A3-4151-86B5-2E0577AC3ACE}"/>
    <cellStyle name="Comma 4 2 2 4 2 5 5" xfId="27568" xr:uid="{00000000-0005-0000-0000-0000D5000000}"/>
    <cellStyle name="Comma 4 2 2 4 2 6" xfId="13572" xr:uid="{7A505F82-1479-43EE-8DDB-4E37D579FF3C}"/>
    <cellStyle name="Comma 4 2 2 4 2 6 2" xfId="23362" xr:uid="{6C0E489F-2666-4828-A40A-58F1C7D44E5F}"/>
    <cellStyle name="Comma 4 2 2 4 2 6 2 2" xfId="32919" xr:uid="{6C0E489F-2666-4828-A40A-58F1C7D44E5F}"/>
    <cellStyle name="Comma 4 2 2 4 2 6 3" xfId="26547" xr:uid="{4FF90017-DB17-49BF-9388-20DD78F9838D}"/>
    <cellStyle name="Comma 4 2 2 4 2 6 3 2" xfId="36103" xr:uid="{4FF90017-DB17-49BF-9388-20DD78F9838D}"/>
    <cellStyle name="Comma 4 2 2 4 2 6 4" xfId="29735" xr:uid="{7A505F82-1479-43EE-8DDB-4E37D579FF3C}"/>
    <cellStyle name="Comma 4 2 2 4 2 7" xfId="11206" xr:uid="{2698182A-B2A7-4ADC-BD94-8D2304DD1EA1}"/>
    <cellStyle name="Comma 4 2 2 4 2 7 2" xfId="22387" xr:uid="{EB6C0EC1-1638-409B-9CAD-504D121D2F43}"/>
    <cellStyle name="Comma 4 2 2 4 2 7 2 2" xfId="31944" xr:uid="{EB6C0EC1-1638-409B-9CAD-504D121D2F43}"/>
    <cellStyle name="Comma 4 2 2 4 2 7 3" xfId="25572" xr:uid="{38FBDC44-F9CD-4377-8693-E258B8962E60}"/>
    <cellStyle name="Comma 4 2 2 4 2 7 3 2" xfId="35128" xr:uid="{38FBDC44-F9CD-4377-8693-E258B8962E60}"/>
    <cellStyle name="Comma 4 2 2 4 2 7 4" xfId="28760" xr:uid="{2698182A-B2A7-4ADC-BD94-8D2304DD1EA1}"/>
    <cellStyle name="Comma 4 2 2 4 2 8" xfId="15126" xr:uid="{0D5AC401-417B-46DF-A4AE-C2B2F8D099A2}"/>
    <cellStyle name="Comma 4 2 2 4 2 8 2" xfId="23552" xr:uid="{CFE0E6B5-BC6C-4519-A1C8-6251617F5D6B}"/>
    <cellStyle name="Comma 4 2 2 4 2 8 2 2" xfId="33109" xr:uid="{CFE0E6B5-BC6C-4519-A1C8-6251617F5D6B}"/>
    <cellStyle name="Comma 4 2 2 4 2 8 3" xfId="26737" xr:uid="{30C5C84A-5299-43F8-9689-928E856B5E4C}"/>
    <cellStyle name="Comma 4 2 2 4 2 8 3 2" xfId="36293" xr:uid="{30C5C84A-5299-43F8-9689-928E856B5E4C}"/>
    <cellStyle name="Comma 4 2 2 4 2 8 4" xfId="29925" xr:uid="{0D5AC401-417B-46DF-A4AE-C2B2F8D099A2}"/>
    <cellStyle name="Comma 4 2 2 4 2 9" xfId="10108" xr:uid="{00CD95BB-35F5-4FED-8CA1-8E8433C1206A}"/>
    <cellStyle name="Comma 4 2 2 4 2 9 2" xfId="22164" xr:uid="{A6E1074A-8767-4D5C-8782-45B93C68C669}"/>
    <cellStyle name="Comma 4 2 2 4 2 9 2 2" xfId="31721" xr:uid="{A6E1074A-8767-4D5C-8782-45B93C68C669}"/>
    <cellStyle name="Comma 4 2 2 4 2 9 3" xfId="25349" xr:uid="{08A59865-9858-488C-AD17-EA920F8EE409}"/>
    <cellStyle name="Comma 4 2 2 4 2 9 3 2" xfId="34905" xr:uid="{08A59865-9858-488C-AD17-EA920F8EE409}"/>
    <cellStyle name="Comma 4 2 2 4 2 9 4" xfId="28537" xr:uid="{00CD95BB-35F5-4FED-8CA1-8E8433C1206A}"/>
    <cellStyle name="Comma 4 2 2 4 3" xfId="932" xr:uid="{00000000-0005-0000-0000-0000D6000000}"/>
    <cellStyle name="Comma 4 2 2 4 3 2" xfId="933" xr:uid="{00000000-0005-0000-0000-0000D7000000}"/>
    <cellStyle name="Comma 4 2 2 4 3 2 2" xfId="12221" xr:uid="{6FEC9DAB-2E7C-4FA5-8A00-9E8ABFACFE0E}"/>
    <cellStyle name="Comma 4 2 2 4 3 2 2 2" xfId="22905" xr:uid="{74105B3F-8D3F-4744-B090-850F4920ED2E}"/>
    <cellStyle name="Comma 4 2 2 4 3 2 2 2 2" xfId="32462" xr:uid="{74105B3F-8D3F-4744-B090-850F4920ED2E}"/>
    <cellStyle name="Comma 4 2 2 4 3 2 2 3" xfId="26090" xr:uid="{2F8B9499-34C0-409F-8B3D-4B63030958A7}"/>
    <cellStyle name="Comma 4 2 2 4 3 2 2 3 2" xfId="35646" xr:uid="{2F8B9499-34C0-409F-8B3D-4B63030958A7}"/>
    <cellStyle name="Comma 4 2 2 4 3 2 2 4" xfId="29278" xr:uid="{6FEC9DAB-2E7C-4FA5-8A00-9E8ABFACFE0E}"/>
    <cellStyle name="Comma 4 2 2 4 3 2 3" xfId="21196" xr:uid="{8E48EB92-C7F5-4CA2-B2E8-77B623522E48}"/>
    <cellStyle name="Comma 4 2 2 4 3 2 3 2" xfId="30754" xr:uid="{8E48EB92-C7F5-4CA2-B2E8-77B623522E48}"/>
    <cellStyle name="Comma 4 2 2 4 3 2 4" xfId="24381" xr:uid="{E6994F76-0911-42B7-AAD8-160866DF987A}"/>
    <cellStyle name="Comma 4 2 2 4 3 2 4 2" xfId="33938" xr:uid="{E6994F76-0911-42B7-AAD8-160866DF987A}"/>
    <cellStyle name="Comma 4 2 2 4 3 2 5" xfId="27570" xr:uid="{00000000-0005-0000-0000-0000D7000000}"/>
    <cellStyle name="Comma 4 2 2 4 3 3" xfId="934" xr:uid="{00000000-0005-0000-0000-0000D8000000}"/>
    <cellStyle name="Comma 4 2 2 4 3 3 2" xfId="12541" xr:uid="{93B7341D-D6C6-4129-8888-C81A226EBF44}"/>
    <cellStyle name="Comma 4 2 2 4 3 3 2 2" xfId="23225" xr:uid="{0C11F4BA-68A6-489F-B639-EB23A70BDCFA}"/>
    <cellStyle name="Comma 4 2 2 4 3 3 2 2 2" xfId="32782" xr:uid="{0C11F4BA-68A6-489F-B639-EB23A70BDCFA}"/>
    <cellStyle name="Comma 4 2 2 4 3 3 2 3" xfId="26410" xr:uid="{C6CDF4E7-A359-4C0C-9C58-B223B9A2CD78}"/>
    <cellStyle name="Comma 4 2 2 4 3 3 2 3 2" xfId="35966" xr:uid="{C6CDF4E7-A359-4C0C-9C58-B223B9A2CD78}"/>
    <cellStyle name="Comma 4 2 2 4 3 3 2 4" xfId="29598" xr:uid="{93B7341D-D6C6-4129-8888-C81A226EBF44}"/>
    <cellStyle name="Comma 4 2 2 4 3 3 3" xfId="21197" xr:uid="{2C20C053-31D2-4AE7-98C4-C8A5FD37A1BA}"/>
    <cellStyle name="Comma 4 2 2 4 3 3 3 2" xfId="30755" xr:uid="{2C20C053-31D2-4AE7-98C4-C8A5FD37A1BA}"/>
    <cellStyle name="Comma 4 2 2 4 3 3 4" xfId="24382" xr:uid="{8D20567F-80D5-4B2C-B938-B0B276F541D0}"/>
    <cellStyle name="Comma 4 2 2 4 3 3 4 2" xfId="33939" xr:uid="{8D20567F-80D5-4B2C-B938-B0B276F541D0}"/>
    <cellStyle name="Comma 4 2 2 4 3 3 5" xfId="27571" xr:uid="{00000000-0005-0000-0000-0000D8000000}"/>
    <cellStyle name="Comma 4 2 2 4 3 4" xfId="16605" xr:uid="{E42F990D-EED5-4AD3-A88F-DE8C7B1BA5DD}"/>
    <cellStyle name="Comma 4 2 2 4 3 4 2" xfId="23703" xr:uid="{6517BAAF-F144-413B-A02A-42968DACBFFA}"/>
    <cellStyle name="Comma 4 2 2 4 3 4 2 2" xfId="33260" xr:uid="{6517BAAF-F144-413B-A02A-42968DACBFFA}"/>
    <cellStyle name="Comma 4 2 2 4 3 4 3" xfId="26888" xr:uid="{45034351-8A83-4933-B264-91589C2AC553}"/>
    <cellStyle name="Comma 4 2 2 4 3 4 3 2" xfId="36444" xr:uid="{45034351-8A83-4933-B264-91589C2AC553}"/>
    <cellStyle name="Comma 4 2 2 4 3 4 4" xfId="30076" xr:uid="{E42F990D-EED5-4AD3-A88F-DE8C7B1BA5DD}"/>
    <cellStyle name="Comma 4 2 2 4 3 5" xfId="11820" xr:uid="{77F4B835-EBD1-4A54-8D94-F071CA973355}"/>
    <cellStyle name="Comma 4 2 2 4 3 5 2" xfId="22505" xr:uid="{5843DFD9-B442-4806-8BD2-827860320AA8}"/>
    <cellStyle name="Comma 4 2 2 4 3 5 2 2" xfId="32062" xr:uid="{5843DFD9-B442-4806-8BD2-827860320AA8}"/>
    <cellStyle name="Comma 4 2 2 4 3 5 3" xfId="25690" xr:uid="{695A137D-32C2-4408-AE73-BBDE88DE4B4A}"/>
    <cellStyle name="Comma 4 2 2 4 3 5 3 2" xfId="35246" xr:uid="{695A137D-32C2-4408-AE73-BBDE88DE4B4A}"/>
    <cellStyle name="Comma 4 2 2 4 3 5 4" xfId="28878" xr:uid="{77F4B835-EBD1-4A54-8D94-F071CA973355}"/>
    <cellStyle name="Comma 4 2 2 4 3 6" xfId="21195" xr:uid="{0228D83F-77A2-4B43-B3CF-47522E38FBD6}"/>
    <cellStyle name="Comma 4 2 2 4 3 6 2" xfId="30753" xr:uid="{0228D83F-77A2-4B43-B3CF-47522E38FBD6}"/>
    <cellStyle name="Comma 4 2 2 4 3 7" xfId="24380" xr:uid="{16AEFBC9-20D0-4D9A-90AE-BA0E53ECB278}"/>
    <cellStyle name="Comma 4 2 2 4 3 7 2" xfId="33937" xr:uid="{16AEFBC9-20D0-4D9A-90AE-BA0E53ECB278}"/>
    <cellStyle name="Comma 4 2 2 4 3 8" xfId="27569" xr:uid="{00000000-0005-0000-0000-0000D6000000}"/>
    <cellStyle name="Comma 4 2 2 4 4" xfId="935" xr:uid="{00000000-0005-0000-0000-0000D9000000}"/>
    <cellStyle name="Comma 4 2 2 4 4 2" xfId="18128" xr:uid="{A8BAF4F7-278C-4905-B5D1-008AF5BBD351}"/>
    <cellStyle name="Comma 4 2 2 4 4 2 2" xfId="23863" xr:uid="{DB107473-7B1A-4980-A9B7-2BAB9A8F60C3}"/>
    <cellStyle name="Comma 4 2 2 4 4 2 2 2" xfId="33420" xr:uid="{DB107473-7B1A-4980-A9B7-2BAB9A8F60C3}"/>
    <cellStyle name="Comma 4 2 2 4 4 2 3" xfId="27048" xr:uid="{685A75A5-18C5-4543-A11F-ECCFEC796BA0}"/>
    <cellStyle name="Comma 4 2 2 4 4 2 3 2" xfId="36604" xr:uid="{685A75A5-18C5-4543-A11F-ECCFEC796BA0}"/>
    <cellStyle name="Comma 4 2 2 4 4 2 4" xfId="30236" xr:uid="{A8BAF4F7-278C-4905-B5D1-008AF5BBD351}"/>
    <cellStyle name="Comma 4 2 2 4 4 3" xfId="11980" xr:uid="{A499511A-46A6-4A0A-A5C7-590079A87763}"/>
    <cellStyle name="Comma 4 2 2 4 4 3 2" xfId="22665" xr:uid="{4138CB48-8C42-4681-82FD-B81EAD1C44B4}"/>
    <cellStyle name="Comma 4 2 2 4 4 3 2 2" xfId="32222" xr:uid="{4138CB48-8C42-4681-82FD-B81EAD1C44B4}"/>
    <cellStyle name="Comma 4 2 2 4 4 3 3" xfId="25850" xr:uid="{0D3F1B59-50C0-4570-A9CE-0D1207B27571}"/>
    <cellStyle name="Comma 4 2 2 4 4 3 3 2" xfId="35406" xr:uid="{0D3F1B59-50C0-4570-A9CE-0D1207B27571}"/>
    <cellStyle name="Comma 4 2 2 4 4 3 4" xfId="29038" xr:uid="{A499511A-46A6-4A0A-A5C7-590079A87763}"/>
    <cellStyle name="Comma 4 2 2 4 4 4" xfId="21198" xr:uid="{8BD40D89-2A43-4263-B83A-DD0E941EDC67}"/>
    <cellStyle name="Comma 4 2 2 4 4 4 2" xfId="30756" xr:uid="{8BD40D89-2A43-4263-B83A-DD0E941EDC67}"/>
    <cellStyle name="Comma 4 2 2 4 4 5" xfId="24383" xr:uid="{87273516-E341-40A3-95CA-6357448A0686}"/>
    <cellStyle name="Comma 4 2 2 4 4 5 2" xfId="33940" xr:uid="{87273516-E341-40A3-95CA-6357448A0686}"/>
    <cellStyle name="Comma 4 2 2 4 4 6" xfId="27572" xr:uid="{00000000-0005-0000-0000-0000D9000000}"/>
    <cellStyle name="Comma 4 2 2 4 5" xfId="936" xr:uid="{00000000-0005-0000-0000-0000DA000000}"/>
    <cellStyle name="Comma 4 2 2 4 5 2" xfId="19170" xr:uid="{29D0D74D-312E-4723-A343-7822051C225E}"/>
    <cellStyle name="Comma 4 2 2 4 5 2 2" xfId="23977" xr:uid="{24D0CC85-1BB9-4B99-BE59-9AD31021C7AF}"/>
    <cellStyle name="Comma 4 2 2 4 5 2 2 2" xfId="33534" xr:uid="{24D0CC85-1BB9-4B99-BE59-9AD31021C7AF}"/>
    <cellStyle name="Comma 4 2 2 4 5 2 3" xfId="27162" xr:uid="{E0F66A97-25AE-4B12-B5FA-2FE6B302B1F6}"/>
    <cellStyle name="Comma 4 2 2 4 5 2 3 2" xfId="36718" xr:uid="{E0F66A97-25AE-4B12-B5FA-2FE6B302B1F6}"/>
    <cellStyle name="Comma 4 2 2 4 5 2 4" xfId="30350" xr:uid="{29D0D74D-312E-4723-A343-7822051C225E}"/>
    <cellStyle name="Comma 4 2 2 4 5 3" xfId="12118" xr:uid="{F77F2501-9778-4D73-8326-5BC60944EC4B}"/>
    <cellStyle name="Comma 4 2 2 4 5 3 2" xfId="22802" xr:uid="{FB49B7A3-6005-4FBA-99BE-D3E4ABF646D8}"/>
    <cellStyle name="Comma 4 2 2 4 5 3 2 2" xfId="32359" xr:uid="{FB49B7A3-6005-4FBA-99BE-D3E4ABF646D8}"/>
    <cellStyle name="Comma 4 2 2 4 5 3 3" xfId="25987" xr:uid="{279711E9-968D-4233-8AA4-531D8E6859EC}"/>
    <cellStyle name="Comma 4 2 2 4 5 3 3 2" xfId="35543" xr:uid="{279711E9-968D-4233-8AA4-531D8E6859EC}"/>
    <cellStyle name="Comma 4 2 2 4 5 3 4" xfId="29175" xr:uid="{F77F2501-9778-4D73-8326-5BC60944EC4B}"/>
    <cellStyle name="Comma 4 2 2 4 5 4" xfId="21199" xr:uid="{39413237-9395-44F7-98C0-F2FEBF953006}"/>
    <cellStyle name="Comma 4 2 2 4 5 4 2" xfId="30757" xr:uid="{39413237-9395-44F7-98C0-F2FEBF953006}"/>
    <cellStyle name="Comma 4 2 2 4 5 5" xfId="24384" xr:uid="{A4786A59-6E67-4B6E-BA47-7B007F4523CF}"/>
    <cellStyle name="Comma 4 2 2 4 5 5 2" xfId="33941" xr:uid="{A4786A59-6E67-4B6E-BA47-7B007F4523CF}"/>
    <cellStyle name="Comma 4 2 2 4 5 6" xfId="27573" xr:uid="{00000000-0005-0000-0000-0000DA000000}"/>
    <cellStyle name="Comma 4 2 2 4 6" xfId="937" xr:uid="{00000000-0005-0000-0000-0000DB000000}"/>
    <cellStyle name="Comma 4 2 2 4 6 2" xfId="20716" xr:uid="{DB89B6DD-B3CE-41CD-8AA8-14D51CFCEFC2}"/>
    <cellStyle name="Comma 4 2 2 4 6 2 2" xfId="24136" xr:uid="{F3E09D60-CDB3-4591-93CC-29C82A67C581}"/>
    <cellStyle name="Comma 4 2 2 4 6 2 2 2" xfId="33693" xr:uid="{F3E09D60-CDB3-4591-93CC-29C82A67C581}"/>
    <cellStyle name="Comma 4 2 2 4 6 2 3" xfId="27321" xr:uid="{C48F65F0-B03C-43A0-8123-F83C07471A86}"/>
    <cellStyle name="Comma 4 2 2 4 6 2 3 2" xfId="36877" xr:uid="{C48F65F0-B03C-43A0-8123-F83C07471A86}"/>
    <cellStyle name="Comma 4 2 2 4 6 2 4" xfId="30509" xr:uid="{DB89B6DD-B3CE-41CD-8AA8-14D51CFCEFC2}"/>
    <cellStyle name="Comma 4 2 2 4 6 3" xfId="12381" xr:uid="{5F0A5A4A-C3D4-41EC-8C54-9A7E9EABD9A7}"/>
    <cellStyle name="Comma 4 2 2 4 6 3 2" xfId="23065" xr:uid="{02EAEB2E-B389-4A9E-A09E-52BAB20A2368}"/>
    <cellStyle name="Comma 4 2 2 4 6 3 2 2" xfId="32622" xr:uid="{02EAEB2E-B389-4A9E-A09E-52BAB20A2368}"/>
    <cellStyle name="Comma 4 2 2 4 6 3 3" xfId="26250" xr:uid="{DB5E2A50-B4D8-4365-91D9-04D2E5661787}"/>
    <cellStyle name="Comma 4 2 2 4 6 3 3 2" xfId="35806" xr:uid="{DB5E2A50-B4D8-4365-91D9-04D2E5661787}"/>
    <cellStyle name="Comma 4 2 2 4 6 3 4" xfId="29438" xr:uid="{5F0A5A4A-C3D4-41EC-8C54-9A7E9EABD9A7}"/>
    <cellStyle name="Comma 4 2 2 4 6 4" xfId="21200" xr:uid="{FBF62ECC-986A-4F63-A9D2-CAACD01994B1}"/>
    <cellStyle name="Comma 4 2 2 4 6 4 2" xfId="30758" xr:uid="{FBF62ECC-986A-4F63-A9D2-CAACD01994B1}"/>
    <cellStyle name="Comma 4 2 2 4 6 5" xfId="24385" xr:uid="{555B1BDD-7922-4C51-A61C-AFFF3A27AD98}"/>
    <cellStyle name="Comma 4 2 2 4 6 5 2" xfId="33942" xr:uid="{555B1BDD-7922-4C51-A61C-AFFF3A27AD98}"/>
    <cellStyle name="Comma 4 2 2 4 6 6" xfId="27574" xr:uid="{00000000-0005-0000-0000-0000DB000000}"/>
    <cellStyle name="Comma 4 2 2 4 7" xfId="13070" xr:uid="{A9C1B266-6139-42B2-841A-D8AC8DBD7AA7}"/>
    <cellStyle name="Comma 4 2 2 4 7 2" xfId="23305" xr:uid="{85E2064E-A10C-48AF-9E3A-85B79901147C}"/>
    <cellStyle name="Comma 4 2 2 4 7 2 2" xfId="32862" xr:uid="{85E2064E-A10C-48AF-9E3A-85B79901147C}"/>
    <cellStyle name="Comma 4 2 2 4 7 3" xfId="26490" xr:uid="{F3027A72-7D75-499E-95D7-B157BF490B05}"/>
    <cellStyle name="Comma 4 2 2 4 7 3 2" xfId="36046" xr:uid="{F3027A72-7D75-499E-95D7-B157BF490B05}"/>
    <cellStyle name="Comma 4 2 2 4 7 4" xfId="29678" xr:uid="{A9C1B266-6139-42B2-841A-D8AC8DBD7AA7}"/>
    <cellStyle name="Comma 4 2 2 4 8" xfId="10419" xr:uid="{C2B25238-6476-4718-8D02-04646CBFDDAB}"/>
    <cellStyle name="Comma 4 2 2 4 8 2" xfId="22259" xr:uid="{4EB7F7AD-69FF-4BE1-B61D-68ECA6A9485B}"/>
    <cellStyle name="Comma 4 2 2 4 8 2 2" xfId="31816" xr:uid="{4EB7F7AD-69FF-4BE1-B61D-68ECA6A9485B}"/>
    <cellStyle name="Comma 4 2 2 4 8 3" xfId="25444" xr:uid="{13151445-CB03-4451-9338-6D3895169935}"/>
    <cellStyle name="Comma 4 2 2 4 8 3 2" xfId="35000" xr:uid="{13151445-CB03-4451-9338-6D3895169935}"/>
    <cellStyle name="Comma 4 2 2 4 8 4" xfId="28632" xr:uid="{C2B25238-6476-4718-8D02-04646CBFDDAB}"/>
    <cellStyle name="Comma 4 2 2 4 9" xfId="14623" xr:uid="{D310E7C7-4AA7-4CB0-A55F-A84510EC75B9}"/>
    <cellStyle name="Comma 4 2 2 4 9 2" xfId="23494" xr:uid="{A2C87F6C-B5C8-4C77-93A8-3766080C1ADF}"/>
    <cellStyle name="Comma 4 2 2 4 9 2 2" xfId="33051" xr:uid="{A2C87F6C-B5C8-4C77-93A8-3766080C1ADF}"/>
    <cellStyle name="Comma 4 2 2 4 9 3" xfId="26679" xr:uid="{1CC664E2-CF06-4852-855D-ADD8B64C40DB}"/>
    <cellStyle name="Comma 4 2 2 4 9 3 2" xfId="36235" xr:uid="{1CC664E2-CF06-4852-855D-ADD8B64C40DB}"/>
    <cellStyle name="Comma 4 2 2 4 9 4" xfId="29867" xr:uid="{D310E7C7-4AA7-4CB0-A55F-A84510EC75B9}"/>
    <cellStyle name="Comma 4 2 2 5" xfId="938" xr:uid="{00000000-0005-0000-0000-0000DC000000}"/>
    <cellStyle name="Comma 4 2 2 5 10" xfId="10012" xr:uid="{CE952112-230E-487D-AAFD-32F8BA7269AA}"/>
    <cellStyle name="Comma 4 2 2 5 10 2" xfId="22068" xr:uid="{CEF8D2C7-4B38-4E33-A802-FFDFC80A861E}"/>
    <cellStyle name="Comma 4 2 2 5 10 2 2" xfId="31625" xr:uid="{CEF8D2C7-4B38-4E33-A802-FFDFC80A861E}"/>
    <cellStyle name="Comma 4 2 2 5 10 3" xfId="25253" xr:uid="{6F132286-7F87-4284-899F-EA6F1EF05DBD}"/>
    <cellStyle name="Comma 4 2 2 5 10 3 2" xfId="34809" xr:uid="{6F132286-7F87-4284-899F-EA6F1EF05DBD}"/>
    <cellStyle name="Comma 4 2 2 5 10 4" xfId="28441" xr:uid="{CE952112-230E-487D-AAFD-32F8BA7269AA}"/>
    <cellStyle name="Comma 4 2 2 5 11" xfId="21201" xr:uid="{E8C0487A-1D1B-4D60-83F7-FEC7E771936E}"/>
    <cellStyle name="Comma 4 2 2 5 11 2" xfId="30759" xr:uid="{E8C0487A-1D1B-4D60-83F7-FEC7E771936E}"/>
    <cellStyle name="Comma 4 2 2 5 12" xfId="24386" xr:uid="{F50AD55F-22DB-4654-A5A5-CD748876E0BA}"/>
    <cellStyle name="Comma 4 2 2 5 12 2" xfId="33943" xr:uid="{F50AD55F-22DB-4654-A5A5-CD748876E0BA}"/>
    <cellStyle name="Comma 4 2 2 5 13" xfId="27575" xr:uid="{00000000-0005-0000-0000-0000DC000000}"/>
    <cellStyle name="Comma 4 2 2 5 2" xfId="939" xr:uid="{00000000-0005-0000-0000-0000DD000000}"/>
    <cellStyle name="Comma 4 2 2 5 2 10" xfId="21202" xr:uid="{E0F38A89-8793-4F0D-A933-785D237C0E85}"/>
    <cellStyle name="Comma 4 2 2 5 2 10 2" xfId="30760" xr:uid="{E0F38A89-8793-4F0D-A933-785D237C0E85}"/>
    <cellStyle name="Comma 4 2 2 5 2 11" xfId="24387" xr:uid="{813D095F-837E-4CC1-83CE-9C6406B5EA68}"/>
    <cellStyle name="Comma 4 2 2 5 2 11 2" xfId="33944" xr:uid="{813D095F-837E-4CC1-83CE-9C6406B5EA68}"/>
    <cellStyle name="Comma 4 2 2 5 2 12" xfId="27576" xr:uid="{00000000-0005-0000-0000-0000DD000000}"/>
    <cellStyle name="Comma 4 2 2 5 2 2" xfId="940" xr:uid="{00000000-0005-0000-0000-0000DE000000}"/>
    <cellStyle name="Comma 4 2 2 5 2 2 2" xfId="17108" xr:uid="{28091872-CBD6-4462-BCC7-64986EB47286}"/>
    <cellStyle name="Comma 4 2 2 5 2 2 2 2" xfId="23761" xr:uid="{461ACCDB-2960-4B27-B7A5-097C22D658E5}"/>
    <cellStyle name="Comma 4 2 2 5 2 2 2 2 2" xfId="33318" xr:uid="{461ACCDB-2960-4B27-B7A5-097C22D658E5}"/>
    <cellStyle name="Comma 4 2 2 5 2 2 2 3" xfId="26946" xr:uid="{70B40C14-FE4D-4AF0-AE37-BEF18C2EDD17}"/>
    <cellStyle name="Comma 4 2 2 5 2 2 2 3 2" xfId="36502" xr:uid="{70B40C14-FE4D-4AF0-AE37-BEF18C2EDD17}"/>
    <cellStyle name="Comma 4 2 2 5 2 2 2 4" xfId="30134" xr:uid="{28091872-CBD6-4462-BCC7-64986EB47286}"/>
    <cellStyle name="Comma 4 2 2 5 2 2 3" xfId="11878" xr:uid="{9035EE3D-F371-4A38-B441-6ADBB2E571EC}"/>
    <cellStyle name="Comma 4 2 2 5 2 2 3 2" xfId="22563" xr:uid="{2505B806-1B29-4E8E-8756-96AF7010833D}"/>
    <cellStyle name="Comma 4 2 2 5 2 2 3 2 2" xfId="32120" xr:uid="{2505B806-1B29-4E8E-8756-96AF7010833D}"/>
    <cellStyle name="Comma 4 2 2 5 2 2 3 3" xfId="25748" xr:uid="{6957CDD5-7D2F-483D-A8AB-04444CCFB7BD}"/>
    <cellStyle name="Comma 4 2 2 5 2 2 3 3 2" xfId="35304" xr:uid="{6957CDD5-7D2F-483D-A8AB-04444CCFB7BD}"/>
    <cellStyle name="Comma 4 2 2 5 2 2 3 4" xfId="28936" xr:uid="{9035EE3D-F371-4A38-B441-6ADBB2E571EC}"/>
    <cellStyle name="Comma 4 2 2 5 2 2 4" xfId="21203" xr:uid="{CD95D8A1-54F3-466F-81DD-2061B8441661}"/>
    <cellStyle name="Comma 4 2 2 5 2 2 4 2" xfId="30761" xr:uid="{CD95D8A1-54F3-466F-81DD-2061B8441661}"/>
    <cellStyle name="Comma 4 2 2 5 2 2 5" xfId="24388" xr:uid="{3580734D-20BC-4AA1-902C-C46057D92170}"/>
    <cellStyle name="Comma 4 2 2 5 2 2 5 2" xfId="33945" xr:uid="{3580734D-20BC-4AA1-902C-C46057D92170}"/>
    <cellStyle name="Comma 4 2 2 5 2 2 6" xfId="27577" xr:uid="{00000000-0005-0000-0000-0000DE000000}"/>
    <cellStyle name="Comma 4 2 2 5 2 3" xfId="941" xr:uid="{00000000-0005-0000-0000-0000DF000000}"/>
    <cellStyle name="Comma 4 2 2 5 2 3 2" xfId="18631" xr:uid="{1C6C410F-951F-4D28-BA47-B39395C20AC3}"/>
    <cellStyle name="Comma 4 2 2 5 2 3 2 2" xfId="23921" xr:uid="{B80241FE-6137-4C14-AD05-B39CBBD7BACC}"/>
    <cellStyle name="Comma 4 2 2 5 2 3 2 2 2" xfId="33478" xr:uid="{B80241FE-6137-4C14-AD05-B39CBBD7BACC}"/>
    <cellStyle name="Comma 4 2 2 5 2 3 2 3" xfId="27106" xr:uid="{8BAAC8AE-D796-4A2E-963A-B397974214FF}"/>
    <cellStyle name="Comma 4 2 2 5 2 3 2 3 2" xfId="36662" xr:uid="{8BAAC8AE-D796-4A2E-963A-B397974214FF}"/>
    <cellStyle name="Comma 4 2 2 5 2 3 2 4" xfId="30294" xr:uid="{1C6C410F-951F-4D28-BA47-B39395C20AC3}"/>
    <cellStyle name="Comma 4 2 2 5 2 3 3" xfId="12038" xr:uid="{1D186B62-C49C-426F-ABD3-B9BA4AA4E7DF}"/>
    <cellStyle name="Comma 4 2 2 5 2 3 3 2" xfId="22723" xr:uid="{8D1D5BCC-D132-4EE5-924D-C207EA5F5375}"/>
    <cellStyle name="Comma 4 2 2 5 2 3 3 2 2" xfId="32280" xr:uid="{8D1D5BCC-D132-4EE5-924D-C207EA5F5375}"/>
    <cellStyle name="Comma 4 2 2 5 2 3 3 3" xfId="25908" xr:uid="{762731A1-2C97-4F6E-9F0A-B35CA7641EBF}"/>
    <cellStyle name="Comma 4 2 2 5 2 3 3 3 2" xfId="35464" xr:uid="{762731A1-2C97-4F6E-9F0A-B35CA7641EBF}"/>
    <cellStyle name="Comma 4 2 2 5 2 3 3 4" xfId="29096" xr:uid="{1D186B62-C49C-426F-ABD3-B9BA4AA4E7DF}"/>
    <cellStyle name="Comma 4 2 2 5 2 3 4" xfId="21204" xr:uid="{D4CFA018-1EB1-47C4-8317-51DBFB6D71AF}"/>
    <cellStyle name="Comma 4 2 2 5 2 3 4 2" xfId="30762" xr:uid="{D4CFA018-1EB1-47C4-8317-51DBFB6D71AF}"/>
    <cellStyle name="Comma 4 2 2 5 2 3 5" xfId="24389" xr:uid="{05561BE6-4004-42C6-9C2E-0C4FF223772B}"/>
    <cellStyle name="Comma 4 2 2 5 2 3 5 2" xfId="33946" xr:uid="{05561BE6-4004-42C6-9C2E-0C4FF223772B}"/>
    <cellStyle name="Comma 4 2 2 5 2 3 6" xfId="27578" xr:uid="{00000000-0005-0000-0000-0000DF000000}"/>
    <cellStyle name="Comma 4 2 2 5 2 4" xfId="942" xr:uid="{00000000-0005-0000-0000-0000E0000000}"/>
    <cellStyle name="Comma 4 2 2 5 2 4 2" xfId="19932" xr:uid="{C24A195A-F884-4700-883C-5E0AA97F49F8}"/>
    <cellStyle name="Comma 4 2 2 5 2 4 2 2" xfId="24058" xr:uid="{7D755D8D-A67D-406E-95BA-F48F3E770A21}"/>
    <cellStyle name="Comma 4 2 2 5 2 4 2 2 2" xfId="33615" xr:uid="{7D755D8D-A67D-406E-95BA-F48F3E770A21}"/>
    <cellStyle name="Comma 4 2 2 5 2 4 2 3" xfId="27243" xr:uid="{D29D9181-92A5-4CD7-BB81-1195218B49BC}"/>
    <cellStyle name="Comma 4 2 2 5 2 4 2 3 2" xfId="36799" xr:uid="{D29D9181-92A5-4CD7-BB81-1195218B49BC}"/>
    <cellStyle name="Comma 4 2 2 5 2 4 2 4" xfId="30431" xr:uid="{C24A195A-F884-4700-883C-5E0AA97F49F8}"/>
    <cellStyle name="Comma 4 2 2 5 2 4 3" xfId="12279" xr:uid="{1338115B-1AAB-4195-9B4A-1FAF22111394}"/>
    <cellStyle name="Comma 4 2 2 5 2 4 3 2" xfId="22963" xr:uid="{81092D2C-2BE3-4AE2-8965-2683892023E2}"/>
    <cellStyle name="Comma 4 2 2 5 2 4 3 2 2" xfId="32520" xr:uid="{81092D2C-2BE3-4AE2-8965-2683892023E2}"/>
    <cellStyle name="Comma 4 2 2 5 2 4 3 3" xfId="26148" xr:uid="{554DD0BD-919C-43EB-9DD4-0F84EDBA5F05}"/>
    <cellStyle name="Comma 4 2 2 5 2 4 3 3 2" xfId="35704" xr:uid="{554DD0BD-919C-43EB-9DD4-0F84EDBA5F05}"/>
    <cellStyle name="Comma 4 2 2 5 2 4 3 4" xfId="29336" xr:uid="{1338115B-1AAB-4195-9B4A-1FAF22111394}"/>
    <cellStyle name="Comma 4 2 2 5 2 4 4" xfId="21205" xr:uid="{55B4191D-6914-48CD-9002-4A2AD5A99F49}"/>
    <cellStyle name="Comma 4 2 2 5 2 4 4 2" xfId="30763" xr:uid="{55B4191D-6914-48CD-9002-4A2AD5A99F49}"/>
    <cellStyle name="Comma 4 2 2 5 2 4 5" xfId="24390" xr:uid="{BBC71C53-C88B-4C96-95F8-A11C2A126DB7}"/>
    <cellStyle name="Comma 4 2 2 5 2 4 5 2" xfId="33947" xr:uid="{BBC71C53-C88B-4C96-95F8-A11C2A126DB7}"/>
    <cellStyle name="Comma 4 2 2 5 2 4 6" xfId="27579" xr:uid="{00000000-0005-0000-0000-0000E0000000}"/>
    <cellStyle name="Comma 4 2 2 5 2 5" xfId="943" xr:uid="{00000000-0005-0000-0000-0000E1000000}"/>
    <cellStyle name="Comma 4 2 2 5 2 5 2" xfId="12439" xr:uid="{6D7E1994-2250-4470-BC4F-2BD1FF06DCA3}"/>
    <cellStyle name="Comma 4 2 2 5 2 5 2 2" xfId="23123" xr:uid="{6D7425D4-2F85-47BA-BF63-C532CBFA6CC5}"/>
    <cellStyle name="Comma 4 2 2 5 2 5 2 2 2" xfId="32680" xr:uid="{6D7425D4-2F85-47BA-BF63-C532CBFA6CC5}"/>
    <cellStyle name="Comma 4 2 2 5 2 5 2 3" xfId="26308" xr:uid="{8A20A4CB-397A-42FB-9B25-DFA4F19844C2}"/>
    <cellStyle name="Comma 4 2 2 5 2 5 2 3 2" xfId="35864" xr:uid="{8A20A4CB-397A-42FB-9B25-DFA4F19844C2}"/>
    <cellStyle name="Comma 4 2 2 5 2 5 2 4" xfId="29496" xr:uid="{6D7E1994-2250-4470-BC4F-2BD1FF06DCA3}"/>
    <cellStyle name="Comma 4 2 2 5 2 5 3" xfId="21206" xr:uid="{26A478E5-D6D1-4363-9267-5818D740E669}"/>
    <cellStyle name="Comma 4 2 2 5 2 5 3 2" xfId="30764" xr:uid="{26A478E5-D6D1-4363-9267-5818D740E669}"/>
    <cellStyle name="Comma 4 2 2 5 2 5 4" xfId="24391" xr:uid="{2A8EA348-9511-4EDB-ABA7-4123EAA0B192}"/>
    <cellStyle name="Comma 4 2 2 5 2 5 4 2" xfId="33948" xr:uid="{2A8EA348-9511-4EDB-ABA7-4123EAA0B192}"/>
    <cellStyle name="Comma 4 2 2 5 2 5 5" xfId="27580" xr:uid="{00000000-0005-0000-0000-0000E1000000}"/>
    <cellStyle name="Comma 4 2 2 5 2 6" xfId="13573" xr:uid="{10F01AF5-687E-47EE-A0F9-141ABD795A93}"/>
    <cellStyle name="Comma 4 2 2 5 2 6 2" xfId="23363" xr:uid="{FB21C325-8B2C-42EC-BDA5-579855C887B2}"/>
    <cellStyle name="Comma 4 2 2 5 2 6 2 2" xfId="32920" xr:uid="{FB21C325-8B2C-42EC-BDA5-579855C887B2}"/>
    <cellStyle name="Comma 4 2 2 5 2 6 3" xfId="26548" xr:uid="{D29EB2ED-A222-4966-AA1D-9FB2B6FA2FA4}"/>
    <cellStyle name="Comma 4 2 2 5 2 6 3 2" xfId="36104" xr:uid="{D29EB2ED-A222-4966-AA1D-9FB2B6FA2FA4}"/>
    <cellStyle name="Comma 4 2 2 5 2 6 4" xfId="29736" xr:uid="{10F01AF5-687E-47EE-A0F9-141ABD795A93}"/>
    <cellStyle name="Comma 4 2 2 5 2 7" xfId="11207" xr:uid="{46477459-5318-4954-8D2C-2227468BA92F}"/>
    <cellStyle name="Comma 4 2 2 5 2 7 2" xfId="22388" xr:uid="{60854089-93F6-4401-99FA-EAC2D9351882}"/>
    <cellStyle name="Comma 4 2 2 5 2 7 2 2" xfId="31945" xr:uid="{60854089-93F6-4401-99FA-EAC2D9351882}"/>
    <cellStyle name="Comma 4 2 2 5 2 7 3" xfId="25573" xr:uid="{9A8B6E77-DD56-446B-B3F5-2AD0CCA04A35}"/>
    <cellStyle name="Comma 4 2 2 5 2 7 3 2" xfId="35129" xr:uid="{9A8B6E77-DD56-446B-B3F5-2AD0CCA04A35}"/>
    <cellStyle name="Comma 4 2 2 5 2 7 4" xfId="28761" xr:uid="{46477459-5318-4954-8D2C-2227468BA92F}"/>
    <cellStyle name="Comma 4 2 2 5 2 8" xfId="15127" xr:uid="{02B6A030-09CB-41D4-AE3B-CE6194640844}"/>
    <cellStyle name="Comma 4 2 2 5 2 8 2" xfId="23553" xr:uid="{2A3C05B8-BB1F-4A78-83EE-567729E46DE3}"/>
    <cellStyle name="Comma 4 2 2 5 2 8 2 2" xfId="33110" xr:uid="{2A3C05B8-BB1F-4A78-83EE-567729E46DE3}"/>
    <cellStyle name="Comma 4 2 2 5 2 8 3" xfId="26738" xr:uid="{4B0BB9C5-3BF2-4AD8-8305-DF4F9FB4CE52}"/>
    <cellStyle name="Comma 4 2 2 5 2 8 3 2" xfId="36294" xr:uid="{4B0BB9C5-3BF2-4AD8-8305-DF4F9FB4CE52}"/>
    <cellStyle name="Comma 4 2 2 5 2 8 4" xfId="29926" xr:uid="{02B6A030-09CB-41D4-AE3B-CE6194640844}"/>
    <cellStyle name="Comma 4 2 2 5 2 9" xfId="10109" xr:uid="{BC0B56B4-56D4-40C0-A565-227D25772407}"/>
    <cellStyle name="Comma 4 2 2 5 2 9 2" xfId="22165" xr:uid="{E5D667D0-9956-4FD8-8F93-0C86BE6C5FDE}"/>
    <cellStyle name="Comma 4 2 2 5 2 9 2 2" xfId="31722" xr:uid="{E5D667D0-9956-4FD8-8F93-0C86BE6C5FDE}"/>
    <cellStyle name="Comma 4 2 2 5 2 9 3" xfId="25350" xr:uid="{8497449E-F432-4F69-8744-D782FA88C64A}"/>
    <cellStyle name="Comma 4 2 2 5 2 9 3 2" xfId="34906" xr:uid="{8497449E-F432-4F69-8744-D782FA88C64A}"/>
    <cellStyle name="Comma 4 2 2 5 2 9 4" xfId="28538" xr:uid="{BC0B56B4-56D4-40C0-A565-227D25772407}"/>
    <cellStyle name="Comma 4 2 2 5 3" xfId="944" xr:uid="{00000000-0005-0000-0000-0000E2000000}"/>
    <cellStyle name="Comma 4 2 2 5 3 2" xfId="945" xr:uid="{00000000-0005-0000-0000-0000E3000000}"/>
    <cellStyle name="Comma 4 2 2 5 3 2 2" xfId="12192" xr:uid="{DDE5BE0D-108F-449E-A1CA-E92A70964535}"/>
    <cellStyle name="Comma 4 2 2 5 3 2 2 2" xfId="22876" xr:uid="{61A4C986-CD47-4CCA-97B8-3FA9DEA7DDD9}"/>
    <cellStyle name="Comma 4 2 2 5 3 2 2 2 2" xfId="32433" xr:uid="{61A4C986-CD47-4CCA-97B8-3FA9DEA7DDD9}"/>
    <cellStyle name="Comma 4 2 2 5 3 2 2 3" xfId="26061" xr:uid="{B0CBAD3E-BF50-4F4B-8947-1C196B71E75C}"/>
    <cellStyle name="Comma 4 2 2 5 3 2 2 3 2" xfId="35617" xr:uid="{B0CBAD3E-BF50-4F4B-8947-1C196B71E75C}"/>
    <cellStyle name="Comma 4 2 2 5 3 2 2 4" xfId="29249" xr:uid="{DDE5BE0D-108F-449E-A1CA-E92A70964535}"/>
    <cellStyle name="Comma 4 2 2 5 3 2 3" xfId="21208" xr:uid="{08512DAB-DD26-489C-BF61-A64A7E30EBE4}"/>
    <cellStyle name="Comma 4 2 2 5 3 2 3 2" xfId="30766" xr:uid="{08512DAB-DD26-489C-BF61-A64A7E30EBE4}"/>
    <cellStyle name="Comma 4 2 2 5 3 2 4" xfId="24393" xr:uid="{1EA7FBA9-EB59-4FE6-B2DF-F2CEFF21A1CB}"/>
    <cellStyle name="Comma 4 2 2 5 3 2 4 2" xfId="33950" xr:uid="{1EA7FBA9-EB59-4FE6-B2DF-F2CEFF21A1CB}"/>
    <cellStyle name="Comma 4 2 2 5 3 2 5" xfId="27582" xr:uid="{00000000-0005-0000-0000-0000E3000000}"/>
    <cellStyle name="Comma 4 2 2 5 3 3" xfId="946" xr:uid="{00000000-0005-0000-0000-0000E4000000}"/>
    <cellStyle name="Comma 4 2 2 5 3 3 2" xfId="12512" xr:uid="{0E4CEA63-AC7F-475F-8191-44979F84F3FE}"/>
    <cellStyle name="Comma 4 2 2 5 3 3 2 2" xfId="23196" xr:uid="{597A1E35-BAA3-4590-9071-9AD85C446F37}"/>
    <cellStyle name="Comma 4 2 2 5 3 3 2 2 2" xfId="32753" xr:uid="{597A1E35-BAA3-4590-9071-9AD85C446F37}"/>
    <cellStyle name="Comma 4 2 2 5 3 3 2 3" xfId="26381" xr:uid="{187C0751-9A29-44BB-9497-B4DCDFE8FD95}"/>
    <cellStyle name="Comma 4 2 2 5 3 3 2 3 2" xfId="35937" xr:uid="{187C0751-9A29-44BB-9497-B4DCDFE8FD95}"/>
    <cellStyle name="Comma 4 2 2 5 3 3 2 4" xfId="29569" xr:uid="{0E4CEA63-AC7F-475F-8191-44979F84F3FE}"/>
    <cellStyle name="Comma 4 2 2 5 3 3 3" xfId="21209" xr:uid="{AD9E9216-DFC3-41CF-9899-3946E8F0EC1A}"/>
    <cellStyle name="Comma 4 2 2 5 3 3 3 2" xfId="30767" xr:uid="{AD9E9216-DFC3-41CF-9899-3946E8F0EC1A}"/>
    <cellStyle name="Comma 4 2 2 5 3 3 4" xfId="24394" xr:uid="{D4905292-A236-406B-8034-C87FFC8D5F51}"/>
    <cellStyle name="Comma 4 2 2 5 3 3 4 2" xfId="33951" xr:uid="{D4905292-A236-406B-8034-C87FFC8D5F51}"/>
    <cellStyle name="Comma 4 2 2 5 3 3 5" xfId="27583" xr:uid="{00000000-0005-0000-0000-0000E4000000}"/>
    <cellStyle name="Comma 4 2 2 5 3 4" xfId="16342" xr:uid="{A77CF2D5-73C1-4F87-B2D3-2D339CD3747D}"/>
    <cellStyle name="Comma 4 2 2 5 3 4 2" xfId="23674" xr:uid="{2D3956D5-A51F-451D-AD16-AD2151A35731}"/>
    <cellStyle name="Comma 4 2 2 5 3 4 2 2" xfId="33231" xr:uid="{2D3956D5-A51F-451D-AD16-AD2151A35731}"/>
    <cellStyle name="Comma 4 2 2 5 3 4 3" xfId="26859" xr:uid="{54E67746-0184-4F48-9AF3-B78159EE6BCE}"/>
    <cellStyle name="Comma 4 2 2 5 3 4 3 2" xfId="36415" xr:uid="{54E67746-0184-4F48-9AF3-B78159EE6BCE}"/>
    <cellStyle name="Comma 4 2 2 5 3 4 4" xfId="30047" xr:uid="{A77CF2D5-73C1-4F87-B2D3-2D339CD3747D}"/>
    <cellStyle name="Comma 4 2 2 5 3 5" xfId="11791" xr:uid="{E355A8EB-B306-45A3-9ECE-469A20EBD1A1}"/>
    <cellStyle name="Comma 4 2 2 5 3 5 2" xfId="22476" xr:uid="{400EA089-A61D-4063-80D4-685543EDDE85}"/>
    <cellStyle name="Comma 4 2 2 5 3 5 2 2" xfId="32033" xr:uid="{400EA089-A61D-4063-80D4-685543EDDE85}"/>
    <cellStyle name="Comma 4 2 2 5 3 5 3" xfId="25661" xr:uid="{F5A8A2D8-FBF0-4035-91AF-FF0F0F75B2CE}"/>
    <cellStyle name="Comma 4 2 2 5 3 5 3 2" xfId="35217" xr:uid="{F5A8A2D8-FBF0-4035-91AF-FF0F0F75B2CE}"/>
    <cellStyle name="Comma 4 2 2 5 3 5 4" xfId="28849" xr:uid="{E355A8EB-B306-45A3-9ECE-469A20EBD1A1}"/>
    <cellStyle name="Comma 4 2 2 5 3 6" xfId="21207" xr:uid="{62EFCAC9-CCEC-4B8B-BDEE-81A8B3396D11}"/>
    <cellStyle name="Comma 4 2 2 5 3 6 2" xfId="30765" xr:uid="{62EFCAC9-CCEC-4B8B-BDEE-81A8B3396D11}"/>
    <cellStyle name="Comma 4 2 2 5 3 7" xfId="24392" xr:uid="{35B55945-C7B0-4B07-9C38-81251785D5F2}"/>
    <cellStyle name="Comma 4 2 2 5 3 7 2" xfId="33949" xr:uid="{35B55945-C7B0-4B07-9C38-81251785D5F2}"/>
    <cellStyle name="Comma 4 2 2 5 3 8" xfId="27581" xr:uid="{00000000-0005-0000-0000-0000E2000000}"/>
    <cellStyle name="Comma 4 2 2 5 4" xfId="947" xr:uid="{00000000-0005-0000-0000-0000E5000000}"/>
    <cellStyle name="Comma 4 2 2 5 4 2" xfId="17865" xr:uid="{B445A501-677B-432D-B00B-7B533FB99C4B}"/>
    <cellStyle name="Comma 4 2 2 5 4 2 2" xfId="23834" xr:uid="{E635915F-58B3-423D-A7CB-F02D5EDEDA1C}"/>
    <cellStyle name="Comma 4 2 2 5 4 2 2 2" xfId="33391" xr:uid="{E635915F-58B3-423D-A7CB-F02D5EDEDA1C}"/>
    <cellStyle name="Comma 4 2 2 5 4 2 3" xfId="27019" xr:uid="{11578C62-377A-4B9C-9ACA-83AFABFBAD47}"/>
    <cellStyle name="Comma 4 2 2 5 4 2 3 2" xfId="36575" xr:uid="{11578C62-377A-4B9C-9ACA-83AFABFBAD47}"/>
    <cellStyle name="Comma 4 2 2 5 4 2 4" xfId="30207" xr:uid="{B445A501-677B-432D-B00B-7B533FB99C4B}"/>
    <cellStyle name="Comma 4 2 2 5 4 3" xfId="11951" xr:uid="{438F50ED-B40C-4B68-9D27-AE63F0D91BC6}"/>
    <cellStyle name="Comma 4 2 2 5 4 3 2" xfId="22636" xr:uid="{D3192BD9-FFAC-493C-BC63-EA09E82D9B74}"/>
    <cellStyle name="Comma 4 2 2 5 4 3 2 2" xfId="32193" xr:uid="{D3192BD9-FFAC-493C-BC63-EA09E82D9B74}"/>
    <cellStyle name="Comma 4 2 2 5 4 3 3" xfId="25821" xr:uid="{D4B7B5CD-98D5-480A-9C9F-8603EB7BD0E3}"/>
    <cellStyle name="Comma 4 2 2 5 4 3 3 2" xfId="35377" xr:uid="{D4B7B5CD-98D5-480A-9C9F-8603EB7BD0E3}"/>
    <cellStyle name="Comma 4 2 2 5 4 3 4" xfId="29009" xr:uid="{438F50ED-B40C-4B68-9D27-AE63F0D91BC6}"/>
    <cellStyle name="Comma 4 2 2 5 4 4" xfId="21210" xr:uid="{87891BFA-373B-40FA-BB4B-C80BC2CB3602}"/>
    <cellStyle name="Comma 4 2 2 5 4 4 2" xfId="30768" xr:uid="{87891BFA-373B-40FA-BB4B-C80BC2CB3602}"/>
    <cellStyle name="Comma 4 2 2 5 4 5" xfId="24395" xr:uid="{A268C55C-3926-47F0-A47C-8B458D8EAA40}"/>
    <cellStyle name="Comma 4 2 2 5 4 5 2" xfId="33952" xr:uid="{A268C55C-3926-47F0-A47C-8B458D8EAA40}"/>
    <cellStyle name="Comma 4 2 2 5 4 6" xfId="27584" xr:uid="{00000000-0005-0000-0000-0000E5000000}"/>
    <cellStyle name="Comma 4 2 2 5 5" xfId="948" xr:uid="{00000000-0005-0000-0000-0000E6000000}"/>
    <cellStyle name="Comma 4 2 2 5 5 2" xfId="19171" xr:uid="{08FADF7A-4A64-40C0-B5A9-F2386DA7A35F}"/>
    <cellStyle name="Comma 4 2 2 5 5 2 2" xfId="23978" xr:uid="{A0094756-B59B-43F3-8EEC-2AEA018583D4}"/>
    <cellStyle name="Comma 4 2 2 5 5 2 2 2" xfId="33535" xr:uid="{A0094756-B59B-43F3-8EEC-2AEA018583D4}"/>
    <cellStyle name="Comma 4 2 2 5 5 2 3" xfId="27163" xr:uid="{9E898D3E-AAF6-4C5E-92E0-ABC63518AB00}"/>
    <cellStyle name="Comma 4 2 2 5 5 2 3 2" xfId="36719" xr:uid="{9E898D3E-AAF6-4C5E-92E0-ABC63518AB00}"/>
    <cellStyle name="Comma 4 2 2 5 5 2 4" xfId="30351" xr:uid="{08FADF7A-4A64-40C0-B5A9-F2386DA7A35F}"/>
    <cellStyle name="Comma 4 2 2 5 5 3" xfId="12119" xr:uid="{05CF45D0-0F96-4D95-9F62-624C7415F7FE}"/>
    <cellStyle name="Comma 4 2 2 5 5 3 2" xfId="22803" xr:uid="{C450A592-C6A8-4AAA-BDE0-13A0AB71CFE8}"/>
    <cellStyle name="Comma 4 2 2 5 5 3 2 2" xfId="32360" xr:uid="{C450A592-C6A8-4AAA-BDE0-13A0AB71CFE8}"/>
    <cellStyle name="Comma 4 2 2 5 5 3 3" xfId="25988" xr:uid="{FD76D4E3-34BD-4A4D-B2A2-AED15ED2362A}"/>
    <cellStyle name="Comma 4 2 2 5 5 3 3 2" xfId="35544" xr:uid="{FD76D4E3-34BD-4A4D-B2A2-AED15ED2362A}"/>
    <cellStyle name="Comma 4 2 2 5 5 3 4" xfId="29176" xr:uid="{05CF45D0-0F96-4D95-9F62-624C7415F7FE}"/>
    <cellStyle name="Comma 4 2 2 5 5 4" xfId="21211" xr:uid="{C3CF12F2-4F4C-4BF1-8859-340E0D8F78AB}"/>
    <cellStyle name="Comma 4 2 2 5 5 4 2" xfId="30769" xr:uid="{C3CF12F2-4F4C-4BF1-8859-340E0D8F78AB}"/>
    <cellStyle name="Comma 4 2 2 5 5 5" xfId="24396" xr:uid="{5206FEF7-AE6F-473D-9C62-14A11AC69AC8}"/>
    <cellStyle name="Comma 4 2 2 5 5 5 2" xfId="33953" xr:uid="{5206FEF7-AE6F-473D-9C62-14A11AC69AC8}"/>
    <cellStyle name="Comma 4 2 2 5 5 6" xfId="27585" xr:uid="{00000000-0005-0000-0000-0000E6000000}"/>
    <cellStyle name="Comma 4 2 2 5 6" xfId="949" xr:uid="{00000000-0005-0000-0000-0000E7000000}"/>
    <cellStyle name="Comma 4 2 2 5 6 2" xfId="20453" xr:uid="{7B89BC42-1DB7-4CBD-92AF-31178DA2C53E}"/>
    <cellStyle name="Comma 4 2 2 5 6 2 2" xfId="24107" xr:uid="{1621FDEF-82B9-4CCF-913A-B820C97052F4}"/>
    <cellStyle name="Comma 4 2 2 5 6 2 2 2" xfId="33664" xr:uid="{1621FDEF-82B9-4CCF-913A-B820C97052F4}"/>
    <cellStyle name="Comma 4 2 2 5 6 2 3" xfId="27292" xr:uid="{27D0517B-15D6-4169-95EF-484BF5BBBAB1}"/>
    <cellStyle name="Comma 4 2 2 5 6 2 3 2" xfId="36848" xr:uid="{27D0517B-15D6-4169-95EF-484BF5BBBAB1}"/>
    <cellStyle name="Comma 4 2 2 5 6 2 4" xfId="30480" xr:uid="{7B89BC42-1DB7-4CBD-92AF-31178DA2C53E}"/>
    <cellStyle name="Comma 4 2 2 5 6 3" xfId="12352" xr:uid="{FC4C46BB-1903-4CF5-89DE-D590189B0ADC}"/>
    <cellStyle name="Comma 4 2 2 5 6 3 2" xfId="23036" xr:uid="{1D6E4007-E4E8-4891-A7A3-8EF0565C65C9}"/>
    <cellStyle name="Comma 4 2 2 5 6 3 2 2" xfId="32593" xr:uid="{1D6E4007-E4E8-4891-A7A3-8EF0565C65C9}"/>
    <cellStyle name="Comma 4 2 2 5 6 3 3" xfId="26221" xr:uid="{392CD8D2-5EE8-4343-B1B8-C4F992E8DA35}"/>
    <cellStyle name="Comma 4 2 2 5 6 3 3 2" xfId="35777" xr:uid="{392CD8D2-5EE8-4343-B1B8-C4F992E8DA35}"/>
    <cellStyle name="Comma 4 2 2 5 6 3 4" xfId="29409" xr:uid="{FC4C46BB-1903-4CF5-89DE-D590189B0ADC}"/>
    <cellStyle name="Comma 4 2 2 5 6 4" xfId="21212" xr:uid="{48463C7D-BEAF-45EF-8CFB-AD2385C81779}"/>
    <cellStyle name="Comma 4 2 2 5 6 4 2" xfId="30770" xr:uid="{48463C7D-BEAF-45EF-8CFB-AD2385C81779}"/>
    <cellStyle name="Comma 4 2 2 5 6 5" xfId="24397" xr:uid="{FFB64AA2-2A99-43AE-9853-BE4236DF3FED}"/>
    <cellStyle name="Comma 4 2 2 5 6 5 2" xfId="33954" xr:uid="{FFB64AA2-2A99-43AE-9853-BE4236DF3FED}"/>
    <cellStyle name="Comma 4 2 2 5 6 6" xfId="27586" xr:uid="{00000000-0005-0000-0000-0000E7000000}"/>
    <cellStyle name="Comma 4 2 2 5 7" xfId="12807" xr:uid="{C7596C34-7FC5-4ACC-9935-AAFCFF25B34B}"/>
    <cellStyle name="Comma 4 2 2 5 7 2" xfId="23276" xr:uid="{57115B55-B211-485C-9033-C1A9CAF84A3E}"/>
    <cellStyle name="Comma 4 2 2 5 7 2 2" xfId="32833" xr:uid="{57115B55-B211-485C-9033-C1A9CAF84A3E}"/>
    <cellStyle name="Comma 4 2 2 5 7 3" xfId="26461" xr:uid="{47A20C02-A31C-4436-A458-DD9C50E35278}"/>
    <cellStyle name="Comma 4 2 2 5 7 3 2" xfId="36017" xr:uid="{47A20C02-A31C-4436-A458-DD9C50E35278}"/>
    <cellStyle name="Comma 4 2 2 5 7 4" xfId="29649" xr:uid="{C7596C34-7FC5-4ACC-9935-AAFCFF25B34B}"/>
    <cellStyle name="Comma 4 2 2 5 8" xfId="10657" xr:uid="{B9C75DB6-B2CA-4D2E-B3A7-3A7C34DF7FE7}"/>
    <cellStyle name="Comma 4 2 2 5 8 2" xfId="22283" xr:uid="{643DBDC0-B76C-43C6-9097-4EF5C9A3A740}"/>
    <cellStyle name="Comma 4 2 2 5 8 2 2" xfId="31840" xr:uid="{643DBDC0-B76C-43C6-9097-4EF5C9A3A740}"/>
    <cellStyle name="Comma 4 2 2 5 8 3" xfId="25468" xr:uid="{7840C45A-3DF2-4E7A-A4BC-79EA3A817B81}"/>
    <cellStyle name="Comma 4 2 2 5 8 3 2" xfId="35024" xr:uid="{7840C45A-3DF2-4E7A-A4BC-79EA3A817B81}"/>
    <cellStyle name="Comma 4 2 2 5 8 4" xfId="28656" xr:uid="{B9C75DB6-B2CA-4D2E-B3A7-3A7C34DF7FE7}"/>
    <cellStyle name="Comma 4 2 2 5 9" xfId="14351" xr:uid="{3935160B-B752-4092-A792-B63F2658B530}"/>
    <cellStyle name="Comma 4 2 2 5 9 2" xfId="23456" xr:uid="{1B0BADCD-9D9F-44C3-BC16-86345839B524}"/>
    <cellStyle name="Comma 4 2 2 5 9 2 2" xfId="33013" xr:uid="{1B0BADCD-9D9F-44C3-BC16-86345839B524}"/>
    <cellStyle name="Comma 4 2 2 5 9 3" xfId="26641" xr:uid="{B8C036B8-EBAD-4202-A192-C43577A1D765}"/>
    <cellStyle name="Comma 4 2 2 5 9 3 2" xfId="36197" xr:uid="{B8C036B8-EBAD-4202-A192-C43577A1D765}"/>
    <cellStyle name="Comma 4 2 2 5 9 4" xfId="29829" xr:uid="{3935160B-B752-4092-A792-B63F2658B530}"/>
    <cellStyle name="Comma 4 2 2 6" xfId="950" xr:uid="{00000000-0005-0000-0000-0000E8000000}"/>
    <cellStyle name="Comma 4 2 2 6 10" xfId="21213" xr:uid="{2E97310C-8BE0-446F-B9A4-767E0AB0F199}"/>
    <cellStyle name="Comma 4 2 2 6 10 2" xfId="30771" xr:uid="{2E97310C-8BE0-446F-B9A4-767E0AB0F199}"/>
    <cellStyle name="Comma 4 2 2 6 11" xfId="24398" xr:uid="{73989BDB-A68B-4EDD-926B-C1E16ADA5B6B}"/>
    <cellStyle name="Comma 4 2 2 6 11 2" xfId="33955" xr:uid="{73989BDB-A68B-4EDD-926B-C1E16ADA5B6B}"/>
    <cellStyle name="Comma 4 2 2 6 12" xfId="27587" xr:uid="{00000000-0005-0000-0000-0000E8000000}"/>
    <cellStyle name="Comma 4 2 2 6 2" xfId="951" xr:uid="{00000000-0005-0000-0000-0000E9000000}"/>
    <cellStyle name="Comma 4 2 2 6 2 2" xfId="16863" xr:uid="{BB11EAA7-008B-4C10-A1EB-D766D7226680}"/>
    <cellStyle name="Comma 4 2 2 6 2 2 2" xfId="23730" xr:uid="{4E806B15-2041-428E-821F-B5E7E8C3C7F1}"/>
    <cellStyle name="Comma 4 2 2 6 2 2 2 2" xfId="33287" xr:uid="{4E806B15-2041-428E-821F-B5E7E8C3C7F1}"/>
    <cellStyle name="Comma 4 2 2 6 2 2 3" xfId="26915" xr:uid="{051EB073-8AFE-4D1F-A778-9E79529F4409}"/>
    <cellStyle name="Comma 4 2 2 6 2 2 3 2" xfId="36471" xr:uid="{051EB073-8AFE-4D1F-A778-9E79529F4409}"/>
    <cellStyle name="Comma 4 2 2 6 2 2 4" xfId="30103" xr:uid="{BB11EAA7-008B-4C10-A1EB-D766D7226680}"/>
    <cellStyle name="Comma 4 2 2 6 2 3" xfId="11847" xr:uid="{6029E8E7-79E1-4FC2-8E70-095918F971BF}"/>
    <cellStyle name="Comma 4 2 2 6 2 3 2" xfId="22532" xr:uid="{D499E4BC-E7FA-4622-A475-1555030D2AAC}"/>
    <cellStyle name="Comma 4 2 2 6 2 3 2 2" xfId="32089" xr:uid="{D499E4BC-E7FA-4622-A475-1555030D2AAC}"/>
    <cellStyle name="Comma 4 2 2 6 2 3 3" xfId="25717" xr:uid="{E77AB51A-CB70-4F09-9A27-9E5FE6DD5BB1}"/>
    <cellStyle name="Comma 4 2 2 6 2 3 3 2" xfId="35273" xr:uid="{E77AB51A-CB70-4F09-9A27-9E5FE6DD5BB1}"/>
    <cellStyle name="Comma 4 2 2 6 2 3 4" xfId="28905" xr:uid="{6029E8E7-79E1-4FC2-8E70-095918F971BF}"/>
    <cellStyle name="Comma 4 2 2 6 2 4" xfId="21214" xr:uid="{1A7D3559-DAA2-4578-A4DC-10B63A564ED7}"/>
    <cellStyle name="Comma 4 2 2 6 2 4 2" xfId="30772" xr:uid="{1A7D3559-DAA2-4578-A4DC-10B63A564ED7}"/>
    <cellStyle name="Comma 4 2 2 6 2 5" xfId="24399" xr:uid="{1A51FA23-ECEF-4984-8937-FD3B6B80A015}"/>
    <cellStyle name="Comma 4 2 2 6 2 5 2" xfId="33956" xr:uid="{1A51FA23-ECEF-4984-8937-FD3B6B80A015}"/>
    <cellStyle name="Comma 4 2 2 6 2 6" xfId="27588" xr:uid="{00000000-0005-0000-0000-0000E9000000}"/>
    <cellStyle name="Comma 4 2 2 6 3" xfId="952" xr:uid="{00000000-0005-0000-0000-0000EA000000}"/>
    <cellStyle name="Comma 4 2 2 6 3 2" xfId="18386" xr:uid="{3E7BE1BC-3753-4FE4-B836-A9DF5C9F7EBB}"/>
    <cellStyle name="Comma 4 2 2 6 3 2 2" xfId="23890" xr:uid="{06074B84-B4DF-4011-BD78-5C35CF953AEA}"/>
    <cellStyle name="Comma 4 2 2 6 3 2 2 2" xfId="33447" xr:uid="{06074B84-B4DF-4011-BD78-5C35CF953AEA}"/>
    <cellStyle name="Comma 4 2 2 6 3 2 3" xfId="27075" xr:uid="{30AEA75C-1DA6-4CC2-9853-283249DD87BC}"/>
    <cellStyle name="Comma 4 2 2 6 3 2 3 2" xfId="36631" xr:uid="{30AEA75C-1DA6-4CC2-9853-283249DD87BC}"/>
    <cellStyle name="Comma 4 2 2 6 3 2 4" xfId="30263" xr:uid="{3E7BE1BC-3753-4FE4-B836-A9DF5C9F7EBB}"/>
    <cellStyle name="Comma 4 2 2 6 3 3" xfId="12007" xr:uid="{B97E528C-F0A3-4BB1-A400-8FDF7351129C}"/>
    <cellStyle name="Comma 4 2 2 6 3 3 2" xfId="22692" xr:uid="{B4423FBF-9FB5-42A3-9307-9BA6405FDFE3}"/>
    <cellStyle name="Comma 4 2 2 6 3 3 2 2" xfId="32249" xr:uid="{B4423FBF-9FB5-42A3-9307-9BA6405FDFE3}"/>
    <cellStyle name="Comma 4 2 2 6 3 3 3" xfId="25877" xr:uid="{F60CAB58-54BF-4A1F-A611-6AEDDCF69AC9}"/>
    <cellStyle name="Comma 4 2 2 6 3 3 3 2" xfId="35433" xr:uid="{F60CAB58-54BF-4A1F-A611-6AEDDCF69AC9}"/>
    <cellStyle name="Comma 4 2 2 6 3 3 4" xfId="29065" xr:uid="{B97E528C-F0A3-4BB1-A400-8FDF7351129C}"/>
    <cellStyle name="Comma 4 2 2 6 3 4" xfId="21215" xr:uid="{F9C8EF7F-642D-488A-AF57-B39001C99EC8}"/>
    <cellStyle name="Comma 4 2 2 6 3 4 2" xfId="30773" xr:uid="{F9C8EF7F-642D-488A-AF57-B39001C99EC8}"/>
    <cellStyle name="Comma 4 2 2 6 3 5" xfId="24400" xr:uid="{6B5DEFEB-68DE-40C6-A792-4D7DE10F25A2}"/>
    <cellStyle name="Comma 4 2 2 6 3 5 2" xfId="33957" xr:uid="{6B5DEFEB-68DE-40C6-A792-4D7DE10F25A2}"/>
    <cellStyle name="Comma 4 2 2 6 3 6" xfId="27589" xr:uid="{00000000-0005-0000-0000-0000EA000000}"/>
    <cellStyle name="Comma 4 2 2 6 4" xfId="953" xr:uid="{00000000-0005-0000-0000-0000EB000000}"/>
    <cellStyle name="Comma 4 2 2 6 4 2" xfId="19687" xr:uid="{7B9EA984-1E85-4E36-8401-0C165CFB2205}"/>
    <cellStyle name="Comma 4 2 2 6 4 2 2" xfId="24027" xr:uid="{1DA594ED-016E-4023-B8F8-AA6E8FC6CC64}"/>
    <cellStyle name="Comma 4 2 2 6 4 2 2 2" xfId="33584" xr:uid="{1DA594ED-016E-4023-B8F8-AA6E8FC6CC64}"/>
    <cellStyle name="Comma 4 2 2 6 4 2 3" xfId="27212" xr:uid="{8F3515F2-FB67-43FE-8167-316B1AB3710C}"/>
    <cellStyle name="Comma 4 2 2 6 4 2 3 2" xfId="36768" xr:uid="{8F3515F2-FB67-43FE-8167-316B1AB3710C}"/>
    <cellStyle name="Comma 4 2 2 6 4 2 4" xfId="30400" xr:uid="{7B9EA984-1E85-4E36-8401-0C165CFB2205}"/>
    <cellStyle name="Comma 4 2 2 6 4 3" xfId="12248" xr:uid="{A2382F68-708A-404E-8B87-54F995181BDA}"/>
    <cellStyle name="Comma 4 2 2 6 4 3 2" xfId="22932" xr:uid="{E3E8EABD-1FB9-4F44-B55C-09D72B19A136}"/>
    <cellStyle name="Comma 4 2 2 6 4 3 2 2" xfId="32489" xr:uid="{E3E8EABD-1FB9-4F44-B55C-09D72B19A136}"/>
    <cellStyle name="Comma 4 2 2 6 4 3 3" xfId="26117" xr:uid="{87DF3C8F-A969-47EA-A798-5BE051C1C20D}"/>
    <cellStyle name="Comma 4 2 2 6 4 3 3 2" xfId="35673" xr:uid="{87DF3C8F-A969-47EA-A798-5BE051C1C20D}"/>
    <cellStyle name="Comma 4 2 2 6 4 3 4" xfId="29305" xr:uid="{A2382F68-708A-404E-8B87-54F995181BDA}"/>
    <cellStyle name="Comma 4 2 2 6 4 4" xfId="21216" xr:uid="{FFB0289D-DAA5-44F6-B429-3D47FC04F0F5}"/>
    <cellStyle name="Comma 4 2 2 6 4 4 2" xfId="30774" xr:uid="{FFB0289D-DAA5-44F6-B429-3D47FC04F0F5}"/>
    <cellStyle name="Comma 4 2 2 6 4 5" xfId="24401" xr:uid="{F4BF2EB7-A3BC-4434-B78F-ADEF4D498D58}"/>
    <cellStyle name="Comma 4 2 2 6 4 5 2" xfId="33958" xr:uid="{F4BF2EB7-A3BC-4434-B78F-ADEF4D498D58}"/>
    <cellStyle name="Comma 4 2 2 6 4 6" xfId="27590" xr:uid="{00000000-0005-0000-0000-0000EB000000}"/>
    <cellStyle name="Comma 4 2 2 6 5" xfId="954" xr:uid="{00000000-0005-0000-0000-0000EC000000}"/>
    <cellStyle name="Comma 4 2 2 6 5 2" xfId="12408" xr:uid="{D0AF2A89-16AA-4E05-846C-9AB8DFBCBD6E}"/>
    <cellStyle name="Comma 4 2 2 6 5 2 2" xfId="23092" xr:uid="{8FB7D3F9-032B-4A98-B694-22248AFFF1E7}"/>
    <cellStyle name="Comma 4 2 2 6 5 2 2 2" xfId="32649" xr:uid="{8FB7D3F9-032B-4A98-B694-22248AFFF1E7}"/>
    <cellStyle name="Comma 4 2 2 6 5 2 3" xfId="26277" xr:uid="{A28F6A9C-0611-4281-A4D7-3BB78A05204F}"/>
    <cellStyle name="Comma 4 2 2 6 5 2 3 2" xfId="35833" xr:uid="{A28F6A9C-0611-4281-A4D7-3BB78A05204F}"/>
    <cellStyle name="Comma 4 2 2 6 5 2 4" xfId="29465" xr:uid="{D0AF2A89-16AA-4E05-846C-9AB8DFBCBD6E}"/>
    <cellStyle name="Comma 4 2 2 6 5 3" xfId="21217" xr:uid="{EFC82277-68A8-4565-9CA8-F648EBA673F3}"/>
    <cellStyle name="Comma 4 2 2 6 5 3 2" xfId="30775" xr:uid="{EFC82277-68A8-4565-9CA8-F648EBA673F3}"/>
    <cellStyle name="Comma 4 2 2 6 5 4" xfId="24402" xr:uid="{A7D3A1F4-E32A-4F66-8AD3-2AC85C0DEF21}"/>
    <cellStyle name="Comma 4 2 2 6 5 4 2" xfId="33959" xr:uid="{A7D3A1F4-E32A-4F66-8AD3-2AC85C0DEF21}"/>
    <cellStyle name="Comma 4 2 2 6 5 5" xfId="27591" xr:uid="{00000000-0005-0000-0000-0000EC000000}"/>
    <cellStyle name="Comma 4 2 2 6 6" xfId="13328" xr:uid="{6A1DBCDC-98AF-4497-84EE-158B0BE848DD}"/>
    <cellStyle name="Comma 4 2 2 6 6 2" xfId="23332" xr:uid="{ADF32520-8E47-4798-B43B-24BBCAE9315D}"/>
    <cellStyle name="Comma 4 2 2 6 6 2 2" xfId="32889" xr:uid="{ADF32520-8E47-4798-B43B-24BBCAE9315D}"/>
    <cellStyle name="Comma 4 2 2 6 6 3" xfId="26517" xr:uid="{4E936630-4956-4EE5-9532-780700922751}"/>
    <cellStyle name="Comma 4 2 2 6 6 3 2" xfId="36073" xr:uid="{4E936630-4956-4EE5-9532-780700922751}"/>
    <cellStyle name="Comma 4 2 2 6 6 4" xfId="29705" xr:uid="{6A1DBCDC-98AF-4497-84EE-158B0BE848DD}"/>
    <cellStyle name="Comma 4 2 2 6 7" xfId="10893" xr:uid="{89484DBA-D4FE-4189-B1DC-EADA1D89A0B5}"/>
    <cellStyle name="Comma 4 2 2 6 7 2" xfId="22307" xr:uid="{6AE52863-1193-48ED-AEFA-21861C6CD27F}"/>
    <cellStyle name="Comma 4 2 2 6 7 2 2" xfId="31864" xr:uid="{6AE52863-1193-48ED-AEFA-21861C6CD27F}"/>
    <cellStyle name="Comma 4 2 2 6 7 3" xfId="25492" xr:uid="{D97D4D28-BF46-4845-B40F-D7266F0EB50F}"/>
    <cellStyle name="Comma 4 2 2 6 7 3 2" xfId="35048" xr:uid="{D97D4D28-BF46-4845-B40F-D7266F0EB50F}"/>
    <cellStyle name="Comma 4 2 2 6 7 4" xfId="28680" xr:uid="{89484DBA-D4FE-4189-B1DC-EADA1D89A0B5}"/>
    <cellStyle name="Comma 4 2 2 6 8" xfId="14882" xr:uid="{4F4424F6-D6C0-492F-9450-5FFC6A93CF96}"/>
    <cellStyle name="Comma 4 2 2 6 8 2" xfId="23522" xr:uid="{65DFC74F-1D7C-4A18-877A-73F41AFA70A0}"/>
    <cellStyle name="Comma 4 2 2 6 8 2 2" xfId="33079" xr:uid="{65DFC74F-1D7C-4A18-877A-73F41AFA70A0}"/>
    <cellStyle name="Comma 4 2 2 6 8 3" xfId="26707" xr:uid="{D720FA8C-9216-4A4C-A3C5-28D954D71FF0}"/>
    <cellStyle name="Comma 4 2 2 6 8 3 2" xfId="36263" xr:uid="{D720FA8C-9216-4A4C-A3C5-28D954D71FF0}"/>
    <cellStyle name="Comma 4 2 2 6 8 4" xfId="29895" xr:uid="{4F4424F6-D6C0-492F-9450-5FFC6A93CF96}"/>
    <cellStyle name="Comma 4 2 2 6 9" xfId="10078" xr:uid="{322F044F-CD88-4669-A774-66939350CB69}"/>
    <cellStyle name="Comma 4 2 2 6 9 2" xfId="22134" xr:uid="{4DF8506D-E9AC-4D6F-8B44-6A89A2C07EA5}"/>
    <cellStyle name="Comma 4 2 2 6 9 2 2" xfId="31691" xr:uid="{4DF8506D-E9AC-4D6F-8B44-6A89A2C07EA5}"/>
    <cellStyle name="Comma 4 2 2 6 9 3" xfId="25319" xr:uid="{30979320-4C59-47C2-92EA-3AC28BFD6D37}"/>
    <cellStyle name="Comma 4 2 2 6 9 3 2" xfId="34875" xr:uid="{30979320-4C59-47C2-92EA-3AC28BFD6D37}"/>
    <cellStyle name="Comma 4 2 2 6 9 4" xfId="28507" xr:uid="{322F044F-CD88-4669-A774-66939350CB69}"/>
    <cellStyle name="Comma 4 2 2 7" xfId="955" xr:uid="{00000000-0005-0000-0000-0000ED000000}"/>
    <cellStyle name="Comma 4 2 2 7 2" xfId="956" xr:uid="{00000000-0005-0000-0000-0000EE000000}"/>
    <cellStyle name="Comma 4 2 2 7 2 2" xfId="12168" xr:uid="{1AADC490-B2EA-4667-83FC-44D72AF9ABA4}"/>
    <cellStyle name="Comma 4 2 2 7 2 2 2" xfId="22852" xr:uid="{0953E1E1-2B48-440A-B600-504D19CCBA49}"/>
    <cellStyle name="Comma 4 2 2 7 2 2 2 2" xfId="32409" xr:uid="{0953E1E1-2B48-440A-B600-504D19CCBA49}"/>
    <cellStyle name="Comma 4 2 2 7 2 2 3" xfId="26037" xr:uid="{384D883A-2484-44D0-A5F7-504038776414}"/>
    <cellStyle name="Comma 4 2 2 7 2 2 3 2" xfId="35593" xr:uid="{384D883A-2484-44D0-A5F7-504038776414}"/>
    <cellStyle name="Comma 4 2 2 7 2 2 4" xfId="29225" xr:uid="{1AADC490-B2EA-4667-83FC-44D72AF9ABA4}"/>
    <cellStyle name="Comma 4 2 2 7 2 3" xfId="21219" xr:uid="{2C079AAE-357B-4DD5-8BF0-2878A3DB258E}"/>
    <cellStyle name="Comma 4 2 2 7 2 3 2" xfId="30777" xr:uid="{2C079AAE-357B-4DD5-8BF0-2878A3DB258E}"/>
    <cellStyle name="Comma 4 2 2 7 2 4" xfId="24404" xr:uid="{7DE89E38-4854-4713-A0DA-343A705CE699}"/>
    <cellStyle name="Comma 4 2 2 7 2 4 2" xfId="33961" xr:uid="{7DE89E38-4854-4713-A0DA-343A705CE699}"/>
    <cellStyle name="Comma 4 2 2 7 2 5" xfId="27593" xr:uid="{00000000-0005-0000-0000-0000EE000000}"/>
    <cellStyle name="Comma 4 2 2 7 3" xfId="957" xr:uid="{00000000-0005-0000-0000-0000EF000000}"/>
    <cellStyle name="Comma 4 2 2 7 3 2" xfId="12488" xr:uid="{186E8EF9-3556-445A-95A5-7B3E94032244}"/>
    <cellStyle name="Comma 4 2 2 7 3 2 2" xfId="23172" xr:uid="{DA385359-CB78-4F5C-B27D-D9B957AED879}"/>
    <cellStyle name="Comma 4 2 2 7 3 2 2 2" xfId="32729" xr:uid="{DA385359-CB78-4F5C-B27D-D9B957AED879}"/>
    <cellStyle name="Comma 4 2 2 7 3 2 3" xfId="26357" xr:uid="{2A10943E-0B88-49C3-A83A-380D6D5563E4}"/>
    <cellStyle name="Comma 4 2 2 7 3 2 3 2" xfId="35913" xr:uid="{2A10943E-0B88-49C3-A83A-380D6D5563E4}"/>
    <cellStyle name="Comma 4 2 2 7 3 2 4" xfId="29545" xr:uid="{186E8EF9-3556-445A-95A5-7B3E94032244}"/>
    <cellStyle name="Comma 4 2 2 7 3 3" xfId="21220" xr:uid="{CD852F0A-C912-4C5F-813D-24193F518EB5}"/>
    <cellStyle name="Comma 4 2 2 7 3 3 2" xfId="30778" xr:uid="{CD852F0A-C912-4C5F-813D-24193F518EB5}"/>
    <cellStyle name="Comma 4 2 2 7 3 4" xfId="24405" xr:uid="{F17B2578-C4E5-4337-BDDD-425E07BF084B}"/>
    <cellStyle name="Comma 4 2 2 7 3 4 2" xfId="33962" xr:uid="{F17B2578-C4E5-4337-BDDD-425E07BF084B}"/>
    <cellStyle name="Comma 4 2 2 7 3 5" xfId="27594" xr:uid="{00000000-0005-0000-0000-0000EF000000}"/>
    <cellStyle name="Comma 4 2 2 7 4" xfId="15646" xr:uid="{EA356353-B2A8-48E4-B48A-CF8A088FA866}"/>
    <cellStyle name="Comma 4 2 2 7 4 2" xfId="23602" xr:uid="{CFE5CDD7-FAF4-4B97-BCB9-19DB128B4CD8}"/>
    <cellStyle name="Comma 4 2 2 7 4 2 2" xfId="33159" xr:uid="{CFE5CDD7-FAF4-4B97-BCB9-19DB128B4CD8}"/>
    <cellStyle name="Comma 4 2 2 7 4 3" xfId="26787" xr:uid="{35B0225C-0AA1-4126-977E-7D875D2710A3}"/>
    <cellStyle name="Comma 4 2 2 7 4 3 2" xfId="36343" xr:uid="{35B0225C-0AA1-4126-977E-7D875D2710A3}"/>
    <cellStyle name="Comma 4 2 2 7 4 4" xfId="29975" xr:uid="{EA356353-B2A8-48E4-B48A-CF8A088FA866}"/>
    <cellStyle name="Comma 4 2 2 7 5" xfId="11132" xr:uid="{262B2916-D788-49CA-804F-2EDFFA3369E9}"/>
    <cellStyle name="Comma 4 2 2 7 5 2" xfId="22331" xr:uid="{D361A8E9-85D5-4F75-BF17-B216C3D4D023}"/>
    <cellStyle name="Comma 4 2 2 7 5 2 2" xfId="31888" xr:uid="{D361A8E9-85D5-4F75-BF17-B216C3D4D023}"/>
    <cellStyle name="Comma 4 2 2 7 5 3" xfId="25516" xr:uid="{ED0073E6-7B19-4A05-8435-7A613F5E79C8}"/>
    <cellStyle name="Comma 4 2 2 7 5 3 2" xfId="35072" xr:uid="{ED0073E6-7B19-4A05-8435-7A613F5E79C8}"/>
    <cellStyle name="Comma 4 2 2 7 5 4" xfId="28704" xr:uid="{262B2916-D788-49CA-804F-2EDFFA3369E9}"/>
    <cellStyle name="Comma 4 2 2 7 6" xfId="21218" xr:uid="{BF363C4F-2D29-44AA-A99F-782C1F1C1CFE}"/>
    <cellStyle name="Comma 4 2 2 7 6 2" xfId="30776" xr:uid="{BF363C4F-2D29-44AA-A99F-782C1F1C1CFE}"/>
    <cellStyle name="Comma 4 2 2 7 7" xfId="24403" xr:uid="{435D5DF1-C3A8-4CB2-8FA9-A03C7C753AD6}"/>
    <cellStyle name="Comma 4 2 2 7 7 2" xfId="33960" xr:uid="{435D5DF1-C3A8-4CB2-8FA9-A03C7C753AD6}"/>
    <cellStyle name="Comma 4 2 2 7 8" xfId="27592" xr:uid="{00000000-0005-0000-0000-0000ED000000}"/>
    <cellStyle name="Comma 4 2 2 8" xfId="958" xr:uid="{00000000-0005-0000-0000-0000F0000000}"/>
    <cellStyle name="Comma 4 2 2 8 2" xfId="15868" xr:uid="{D119F7D4-6AFD-422E-8592-CE9C578A8DD1}"/>
    <cellStyle name="Comma 4 2 2 8 2 2" xfId="23626" xr:uid="{9EE07DE7-1EDB-44A7-9685-49EDDF0572CC}"/>
    <cellStyle name="Comma 4 2 2 8 2 2 2" xfId="33183" xr:uid="{9EE07DE7-1EDB-44A7-9685-49EDDF0572CC}"/>
    <cellStyle name="Comma 4 2 2 8 2 3" xfId="26811" xr:uid="{E31724AD-D7CF-4A25-9AA9-7FF162BB0BA9}"/>
    <cellStyle name="Comma 4 2 2 8 2 3 2" xfId="36367" xr:uid="{E31724AD-D7CF-4A25-9AA9-7FF162BB0BA9}"/>
    <cellStyle name="Comma 4 2 2 8 2 4" xfId="29999" xr:uid="{D119F7D4-6AFD-422E-8592-CE9C578A8DD1}"/>
    <cellStyle name="Comma 4 2 2 8 3" xfId="11170" xr:uid="{4D277562-FEB0-4493-84FE-7AFD92BEBBF5}"/>
    <cellStyle name="Comma 4 2 2 8 3 2" xfId="22355" xr:uid="{14F7E589-6CAD-42F4-9EC6-DAC3D6415645}"/>
    <cellStyle name="Comma 4 2 2 8 3 2 2" xfId="31912" xr:uid="{14F7E589-6CAD-42F4-9EC6-DAC3D6415645}"/>
    <cellStyle name="Comma 4 2 2 8 3 3" xfId="25540" xr:uid="{B3599ED3-5AB8-4D04-A9DD-B3F393E7A618}"/>
    <cellStyle name="Comma 4 2 2 8 3 3 2" xfId="35096" xr:uid="{B3599ED3-5AB8-4D04-A9DD-B3F393E7A618}"/>
    <cellStyle name="Comma 4 2 2 8 3 4" xfId="28728" xr:uid="{4D277562-FEB0-4493-84FE-7AFD92BEBBF5}"/>
    <cellStyle name="Comma 4 2 2 8 4" xfId="21221" xr:uid="{C14FCF65-8148-4244-B5EE-2C44A0B3A1B8}"/>
    <cellStyle name="Comma 4 2 2 8 4 2" xfId="30779" xr:uid="{C14FCF65-8148-4244-B5EE-2C44A0B3A1B8}"/>
    <cellStyle name="Comma 4 2 2 8 5" xfId="24406" xr:uid="{9D410A1A-3BB5-456E-8809-106D94BABDFA}"/>
    <cellStyle name="Comma 4 2 2 8 5 2" xfId="33963" xr:uid="{9D410A1A-3BB5-456E-8809-106D94BABDFA}"/>
    <cellStyle name="Comma 4 2 2 8 6" xfId="27595" xr:uid="{00000000-0005-0000-0000-0000F0000000}"/>
    <cellStyle name="Comma 4 2 2 9" xfId="959" xr:uid="{00000000-0005-0000-0000-0000F1000000}"/>
    <cellStyle name="Comma 4 2 2 9 2" xfId="16102" xr:uid="{5F94C2E1-5916-490D-B9D1-9EA0497E2AF0}"/>
    <cellStyle name="Comma 4 2 2 9 2 2" xfId="23650" xr:uid="{F81A6D07-3C90-4A6B-84F5-9399D938AB01}"/>
    <cellStyle name="Comma 4 2 2 9 2 2 2" xfId="33207" xr:uid="{F81A6D07-3C90-4A6B-84F5-9399D938AB01}"/>
    <cellStyle name="Comma 4 2 2 9 2 3" xfId="26835" xr:uid="{87AD2F7A-44A4-46B8-B344-3F55882605CA}"/>
    <cellStyle name="Comma 4 2 2 9 2 3 2" xfId="36391" xr:uid="{87AD2F7A-44A4-46B8-B344-3F55882605CA}"/>
    <cellStyle name="Comma 4 2 2 9 2 4" xfId="30023" xr:uid="{5F94C2E1-5916-490D-B9D1-9EA0497E2AF0}"/>
    <cellStyle name="Comma 4 2 2 9 3" xfId="11767" xr:uid="{404E3AE7-29FE-45E2-8935-2173092456D2}"/>
    <cellStyle name="Comma 4 2 2 9 3 2" xfId="22452" xr:uid="{12487C63-F3F1-4572-9A59-A0094C9CEE1A}"/>
    <cellStyle name="Comma 4 2 2 9 3 2 2" xfId="32009" xr:uid="{12487C63-F3F1-4572-9A59-A0094C9CEE1A}"/>
    <cellStyle name="Comma 4 2 2 9 3 3" xfId="25637" xr:uid="{F5275175-F8BF-4318-885F-FEAFFC37B9C5}"/>
    <cellStyle name="Comma 4 2 2 9 3 3 2" xfId="35193" xr:uid="{F5275175-F8BF-4318-885F-FEAFFC37B9C5}"/>
    <cellStyle name="Comma 4 2 2 9 3 4" xfId="28825" xr:uid="{404E3AE7-29FE-45E2-8935-2173092456D2}"/>
    <cellStyle name="Comma 4 2 2 9 4" xfId="21222" xr:uid="{0879A39B-0BE2-489F-8C4D-15A8FA8AA1F2}"/>
    <cellStyle name="Comma 4 2 2 9 4 2" xfId="30780" xr:uid="{0879A39B-0BE2-489F-8C4D-15A8FA8AA1F2}"/>
    <cellStyle name="Comma 4 2 2 9 5" xfId="24407" xr:uid="{14DDAB6C-FAF2-4E6B-83E2-A7F007B2E1C4}"/>
    <cellStyle name="Comma 4 2 2 9 5 2" xfId="33964" xr:uid="{14DDAB6C-FAF2-4E6B-83E2-A7F007B2E1C4}"/>
    <cellStyle name="Comma 4 2 2 9 6" xfId="27596" xr:uid="{00000000-0005-0000-0000-0000F1000000}"/>
    <cellStyle name="Comma 4 2 20" xfId="27365" xr:uid="{00000000-0005-0000-0000-000055000000}"/>
    <cellStyle name="Comma 4 2 3" xfId="65" xr:uid="{00000000-0005-0000-0000-0000F2000000}"/>
    <cellStyle name="Comma 4 2 3 10" xfId="960" xr:uid="{00000000-0005-0000-0000-0000F3000000}"/>
    <cellStyle name="Comma 4 2 3 10 2" xfId="12092" xr:uid="{59062B6B-B32F-4DF2-8665-9751FFF77071}"/>
    <cellStyle name="Comma 4 2 3 10 2 2" xfId="22776" xr:uid="{1F32C9E7-3CF4-442C-924A-97B762011957}"/>
    <cellStyle name="Comma 4 2 3 10 2 2 2" xfId="32333" xr:uid="{1F32C9E7-3CF4-442C-924A-97B762011957}"/>
    <cellStyle name="Comma 4 2 3 10 2 3" xfId="25961" xr:uid="{5760E30C-AD40-45BC-8FF1-DB2C0F02B78E}"/>
    <cellStyle name="Comma 4 2 3 10 2 3 2" xfId="35517" xr:uid="{5760E30C-AD40-45BC-8FF1-DB2C0F02B78E}"/>
    <cellStyle name="Comma 4 2 3 10 2 4" xfId="29149" xr:uid="{59062B6B-B32F-4DF2-8665-9751FFF77071}"/>
    <cellStyle name="Comma 4 2 3 10 3" xfId="21223" xr:uid="{8CD3CFCB-CB12-4253-AB85-62B539E5DFD9}"/>
    <cellStyle name="Comma 4 2 3 10 3 2" xfId="30781" xr:uid="{8CD3CFCB-CB12-4253-AB85-62B539E5DFD9}"/>
    <cellStyle name="Comma 4 2 3 10 4" xfId="24408" xr:uid="{6715EE8D-C536-4F3D-A251-E4A8BB928D6F}"/>
    <cellStyle name="Comma 4 2 3 10 4 2" xfId="33965" xr:uid="{6715EE8D-C536-4F3D-A251-E4A8BB928D6F}"/>
    <cellStyle name="Comma 4 2 3 10 5" xfId="27597" xr:uid="{00000000-0005-0000-0000-0000F3000000}"/>
    <cellStyle name="Comma 4 2 3 11" xfId="961" xr:uid="{00000000-0005-0000-0000-0000F4000000}"/>
    <cellStyle name="Comma 4 2 3 11 2" xfId="12332" xr:uid="{CB0ABA7B-BECF-49E4-B3E5-C4238D34E899}"/>
    <cellStyle name="Comma 4 2 3 11 2 2" xfId="23016" xr:uid="{FD72FFB3-85A3-4B89-99C7-1CAA3CD8E943}"/>
    <cellStyle name="Comma 4 2 3 11 2 2 2" xfId="32573" xr:uid="{FD72FFB3-85A3-4B89-99C7-1CAA3CD8E943}"/>
    <cellStyle name="Comma 4 2 3 11 2 3" xfId="26201" xr:uid="{6276EA9A-3281-41D9-A0F0-6A7D83D4B879}"/>
    <cellStyle name="Comma 4 2 3 11 2 3 2" xfId="35757" xr:uid="{6276EA9A-3281-41D9-A0F0-6A7D83D4B879}"/>
    <cellStyle name="Comma 4 2 3 11 2 4" xfId="29389" xr:uid="{CB0ABA7B-BECF-49E4-B3E5-C4238D34E899}"/>
    <cellStyle name="Comma 4 2 3 11 3" xfId="21224" xr:uid="{1ABCEF10-D687-4B65-932A-6ED23695DD82}"/>
    <cellStyle name="Comma 4 2 3 11 3 2" xfId="30782" xr:uid="{1ABCEF10-D687-4B65-932A-6ED23695DD82}"/>
    <cellStyle name="Comma 4 2 3 11 4" xfId="24409" xr:uid="{254AE1C9-D76C-4AD5-B657-A5C7EFB688B7}"/>
    <cellStyle name="Comma 4 2 3 11 4 2" xfId="33966" xr:uid="{254AE1C9-D76C-4AD5-B657-A5C7EFB688B7}"/>
    <cellStyle name="Comma 4 2 3 11 5" xfId="27598" xr:uid="{00000000-0005-0000-0000-0000F4000000}"/>
    <cellStyle name="Comma 4 2 3 12" xfId="12572" xr:uid="{86783736-9C0C-4A46-BA06-4CB347341505}"/>
    <cellStyle name="Comma 4 2 3 12 2" xfId="23256" xr:uid="{A7F48514-3D01-46EA-8DC1-FAFD155B650B}"/>
    <cellStyle name="Comma 4 2 3 12 2 2" xfId="32813" xr:uid="{A7F48514-3D01-46EA-8DC1-FAFD155B650B}"/>
    <cellStyle name="Comma 4 2 3 12 3" xfId="26441" xr:uid="{3C459DFC-9BA5-4E99-9F71-BCDFEFB1ED64}"/>
    <cellStyle name="Comma 4 2 3 12 3 2" xfId="35997" xr:uid="{3C459DFC-9BA5-4E99-9F71-BCDFEFB1ED64}"/>
    <cellStyle name="Comma 4 2 3 12 4" xfId="29629" xr:uid="{86783736-9C0C-4A46-BA06-4CB347341505}"/>
    <cellStyle name="Comma 4 2 3 13" xfId="10178" xr:uid="{6FB08126-27F2-46A6-AD4E-2CC90A5C140F}"/>
    <cellStyle name="Comma 4 2 3 13 2" xfId="22233" xr:uid="{98C1C914-5A6D-4C32-B2DC-A744B0C95680}"/>
    <cellStyle name="Comma 4 2 3 13 2 2" xfId="31790" xr:uid="{98C1C914-5A6D-4C32-B2DC-A744B0C95680}"/>
    <cellStyle name="Comma 4 2 3 13 3" xfId="25418" xr:uid="{8A9D0E25-C9B9-460E-9B06-A74EF8F1E232}"/>
    <cellStyle name="Comma 4 2 3 13 3 2" xfId="34974" xr:uid="{8A9D0E25-C9B9-460E-9B06-A74EF8F1E232}"/>
    <cellStyle name="Comma 4 2 3 13 4" xfId="28606" xr:uid="{6FB08126-27F2-46A6-AD4E-2CC90A5C140F}"/>
    <cellStyle name="Comma 4 2 3 14" xfId="14109" xr:uid="{81C80B91-57F7-46A7-90C6-E3BEA53C5F14}"/>
    <cellStyle name="Comma 4 2 3 14 2" xfId="23430" xr:uid="{69D09C6A-4C69-4E3B-91BA-3B1711C5E11C}"/>
    <cellStyle name="Comma 4 2 3 14 2 2" xfId="32987" xr:uid="{69D09C6A-4C69-4E3B-91BA-3B1711C5E11C}"/>
    <cellStyle name="Comma 4 2 3 14 3" xfId="26615" xr:uid="{3DB4EC5C-4344-4011-A131-4ADD813B9ACC}"/>
    <cellStyle name="Comma 4 2 3 14 3 2" xfId="36171" xr:uid="{3DB4EC5C-4344-4011-A131-4ADD813B9ACC}"/>
    <cellStyle name="Comma 4 2 3 14 4" xfId="29803" xr:uid="{81C80B91-57F7-46A7-90C6-E3BEA53C5F14}"/>
    <cellStyle name="Comma 4 2 3 15" xfId="9986" xr:uid="{9D5A9AE9-0824-47AE-BBF4-BFD4A437CBF7}"/>
    <cellStyle name="Comma 4 2 3 15 2" xfId="22042" xr:uid="{3459C368-B806-4B5A-9583-C3211F40F7E3}"/>
    <cellStyle name="Comma 4 2 3 15 2 2" xfId="31599" xr:uid="{3459C368-B806-4B5A-9583-C3211F40F7E3}"/>
    <cellStyle name="Comma 4 2 3 15 3" xfId="25227" xr:uid="{7074FBED-9254-470D-891B-771D5531B955}"/>
    <cellStyle name="Comma 4 2 3 15 3 2" xfId="34783" xr:uid="{7074FBED-9254-470D-891B-771D5531B955}"/>
    <cellStyle name="Comma 4 2 3 15 4" xfId="28415" xr:uid="{9D5A9AE9-0824-47AE-BBF4-BFD4A437CBF7}"/>
    <cellStyle name="Comma 4 2 3 16" xfId="20994" xr:uid="{E7BBDEAB-AE22-4BD3-842A-A0063566DAFB}"/>
    <cellStyle name="Comma 4 2 3 16 2" xfId="30552" xr:uid="{E7BBDEAB-AE22-4BD3-842A-A0063566DAFB}"/>
    <cellStyle name="Comma 4 2 3 17" xfId="24179" xr:uid="{18FB241F-BAA7-44DD-A63E-13D33FE61D8E}"/>
    <cellStyle name="Comma 4 2 3 17 2" xfId="33736" xr:uid="{18FB241F-BAA7-44DD-A63E-13D33FE61D8E}"/>
    <cellStyle name="Comma 4 2 3 18" xfId="27368" xr:uid="{00000000-0005-0000-0000-0000F2000000}"/>
    <cellStyle name="Comma 4 2 3 2" xfId="480" xr:uid="{00000000-0005-0000-0000-0000F5000000}"/>
    <cellStyle name="Comma 4 2 3 2 10" xfId="962" xr:uid="{00000000-0005-0000-0000-0000F6000000}"/>
    <cellStyle name="Comma 4 2 3 2 10 2" xfId="12333" xr:uid="{B2963F36-FDC9-4A5C-A0EB-25892D2E39EE}"/>
    <cellStyle name="Comma 4 2 3 2 10 2 2" xfId="23017" xr:uid="{0988DBD2-5948-4BD7-BBA1-C4AF365446EE}"/>
    <cellStyle name="Comma 4 2 3 2 10 2 2 2" xfId="32574" xr:uid="{0988DBD2-5948-4BD7-BBA1-C4AF365446EE}"/>
    <cellStyle name="Comma 4 2 3 2 10 2 3" xfId="26202" xr:uid="{91E94CDA-B7DA-4E30-B2CF-5D39C2364BCB}"/>
    <cellStyle name="Comma 4 2 3 2 10 2 3 2" xfId="35758" xr:uid="{91E94CDA-B7DA-4E30-B2CF-5D39C2364BCB}"/>
    <cellStyle name="Comma 4 2 3 2 10 2 4" xfId="29390" xr:uid="{B2963F36-FDC9-4A5C-A0EB-25892D2E39EE}"/>
    <cellStyle name="Comma 4 2 3 2 10 3" xfId="21225" xr:uid="{9B6855F5-3881-4C8C-92F7-31166F1954DF}"/>
    <cellStyle name="Comma 4 2 3 2 10 3 2" xfId="30783" xr:uid="{9B6855F5-3881-4C8C-92F7-31166F1954DF}"/>
    <cellStyle name="Comma 4 2 3 2 10 4" xfId="24410" xr:uid="{74A3117F-6337-4123-B0F8-D022ABBD39E4}"/>
    <cellStyle name="Comma 4 2 3 2 10 4 2" xfId="33967" xr:uid="{74A3117F-6337-4123-B0F8-D022ABBD39E4}"/>
    <cellStyle name="Comma 4 2 3 2 10 5" xfId="27599" xr:uid="{00000000-0005-0000-0000-0000F6000000}"/>
    <cellStyle name="Comma 4 2 3 2 11" xfId="12573" xr:uid="{D73A58B5-7420-4C92-82E4-3FF7ACB7C26B}"/>
    <cellStyle name="Comma 4 2 3 2 11 2" xfId="23257" xr:uid="{727DD1AF-854B-4BA0-9D6D-7655F9735BB4}"/>
    <cellStyle name="Comma 4 2 3 2 11 2 2" xfId="32814" xr:uid="{727DD1AF-854B-4BA0-9D6D-7655F9735BB4}"/>
    <cellStyle name="Comma 4 2 3 2 11 3" xfId="26442" xr:uid="{04B72732-5DB5-4142-BF48-EF7FF8237839}"/>
    <cellStyle name="Comma 4 2 3 2 11 3 2" xfId="35998" xr:uid="{04B72732-5DB5-4142-BF48-EF7FF8237839}"/>
    <cellStyle name="Comma 4 2 3 2 11 4" xfId="29630" xr:uid="{D73A58B5-7420-4C92-82E4-3FF7ACB7C26B}"/>
    <cellStyle name="Comma 4 2 3 2 12" xfId="10179" xr:uid="{9AD5CE36-FF5E-412A-8D45-64D2D89C2A4E}"/>
    <cellStyle name="Comma 4 2 3 2 12 2" xfId="22234" xr:uid="{796F41CE-19FE-4BB3-9832-60FB742ADE62}"/>
    <cellStyle name="Comma 4 2 3 2 12 2 2" xfId="31791" xr:uid="{796F41CE-19FE-4BB3-9832-60FB742ADE62}"/>
    <cellStyle name="Comma 4 2 3 2 12 3" xfId="25419" xr:uid="{7E8630B6-75B8-4808-8CF3-FC0D90CD5248}"/>
    <cellStyle name="Comma 4 2 3 2 12 3 2" xfId="34975" xr:uid="{7E8630B6-75B8-4808-8CF3-FC0D90CD5248}"/>
    <cellStyle name="Comma 4 2 3 2 12 4" xfId="28607" xr:uid="{9AD5CE36-FF5E-412A-8D45-64D2D89C2A4E}"/>
    <cellStyle name="Comma 4 2 3 2 13" xfId="14110" xr:uid="{BE3677AE-C727-4A06-9690-3BABEDFF0417}"/>
    <cellStyle name="Comma 4 2 3 2 13 2" xfId="23431" xr:uid="{53E435CA-D67A-4643-B02B-7444BBC22566}"/>
    <cellStyle name="Comma 4 2 3 2 13 2 2" xfId="32988" xr:uid="{53E435CA-D67A-4643-B02B-7444BBC22566}"/>
    <cellStyle name="Comma 4 2 3 2 13 3" xfId="26616" xr:uid="{D6761D97-9BC8-49E7-BCC5-D8AE1F07F4E7}"/>
    <cellStyle name="Comma 4 2 3 2 13 3 2" xfId="36172" xr:uid="{D6761D97-9BC8-49E7-BCC5-D8AE1F07F4E7}"/>
    <cellStyle name="Comma 4 2 3 2 13 4" xfId="29804" xr:uid="{BE3677AE-C727-4A06-9690-3BABEDFF0417}"/>
    <cellStyle name="Comma 4 2 3 2 14" xfId="9987" xr:uid="{75022918-FBC0-47B5-A1E7-59C9A3727A9B}"/>
    <cellStyle name="Comma 4 2 3 2 14 2" xfId="22043" xr:uid="{F1E2088A-75D7-41FA-87D8-2A76F8F026ED}"/>
    <cellStyle name="Comma 4 2 3 2 14 2 2" xfId="31600" xr:uid="{F1E2088A-75D7-41FA-87D8-2A76F8F026ED}"/>
    <cellStyle name="Comma 4 2 3 2 14 3" xfId="25228" xr:uid="{0CE06985-04ED-4615-92B0-07747317AAC8}"/>
    <cellStyle name="Comma 4 2 3 2 14 3 2" xfId="34784" xr:uid="{0CE06985-04ED-4615-92B0-07747317AAC8}"/>
    <cellStyle name="Comma 4 2 3 2 14 4" xfId="28416" xr:uid="{75022918-FBC0-47B5-A1E7-59C9A3727A9B}"/>
    <cellStyle name="Comma 4 2 3 2 15" xfId="21030" xr:uid="{2A93B19B-3345-4508-95EA-3A6F4260E834}"/>
    <cellStyle name="Comma 4 2 3 2 15 2" xfId="30588" xr:uid="{2A93B19B-3345-4508-95EA-3A6F4260E834}"/>
    <cellStyle name="Comma 4 2 3 2 16" xfId="24215" xr:uid="{2D447EF2-500C-4E7E-A203-F1535F8818C5}"/>
    <cellStyle name="Comma 4 2 3 2 16 2" xfId="33772" xr:uid="{2D447EF2-500C-4E7E-A203-F1535F8818C5}"/>
    <cellStyle name="Comma 4 2 3 2 17" xfId="27404" xr:uid="{00000000-0005-0000-0000-0000F5000000}"/>
    <cellStyle name="Comma 4 2 3 2 2" xfId="731" xr:uid="{00000000-0005-0000-0000-0000F7000000}"/>
    <cellStyle name="Comma 4 2 3 2 2 10" xfId="10069" xr:uid="{A01A970C-7905-4393-B463-2A15E2FCFFB1}"/>
    <cellStyle name="Comma 4 2 3 2 2 10 2" xfId="22125" xr:uid="{C79B66A5-B983-428E-904C-1251EEB173A8}"/>
    <cellStyle name="Comma 4 2 3 2 2 10 2 2" xfId="31682" xr:uid="{C79B66A5-B983-428E-904C-1251EEB173A8}"/>
    <cellStyle name="Comma 4 2 3 2 2 10 3" xfId="25310" xr:uid="{A46D2CFA-67C2-4FCE-B266-D2FAEB91288D}"/>
    <cellStyle name="Comma 4 2 3 2 2 10 3 2" xfId="34866" xr:uid="{A46D2CFA-67C2-4FCE-B266-D2FAEB91288D}"/>
    <cellStyle name="Comma 4 2 3 2 2 10 4" xfId="28498" xr:uid="{A01A970C-7905-4393-B463-2A15E2FCFFB1}"/>
    <cellStyle name="Comma 4 2 3 2 2 11" xfId="21055" xr:uid="{D46ECC43-2AFC-42B9-A186-8943CD358F89}"/>
    <cellStyle name="Comma 4 2 3 2 2 11 2" xfId="30613" xr:uid="{D46ECC43-2AFC-42B9-A186-8943CD358F89}"/>
    <cellStyle name="Comma 4 2 3 2 2 12" xfId="24240" xr:uid="{893F13B6-A049-4B05-9659-BC6BFF9A445C}"/>
    <cellStyle name="Comma 4 2 3 2 2 12 2" xfId="33797" xr:uid="{893F13B6-A049-4B05-9659-BC6BFF9A445C}"/>
    <cellStyle name="Comma 4 2 3 2 2 13" xfId="27429" xr:uid="{00000000-0005-0000-0000-0000F7000000}"/>
    <cellStyle name="Comma 4 2 3 2 2 2" xfId="963" xr:uid="{00000000-0005-0000-0000-0000F8000000}"/>
    <cellStyle name="Comma 4 2 3 2 2 2 10" xfId="21226" xr:uid="{214A7127-2EDB-46C0-8C75-4BB6939B4442}"/>
    <cellStyle name="Comma 4 2 3 2 2 2 10 2" xfId="30784" xr:uid="{214A7127-2EDB-46C0-8C75-4BB6939B4442}"/>
    <cellStyle name="Comma 4 2 3 2 2 2 11" xfId="24411" xr:uid="{84EF7918-6AD4-440C-AA0D-15CF688D31EC}"/>
    <cellStyle name="Comma 4 2 3 2 2 2 11 2" xfId="33968" xr:uid="{84EF7918-6AD4-440C-AA0D-15CF688D31EC}"/>
    <cellStyle name="Comma 4 2 3 2 2 2 12" xfId="27600" xr:uid="{00000000-0005-0000-0000-0000F8000000}"/>
    <cellStyle name="Comma 4 2 3 2 2 2 2" xfId="964" xr:uid="{00000000-0005-0000-0000-0000F9000000}"/>
    <cellStyle name="Comma 4 2 3 2 2 2 2 2" xfId="17109" xr:uid="{56A44DBF-8F52-400A-B39C-5DFEC5ADBFE2}"/>
    <cellStyle name="Comma 4 2 3 2 2 2 2 2 2" xfId="23762" xr:uid="{C1AE27CA-22B3-4A7E-B9A9-A0AF079007A4}"/>
    <cellStyle name="Comma 4 2 3 2 2 2 2 2 2 2" xfId="33319" xr:uid="{C1AE27CA-22B3-4A7E-B9A9-A0AF079007A4}"/>
    <cellStyle name="Comma 4 2 3 2 2 2 2 2 3" xfId="26947" xr:uid="{6A4CB25E-2769-4F08-9E18-163CC3843EF8}"/>
    <cellStyle name="Comma 4 2 3 2 2 2 2 2 3 2" xfId="36503" xr:uid="{6A4CB25E-2769-4F08-9E18-163CC3843EF8}"/>
    <cellStyle name="Comma 4 2 3 2 2 2 2 2 4" xfId="30135" xr:uid="{56A44DBF-8F52-400A-B39C-5DFEC5ADBFE2}"/>
    <cellStyle name="Comma 4 2 3 2 2 2 2 3" xfId="11879" xr:uid="{32F41119-D168-4FC9-96F7-87F732B2B363}"/>
    <cellStyle name="Comma 4 2 3 2 2 2 2 3 2" xfId="22564" xr:uid="{2E54A3F2-6B4A-46FF-83E6-A970D958A91F}"/>
    <cellStyle name="Comma 4 2 3 2 2 2 2 3 2 2" xfId="32121" xr:uid="{2E54A3F2-6B4A-46FF-83E6-A970D958A91F}"/>
    <cellStyle name="Comma 4 2 3 2 2 2 2 3 3" xfId="25749" xr:uid="{C5FEEB03-E235-4FC6-9933-DB1F0F61D803}"/>
    <cellStyle name="Comma 4 2 3 2 2 2 2 3 3 2" xfId="35305" xr:uid="{C5FEEB03-E235-4FC6-9933-DB1F0F61D803}"/>
    <cellStyle name="Comma 4 2 3 2 2 2 2 3 4" xfId="28937" xr:uid="{32F41119-D168-4FC9-96F7-87F732B2B363}"/>
    <cellStyle name="Comma 4 2 3 2 2 2 2 4" xfId="21227" xr:uid="{F295EADD-B442-4977-BC39-00E5592C7233}"/>
    <cellStyle name="Comma 4 2 3 2 2 2 2 4 2" xfId="30785" xr:uid="{F295EADD-B442-4977-BC39-00E5592C7233}"/>
    <cellStyle name="Comma 4 2 3 2 2 2 2 5" xfId="24412" xr:uid="{E5162E37-A122-4191-9139-DC95CA5D86ED}"/>
    <cellStyle name="Comma 4 2 3 2 2 2 2 5 2" xfId="33969" xr:uid="{E5162E37-A122-4191-9139-DC95CA5D86ED}"/>
    <cellStyle name="Comma 4 2 3 2 2 2 2 6" xfId="27601" xr:uid="{00000000-0005-0000-0000-0000F9000000}"/>
    <cellStyle name="Comma 4 2 3 2 2 2 3" xfId="965" xr:uid="{00000000-0005-0000-0000-0000FA000000}"/>
    <cellStyle name="Comma 4 2 3 2 2 2 3 2" xfId="18632" xr:uid="{6436BCF3-0761-4185-9E38-46CFFCA3D1D2}"/>
    <cellStyle name="Comma 4 2 3 2 2 2 3 2 2" xfId="23922" xr:uid="{00202B69-950C-4424-8879-5F8BE7FA8113}"/>
    <cellStyle name="Comma 4 2 3 2 2 2 3 2 2 2" xfId="33479" xr:uid="{00202B69-950C-4424-8879-5F8BE7FA8113}"/>
    <cellStyle name="Comma 4 2 3 2 2 2 3 2 3" xfId="27107" xr:uid="{9FAF4B25-FC59-458E-A4F9-1DF20F563A28}"/>
    <cellStyle name="Comma 4 2 3 2 2 2 3 2 3 2" xfId="36663" xr:uid="{9FAF4B25-FC59-458E-A4F9-1DF20F563A28}"/>
    <cellStyle name="Comma 4 2 3 2 2 2 3 2 4" xfId="30295" xr:uid="{6436BCF3-0761-4185-9E38-46CFFCA3D1D2}"/>
    <cellStyle name="Comma 4 2 3 2 2 2 3 3" xfId="12039" xr:uid="{CEA67361-398A-47CB-80B7-1CD7E60383F7}"/>
    <cellStyle name="Comma 4 2 3 2 2 2 3 3 2" xfId="22724" xr:uid="{D3A6ECA5-ADB4-497B-B1E9-F649FA105F83}"/>
    <cellStyle name="Comma 4 2 3 2 2 2 3 3 2 2" xfId="32281" xr:uid="{D3A6ECA5-ADB4-497B-B1E9-F649FA105F83}"/>
    <cellStyle name="Comma 4 2 3 2 2 2 3 3 3" xfId="25909" xr:uid="{DB8F535D-D82C-4D78-8255-2F6E89CD7BBD}"/>
    <cellStyle name="Comma 4 2 3 2 2 2 3 3 3 2" xfId="35465" xr:uid="{DB8F535D-D82C-4D78-8255-2F6E89CD7BBD}"/>
    <cellStyle name="Comma 4 2 3 2 2 2 3 3 4" xfId="29097" xr:uid="{CEA67361-398A-47CB-80B7-1CD7E60383F7}"/>
    <cellStyle name="Comma 4 2 3 2 2 2 3 4" xfId="21228" xr:uid="{6738989D-EB37-429E-A54F-1A0919FF5C76}"/>
    <cellStyle name="Comma 4 2 3 2 2 2 3 4 2" xfId="30786" xr:uid="{6738989D-EB37-429E-A54F-1A0919FF5C76}"/>
    <cellStyle name="Comma 4 2 3 2 2 2 3 5" xfId="24413" xr:uid="{8A3C4285-BF22-4F96-99E9-2D175983E102}"/>
    <cellStyle name="Comma 4 2 3 2 2 2 3 5 2" xfId="33970" xr:uid="{8A3C4285-BF22-4F96-99E9-2D175983E102}"/>
    <cellStyle name="Comma 4 2 3 2 2 2 3 6" xfId="27602" xr:uid="{00000000-0005-0000-0000-0000FA000000}"/>
    <cellStyle name="Comma 4 2 3 2 2 2 4" xfId="966" xr:uid="{00000000-0005-0000-0000-0000FB000000}"/>
    <cellStyle name="Comma 4 2 3 2 2 2 4 2" xfId="19933" xr:uid="{6D945C70-6EC6-4B9A-81AA-694246F7CB4E}"/>
    <cellStyle name="Comma 4 2 3 2 2 2 4 2 2" xfId="24059" xr:uid="{BFA9F8E9-CC60-40BA-B191-8D5B34830C77}"/>
    <cellStyle name="Comma 4 2 3 2 2 2 4 2 2 2" xfId="33616" xr:uid="{BFA9F8E9-CC60-40BA-B191-8D5B34830C77}"/>
    <cellStyle name="Comma 4 2 3 2 2 2 4 2 3" xfId="27244" xr:uid="{3D721764-49FB-4F11-A6A9-70D4FCA5EC59}"/>
    <cellStyle name="Comma 4 2 3 2 2 2 4 2 3 2" xfId="36800" xr:uid="{3D721764-49FB-4F11-A6A9-70D4FCA5EC59}"/>
    <cellStyle name="Comma 4 2 3 2 2 2 4 2 4" xfId="30432" xr:uid="{6D945C70-6EC6-4B9A-81AA-694246F7CB4E}"/>
    <cellStyle name="Comma 4 2 3 2 2 2 4 3" xfId="12280" xr:uid="{A7399F03-B332-4CB0-AF0D-CAE1A3228DA7}"/>
    <cellStyle name="Comma 4 2 3 2 2 2 4 3 2" xfId="22964" xr:uid="{1C9F11E1-D24C-4DF3-8A1C-4535AEA844F1}"/>
    <cellStyle name="Comma 4 2 3 2 2 2 4 3 2 2" xfId="32521" xr:uid="{1C9F11E1-D24C-4DF3-8A1C-4535AEA844F1}"/>
    <cellStyle name="Comma 4 2 3 2 2 2 4 3 3" xfId="26149" xr:uid="{67F51205-C946-4C22-857A-4447BBBE6E4A}"/>
    <cellStyle name="Comma 4 2 3 2 2 2 4 3 3 2" xfId="35705" xr:uid="{67F51205-C946-4C22-857A-4447BBBE6E4A}"/>
    <cellStyle name="Comma 4 2 3 2 2 2 4 3 4" xfId="29337" xr:uid="{A7399F03-B332-4CB0-AF0D-CAE1A3228DA7}"/>
    <cellStyle name="Comma 4 2 3 2 2 2 4 4" xfId="21229" xr:uid="{DA158F8B-538D-4687-8A14-941481F0257C}"/>
    <cellStyle name="Comma 4 2 3 2 2 2 4 4 2" xfId="30787" xr:uid="{DA158F8B-538D-4687-8A14-941481F0257C}"/>
    <cellStyle name="Comma 4 2 3 2 2 2 4 5" xfId="24414" xr:uid="{A0217F66-AFC8-4FFF-A14A-CB6C7E37818F}"/>
    <cellStyle name="Comma 4 2 3 2 2 2 4 5 2" xfId="33971" xr:uid="{A0217F66-AFC8-4FFF-A14A-CB6C7E37818F}"/>
    <cellStyle name="Comma 4 2 3 2 2 2 4 6" xfId="27603" xr:uid="{00000000-0005-0000-0000-0000FB000000}"/>
    <cellStyle name="Comma 4 2 3 2 2 2 5" xfId="967" xr:uid="{00000000-0005-0000-0000-0000FC000000}"/>
    <cellStyle name="Comma 4 2 3 2 2 2 5 2" xfId="12440" xr:uid="{E1EE55A6-4A2B-4556-8C8D-902704D7791C}"/>
    <cellStyle name="Comma 4 2 3 2 2 2 5 2 2" xfId="23124" xr:uid="{5A19215E-B749-4F5E-B7DE-ECC08B48AB42}"/>
    <cellStyle name="Comma 4 2 3 2 2 2 5 2 2 2" xfId="32681" xr:uid="{5A19215E-B749-4F5E-B7DE-ECC08B48AB42}"/>
    <cellStyle name="Comma 4 2 3 2 2 2 5 2 3" xfId="26309" xr:uid="{151D7576-97BA-42CB-A3C2-D12DC2CD8C1E}"/>
    <cellStyle name="Comma 4 2 3 2 2 2 5 2 3 2" xfId="35865" xr:uid="{151D7576-97BA-42CB-A3C2-D12DC2CD8C1E}"/>
    <cellStyle name="Comma 4 2 3 2 2 2 5 2 4" xfId="29497" xr:uid="{E1EE55A6-4A2B-4556-8C8D-902704D7791C}"/>
    <cellStyle name="Comma 4 2 3 2 2 2 5 3" xfId="21230" xr:uid="{F06ED7A4-E0C3-47EC-9F19-9FFFC7DA945D}"/>
    <cellStyle name="Comma 4 2 3 2 2 2 5 3 2" xfId="30788" xr:uid="{F06ED7A4-E0C3-47EC-9F19-9FFFC7DA945D}"/>
    <cellStyle name="Comma 4 2 3 2 2 2 5 4" xfId="24415" xr:uid="{375D4C69-43DA-4D39-9D85-E799BD32112E}"/>
    <cellStyle name="Comma 4 2 3 2 2 2 5 4 2" xfId="33972" xr:uid="{375D4C69-43DA-4D39-9D85-E799BD32112E}"/>
    <cellStyle name="Comma 4 2 3 2 2 2 5 5" xfId="27604" xr:uid="{00000000-0005-0000-0000-0000FC000000}"/>
    <cellStyle name="Comma 4 2 3 2 2 2 6" xfId="13574" xr:uid="{785E75AC-476F-4AFD-BEAE-19ADD6A86095}"/>
    <cellStyle name="Comma 4 2 3 2 2 2 6 2" xfId="23364" xr:uid="{2F6D3282-93D2-4B90-83A4-20D7FA490918}"/>
    <cellStyle name="Comma 4 2 3 2 2 2 6 2 2" xfId="32921" xr:uid="{2F6D3282-93D2-4B90-83A4-20D7FA490918}"/>
    <cellStyle name="Comma 4 2 3 2 2 2 6 3" xfId="26549" xr:uid="{597C5BA8-F135-4B8C-B8E7-2CE0E9C221F3}"/>
    <cellStyle name="Comma 4 2 3 2 2 2 6 3 2" xfId="36105" xr:uid="{597C5BA8-F135-4B8C-B8E7-2CE0E9C221F3}"/>
    <cellStyle name="Comma 4 2 3 2 2 2 6 4" xfId="29737" xr:uid="{785E75AC-476F-4AFD-BEAE-19ADD6A86095}"/>
    <cellStyle name="Comma 4 2 3 2 2 2 7" xfId="11208" xr:uid="{78518434-BE2C-4387-91BB-93F5E35755BF}"/>
    <cellStyle name="Comma 4 2 3 2 2 2 7 2" xfId="22389" xr:uid="{B4CA26E3-49A2-4487-ADC2-6DF9AB5D21A0}"/>
    <cellStyle name="Comma 4 2 3 2 2 2 7 2 2" xfId="31946" xr:uid="{B4CA26E3-49A2-4487-ADC2-6DF9AB5D21A0}"/>
    <cellStyle name="Comma 4 2 3 2 2 2 7 3" xfId="25574" xr:uid="{95213B16-AEF5-4AAE-953D-A3A8A96E0096}"/>
    <cellStyle name="Comma 4 2 3 2 2 2 7 3 2" xfId="35130" xr:uid="{95213B16-AEF5-4AAE-953D-A3A8A96E0096}"/>
    <cellStyle name="Comma 4 2 3 2 2 2 7 4" xfId="28762" xr:uid="{78518434-BE2C-4387-91BB-93F5E35755BF}"/>
    <cellStyle name="Comma 4 2 3 2 2 2 8" xfId="15128" xr:uid="{A1EEEF90-DBA2-45B4-9787-9EEF99579E80}"/>
    <cellStyle name="Comma 4 2 3 2 2 2 8 2" xfId="23554" xr:uid="{350D2B5D-CCE8-4C5B-A1BC-1D1565B7CBE6}"/>
    <cellStyle name="Comma 4 2 3 2 2 2 8 2 2" xfId="33111" xr:uid="{350D2B5D-CCE8-4C5B-A1BC-1D1565B7CBE6}"/>
    <cellStyle name="Comma 4 2 3 2 2 2 8 3" xfId="26739" xr:uid="{5B0CD110-68AD-4FDE-8974-C00D98033FFC}"/>
    <cellStyle name="Comma 4 2 3 2 2 2 8 3 2" xfId="36295" xr:uid="{5B0CD110-68AD-4FDE-8974-C00D98033FFC}"/>
    <cellStyle name="Comma 4 2 3 2 2 2 8 4" xfId="29927" xr:uid="{A1EEEF90-DBA2-45B4-9787-9EEF99579E80}"/>
    <cellStyle name="Comma 4 2 3 2 2 2 9" xfId="10110" xr:uid="{ECF2DED6-D636-4336-A27D-3AC772F79346}"/>
    <cellStyle name="Comma 4 2 3 2 2 2 9 2" xfId="22166" xr:uid="{4A20C347-70E8-46E2-BC4A-D81E1DAFABB2}"/>
    <cellStyle name="Comma 4 2 3 2 2 2 9 2 2" xfId="31723" xr:uid="{4A20C347-70E8-46E2-BC4A-D81E1DAFABB2}"/>
    <cellStyle name="Comma 4 2 3 2 2 2 9 3" xfId="25351" xr:uid="{91157516-2D7B-4A7D-88DC-BEF1D26178F2}"/>
    <cellStyle name="Comma 4 2 3 2 2 2 9 3 2" xfId="34907" xr:uid="{91157516-2D7B-4A7D-88DC-BEF1D26178F2}"/>
    <cellStyle name="Comma 4 2 3 2 2 2 9 4" xfId="28539" xr:uid="{ECF2DED6-D636-4336-A27D-3AC772F79346}"/>
    <cellStyle name="Comma 4 2 3 2 2 3" xfId="968" xr:uid="{00000000-0005-0000-0000-0000FD000000}"/>
    <cellStyle name="Comma 4 2 3 2 2 3 2" xfId="969" xr:uid="{00000000-0005-0000-0000-0000FE000000}"/>
    <cellStyle name="Comma 4 2 3 2 2 3 2 2" xfId="12240" xr:uid="{1A4ADB71-9822-4BDD-8368-29F3269DD0EC}"/>
    <cellStyle name="Comma 4 2 3 2 2 3 2 2 2" xfId="22924" xr:uid="{B8D3B3AD-A1BF-4E5A-B1D1-6711CC89CC5C}"/>
    <cellStyle name="Comma 4 2 3 2 2 3 2 2 2 2" xfId="32481" xr:uid="{B8D3B3AD-A1BF-4E5A-B1D1-6711CC89CC5C}"/>
    <cellStyle name="Comma 4 2 3 2 2 3 2 2 3" xfId="26109" xr:uid="{DA8DCD9F-E566-412C-BA21-A1CF6FCE870C}"/>
    <cellStyle name="Comma 4 2 3 2 2 3 2 2 3 2" xfId="35665" xr:uid="{DA8DCD9F-E566-412C-BA21-A1CF6FCE870C}"/>
    <cellStyle name="Comma 4 2 3 2 2 3 2 2 4" xfId="29297" xr:uid="{1A4ADB71-9822-4BDD-8368-29F3269DD0EC}"/>
    <cellStyle name="Comma 4 2 3 2 2 3 2 3" xfId="21232" xr:uid="{E64B1854-E6B5-42BA-993E-B054BDC56FF1}"/>
    <cellStyle name="Comma 4 2 3 2 2 3 2 3 2" xfId="30790" xr:uid="{E64B1854-E6B5-42BA-993E-B054BDC56FF1}"/>
    <cellStyle name="Comma 4 2 3 2 2 3 2 4" xfId="24417" xr:uid="{C4D202BC-52FC-450B-9593-3B3B22B6F135}"/>
    <cellStyle name="Comma 4 2 3 2 2 3 2 4 2" xfId="33974" xr:uid="{C4D202BC-52FC-450B-9593-3B3B22B6F135}"/>
    <cellStyle name="Comma 4 2 3 2 2 3 2 5" xfId="27606" xr:uid="{00000000-0005-0000-0000-0000FE000000}"/>
    <cellStyle name="Comma 4 2 3 2 2 3 3" xfId="970" xr:uid="{00000000-0005-0000-0000-0000FF000000}"/>
    <cellStyle name="Comma 4 2 3 2 2 3 3 2" xfId="12560" xr:uid="{19148399-E1DD-4DCE-A998-25C919013A63}"/>
    <cellStyle name="Comma 4 2 3 2 2 3 3 2 2" xfId="23244" xr:uid="{3EF95180-5BCD-4F55-A7D9-556F721BDA5D}"/>
    <cellStyle name="Comma 4 2 3 2 2 3 3 2 2 2" xfId="32801" xr:uid="{3EF95180-5BCD-4F55-A7D9-556F721BDA5D}"/>
    <cellStyle name="Comma 4 2 3 2 2 3 3 2 3" xfId="26429" xr:uid="{D31B5BA7-6FB0-454C-8B7E-06BF7D7AEA1B}"/>
    <cellStyle name="Comma 4 2 3 2 2 3 3 2 3 2" xfId="35985" xr:uid="{D31B5BA7-6FB0-454C-8B7E-06BF7D7AEA1B}"/>
    <cellStyle name="Comma 4 2 3 2 2 3 3 2 4" xfId="29617" xr:uid="{19148399-E1DD-4DCE-A998-25C919013A63}"/>
    <cellStyle name="Comma 4 2 3 2 2 3 3 3" xfId="21233" xr:uid="{7A5E54B0-41FC-436F-AE37-0DF6ED5A62A3}"/>
    <cellStyle name="Comma 4 2 3 2 2 3 3 3 2" xfId="30791" xr:uid="{7A5E54B0-41FC-436F-AE37-0DF6ED5A62A3}"/>
    <cellStyle name="Comma 4 2 3 2 2 3 3 4" xfId="24418" xr:uid="{70BB7C65-284F-45DD-B043-C58690B496E2}"/>
    <cellStyle name="Comma 4 2 3 2 2 3 3 4 2" xfId="33975" xr:uid="{70BB7C65-284F-45DD-B043-C58690B496E2}"/>
    <cellStyle name="Comma 4 2 3 2 2 3 3 5" xfId="27607" xr:uid="{00000000-0005-0000-0000-0000FF000000}"/>
    <cellStyle name="Comma 4 2 3 2 2 3 4" xfId="16805" xr:uid="{33FD11BC-BD16-453F-8B29-911841AAC4ED}"/>
    <cellStyle name="Comma 4 2 3 2 2 3 4 2" xfId="23722" xr:uid="{E3089C3D-2720-4695-97FD-7C3AB72CF5BB}"/>
    <cellStyle name="Comma 4 2 3 2 2 3 4 2 2" xfId="33279" xr:uid="{E3089C3D-2720-4695-97FD-7C3AB72CF5BB}"/>
    <cellStyle name="Comma 4 2 3 2 2 3 4 3" xfId="26907" xr:uid="{BABC52ED-A2DC-4F99-BF9B-54F0D12436A9}"/>
    <cellStyle name="Comma 4 2 3 2 2 3 4 3 2" xfId="36463" xr:uid="{BABC52ED-A2DC-4F99-BF9B-54F0D12436A9}"/>
    <cellStyle name="Comma 4 2 3 2 2 3 4 4" xfId="30095" xr:uid="{33FD11BC-BD16-453F-8B29-911841AAC4ED}"/>
    <cellStyle name="Comma 4 2 3 2 2 3 5" xfId="11839" xr:uid="{EA66936F-DC71-4154-82C8-FB73488AEAF7}"/>
    <cellStyle name="Comma 4 2 3 2 2 3 5 2" xfId="22524" xr:uid="{EFFF461D-F199-4327-8121-371B927E2F26}"/>
    <cellStyle name="Comma 4 2 3 2 2 3 5 2 2" xfId="32081" xr:uid="{EFFF461D-F199-4327-8121-371B927E2F26}"/>
    <cellStyle name="Comma 4 2 3 2 2 3 5 3" xfId="25709" xr:uid="{2FB76F63-D956-4089-9ACE-06CD6B548E68}"/>
    <cellStyle name="Comma 4 2 3 2 2 3 5 3 2" xfId="35265" xr:uid="{2FB76F63-D956-4089-9ACE-06CD6B548E68}"/>
    <cellStyle name="Comma 4 2 3 2 2 3 5 4" xfId="28897" xr:uid="{EA66936F-DC71-4154-82C8-FB73488AEAF7}"/>
    <cellStyle name="Comma 4 2 3 2 2 3 6" xfId="21231" xr:uid="{46183359-0024-4C1B-9213-DAE6C69DD036}"/>
    <cellStyle name="Comma 4 2 3 2 2 3 6 2" xfId="30789" xr:uid="{46183359-0024-4C1B-9213-DAE6C69DD036}"/>
    <cellStyle name="Comma 4 2 3 2 2 3 7" xfId="24416" xr:uid="{EAE87ADA-B6AE-40DD-AD44-3E51705B95F4}"/>
    <cellStyle name="Comma 4 2 3 2 2 3 7 2" xfId="33973" xr:uid="{EAE87ADA-B6AE-40DD-AD44-3E51705B95F4}"/>
    <cellStyle name="Comma 4 2 3 2 2 3 8" xfId="27605" xr:uid="{00000000-0005-0000-0000-0000FD000000}"/>
    <cellStyle name="Comma 4 2 3 2 2 4" xfId="971" xr:uid="{00000000-0005-0000-0000-000000010000}"/>
    <cellStyle name="Comma 4 2 3 2 2 4 2" xfId="18328" xr:uid="{79C5624B-E9C1-41C4-BB8A-AE524D4AC80C}"/>
    <cellStyle name="Comma 4 2 3 2 2 4 2 2" xfId="23882" xr:uid="{F31E019A-5669-44FB-B3B6-FB4FB05F88E7}"/>
    <cellStyle name="Comma 4 2 3 2 2 4 2 2 2" xfId="33439" xr:uid="{F31E019A-5669-44FB-B3B6-FB4FB05F88E7}"/>
    <cellStyle name="Comma 4 2 3 2 2 4 2 3" xfId="27067" xr:uid="{833E752D-E34A-4322-8442-D833E7DC0292}"/>
    <cellStyle name="Comma 4 2 3 2 2 4 2 3 2" xfId="36623" xr:uid="{833E752D-E34A-4322-8442-D833E7DC0292}"/>
    <cellStyle name="Comma 4 2 3 2 2 4 2 4" xfId="30255" xr:uid="{79C5624B-E9C1-41C4-BB8A-AE524D4AC80C}"/>
    <cellStyle name="Comma 4 2 3 2 2 4 3" xfId="11999" xr:uid="{561584B8-7CBD-4EC2-A6D1-72115DB40498}"/>
    <cellStyle name="Comma 4 2 3 2 2 4 3 2" xfId="22684" xr:uid="{5E8166D7-885B-4817-A6CF-A08B431AFBD3}"/>
    <cellStyle name="Comma 4 2 3 2 2 4 3 2 2" xfId="32241" xr:uid="{5E8166D7-885B-4817-A6CF-A08B431AFBD3}"/>
    <cellStyle name="Comma 4 2 3 2 2 4 3 3" xfId="25869" xr:uid="{42D58D1D-52A9-4DCA-A62A-AC953D5C8763}"/>
    <cellStyle name="Comma 4 2 3 2 2 4 3 3 2" xfId="35425" xr:uid="{42D58D1D-52A9-4DCA-A62A-AC953D5C8763}"/>
    <cellStyle name="Comma 4 2 3 2 2 4 3 4" xfId="29057" xr:uid="{561584B8-7CBD-4EC2-A6D1-72115DB40498}"/>
    <cellStyle name="Comma 4 2 3 2 2 4 4" xfId="21234" xr:uid="{77A8425E-A642-41C2-9DE4-667BD96A4E19}"/>
    <cellStyle name="Comma 4 2 3 2 2 4 4 2" xfId="30792" xr:uid="{77A8425E-A642-41C2-9DE4-667BD96A4E19}"/>
    <cellStyle name="Comma 4 2 3 2 2 4 5" xfId="24419" xr:uid="{DA70E954-0E97-4ED3-9DD5-39ED9779B9EE}"/>
    <cellStyle name="Comma 4 2 3 2 2 4 5 2" xfId="33976" xr:uid="{DA70E954-0E97-4ED3-9DD5-39ED9779B9EE}"/>
    <cellStyle name="Comma 4 2 3 2 2 4 6" xfId="27608" xr:uid="{00000000-0005-0000-0000-000000010000}"/>
    <cellStyle name="Comma 4 2 3 2 2 5" xfId="972" xr:uid="{00000000-0005-0000-0000-000001010000}"/>
    <cellStyle name="Comma 4 2 3 2 2 5 2" xfId="19172" xr:uid="{EFA3EAB8-51A9-47E6-BC1E-6229B76FE0C3}"/>
    <cellStyle name="Comma 4 2 3 2 2 5 2 2" xfId="23979" xr:uid="{37EF7282-FA79-424E-AC1D-B2C1F728CE04}"/>
    <cellStyle name="Comma 4 2 3 2 2 5 2 2 2" xfId="33536" xr:uid="{37EF7282-FA79-424E-AC1D-B2C1F728CE04}"/>
    <cellStyle name="Comma 4 2 3 2 2 5 2 3" xfId="27164" xr:uid="{263D094B-A235-46B2-AB7F-93EDF2DBFF12}"/>
    <cellStyle name="Comma 4 2 3 2 2 5 2 3 2" xfId="36720" xr:uid="{263D094B-A235-46B2-AB7F-93EDF2DBFF12}"/>
    <cellStyle name="Comma 4 2 3 2 2 5 2 4" xfId="30352" xr:uid="{EFA3EAB8-51A9-47E6-BC1E-6229B76FE0C3}"/>
    <cellStyle name="Comma 4 2 3 2 2 5 3" xfId="12120" xr:uid="{029E077C-8521-42F1-965D-51461276BEF5}"/>
    <cellStyle name="Comma 4 2 3 2 2 5 3 2" xfId="22804" xr:uid="{419C4BEF-7ED2-4766-B1DB-B69A12B54955}"/>
    <cellStyle name="Comma 4 2 3 2 2 5 3 2 2" xfId="32361" xr:uid="{419C4BEF-7ED2-4766-B1DB-B69A12B54955}"/>
    <cellStyle name="Comma 4 2 3 2 2 5 3 3" xfId="25989" xr:uid="{700722F6-2FB3-46A6-8B82-156F8D67A67D}"/>
    <cellStyle name="Comma 4 2 3 2 2 5 3 3 2" xfId="35545" xr:uid="{700722F6-2FB3-46A6-8B82-156F8D67A67D}"/>
    <cellStyle name="Comma 4 2 3 2 2 5 3 4" xfId="29177" xr:uid="{029E077C-8521-42F1-965D-51461276BEF5}"/>
    <cellStyle name="Comma 4 2 3 2 2 5 4" xfId="21235" xr:uid="{6F45DFFF-FB25-4213-8BE0-C68DD74C652B}"/>
    <cellStyle name="Comma 4 2 3 2 2 5 4 2" xfId="30793" xr:uid="{6F45DFFF-FB25-4213-8BE0-C68DD74C652B}"/>
    <cellStyle name="Comma 4 2 3 2 2 5 5" xfId="24420" xr:uid="{6362D3D5-20A0-4DC3-8BC4-ECF24E697FE1}"/>
    <cellStyle name="Comma 4 2 3 2 2 5 5 2" xfId="33977" xr:uid="{6362D3D5-20A0-4DC3-8BC4-ECF24E697FE1}"/>
    <cellStyle name="Comma 4 2 3 2 2 5 6" xfId="27609" xr:uid="{00000000-0005-0000-0000-000001010000}"/>
    <cellStyle name="Comma 4 2 3 2 2 6" xfId="973" xr:uid="{00000000-0005-0000-0000-000002010000}"/>
    <cellStyle name="Comma 4 2 3 2 2 6 2" xfId="20916" xr:uid="{32DE8DF2-D10C-4E9F-85C8-5ED1174E02E9}"/>
    <cellStyle name="Comma 4 2 3 2 2 6 2 2" xfId="24155" xr:uid="{A14060CB-8FC5-46C2-B417-B076C61E607F}"/>
    <cellStyle name="Comma 4 2 3 2 2 6 2 2 2" xfId="33712" xr:uid="{A14060CB-8FC5-46C2-B417-B076C61E607F}"/>
    <cellStyle name="Comma 4 2 3 2 2 6 2 3" xfId="27340" xr:uid="{773C4E37-C09D-4748-91AE-52FD95C3A31B}"/>
    <cellStyle name="Comma 4 2 3 2 2 6 2 3 2" xfId="36896" xr:uid="{773C4E37-C09D-4748-91AE-52FD95C3A31B}"/>
    <cellStyle name="Comma 4 2 3 2 2 6 2 4" xfId="30528" xr:uid="{32DE8DF2-D10C-4E9F-85C8-5ED1174E02E9}"/>
    <cellStyle name="Comma 4 2 3 2 2 6 3" xfId="12400" xr:uid="{7DCD833D-64C0-4577-9349-E4F9DF8F09A6}"/>
    <cellStyle name="Comma 4 2 3 2 2 6 3 2" xfId="23084" xr:uid="{6A424921-1EB6-48F5-8485-F9F39FCE879A}"/>
    <cellStyle name="Comma 4 2 3 2 2 6 3 2 2" xfId="32641" xr:uid="{6A424921-1EB6-48F5-8485-F9F39FCE879A}"/>
    <cellStyle name="Comma 4 2 3 2 2 6 3 3" xfId="26269" xr:uid="{89D14D14-0779-415F-B5A7-D4C0430B6772}"/>
    <cellStyle name="Comma 4 2 3 2 2 6 3 3 2" xfId="35825" xr:uid="{89D14D14-0779-415F-B5A7-D4C0430B6772}"/>
    <cellStyle name="Comma 4 2 3 2 2 6 3 4" xfId="29457" xr:uid="{7DCD833D-64C0-4577-9349-E4F9DF8F09A6}"/>
    <cellStyle name="Comma 4 2 3 2 2 6 4" xfId="21236" xr:uid="{C728B62F-6A54-414E-BBB9-A10E6EBF447D}"/>
    <cellStyle name="Comma 4 2 3 2 2 6 4 2" xfId="30794" xr:uid="{C728B62F-6A54-414E-BBB9-A10E6EBF447D}"/>
    <cellStyle name="Comma 4 2 3 2 2 6 5" xfId="24421" xr:uid="{71A08101-C37F-423E-8D8E-27EA33B34FBD}"/>
    <cellStyle name="Comma 4 2 3 2 2 6 5 2" xfId="33978" xr:uid="{71A08101-C37F-423E-8D8E-27EA33B34FBD}"/>
    <cellStyle name="Comma 4 2 3 2 2 6 6" xfId="27610" xr:uid="{00000000-0005-0000-0000-000002010000}"/>
    <cellStyle name="Comma 4 2 3 2 2 7" xfId="13270" xr:uid="{9F1CC06B-D033-48E4-9645-2FF02395CD9F}"/>
    <cellStyle name="Comma 4 2 3 2 2 7 2" xfId="23324" xr:uid="{BED361AE-78D6-4D1E-93A5-3E0B2A740786}"/>
    <cellStyle name="Comma 4 2 3 2 2 7 2 2" xfId="32881" xr:uid="{BED361AE-78D6-4D1E-93A5-3E0B2A740786}"/>
    <cellStyle name="Comma 4 2 3 2 2 7 3" xfId="26509" xr:uid="{976C8DF1-4143-45AB-98B7-DA3C7746E9F9}"/>
    <cellStyle name="Comma 4 2 3 2 2 7 3 2" xfId="36065" xr:uid="{976C8DF1-4143-45AB-98B7-DA3C7746E9F9}"/>
    <cellStyle name="Comma 4 2 3 2 2 7 4" xfId="29697" xr:uid="{9F1CC06B-D033-48E4-9645-2FF02395CD9F}"/>
    <cellStyle name="Comma 4 2 3 2 2 8" xfId="10614" xr:uid="{BBADC8E4-67CC-45B6-9A39-352ED442573A}"/>
    <cellStyle name="Comma 4 2 3 2 2 8 2" xfId="22278" xr:uid="{251EB9B6-F959-4506-AFE4-6AF46BCBDFB5}"/>
    <cellStyle name="Comma 4 2 3 2 2 8 2 2" xfId="31835" xr:uid="{251EB9B6-F959-4506-AFE4-6AF46BCBDFB5}"/>
    <cellStyle name="Comma 4 2 3 2 2 8 3" xfId="25463" xr:uid="{A65738BF-FFFD-4B3F-88A3-B064914AF78E}"/>
    <cellStyle name="Comma 4 2 3 2 2 8 3 2" xfId="35019" xr:uid="{A65738BF-FFFD-4B3F-88A3-B064914AF78E}"/>
    <cellStyle name="Comma 4 2 3 2 2 8 4" xfId="28651" xr:uid="{BBADC8E4-67CC-45B6-9A39-352ED442573A}"/>
    <cellStyle name="Comma 4 2 3 2 2 9" xfId="14823" xr:uid="{EDE8A046-8B5C-4494-BDB9-1B184D463451}"/>
    <cellStyle name="Comma 4 2 3 2 2 9 2" xfId="23513" xr:uid="{4203361B-90E7-42FC-9FB2-CC81B464FD5E}"/>
    <cellStyle name="Comma 4 2 3 2 2 9 2 2" xfId="33070" xr:uid="{4203361B-90E7-42FC-9FB2-CC81B464FD5E}"/>
    <cellStyle name="Comma 4 2 3 2 2 9 3" xfId="26698" xr:uid="{618389E7-F2BC-4555-BEC4-92B862554524}"/>
    <cellStyle name="Comma 4 2 3 2 2 9 3 2" xfId="36254" xr:uid="{618389E7-F2BC-4555-BEC4-92B862554524}"/>
    <cellStyle name="Comma 4 2 3 2 2 9 4" xfId="29886" xr:uid="{EDE8A046-8B5C-4494-BDB9-1B184D463451}"/>
    <cellStyle name="Comma 4 2 3 2 3" xfId="974" xr:uid="{00000000-0005-0000-0000-000003010000}"/>
    <cellStyle name="Comma 4 2 3 2 3 10" xfId="10044" xr:uid="{E9460E63-E47B-4F44-BF26-F58DC0F37470}"/>
    <cellStyle name="Comma 4 2 3 2 3 10 2" xfId="22100" xr:uid="{8B237165-9CC6-4C2F-9D84-80EB43A86584}"/>
    <cellStyle name="Comma 4 2 3 2 3 10 2 2" xfId="31657" xr:uid="{8B237165-9CC6-4C2F-9D84-80EB43A86584}"/>
    <cellStyle name="Comma 4 2 3 2 3 10 3" xfId="25285" xr:uid="{91890C80-82AC-4F73-AB8D-56EDB909B58F}"/>
    <cellStyle name="Comma 4 2 3 2 3 10 3 2" xfId="34841" xr:uid="{91890C80-82AC-4F73-AB8D-56EDB909B58F}"/>
    <cellStyle name="Comma 4 2 3 2 3 10 4" xfId="28473" xr:uid="{E9460E63-E47B-4F44-BF26-F58DC0F37470}"/>
    <cellStyle name="Comma 4 2 3 2 3 11" xfId="21237" xr:uid="{E38A0908-AC15-4485-88AA-B9EA9B687FE6}"/>
    <cellStyle name="Comma 4 2 3 2 3 11 2" xfId="30795" xr:uid="{E38A0908-AC15-4485-88AA-B9EA9B687FE6}"/>
    <cellStyle name="Comma 4 2 3 2 3 12" xfId="24422" xr:uid="{F15EA64C-7CC9-4FC4-B70D-89E59246904F}"/>
    <cellStyle name="Comma 4 2 3 2 3 12 2" xfId="33979" xr:uid="{F15EA64C-7CC9-4FC4-B70D-89E59246904F}"/>
    <cellStyle name="Comma 4 2 3 2 3 13" xfId="27611" xr:uid="{00000000-0005-0000-0000-000003010000}"/>
    <cellStyle name="Comma 4 2 3 2 3 2" xfId="975" xr:uid="{00000000-0005-0000-0000-000004010000}"/>
    <cellStyle name="Comma 4 2 3 2 3 2 10" xfId="21238" xr:uid="{910B0B62-CC6A-4B6A-BDDC-148B6F835280}"/>
    <cellStyle name="Comma 4 2 3 2 3 2 10 2" xfId="30796" xr:uid="{910B0B62-CC6A-4B6A-BDDC-148B6F835280}"/>
    <cellStyle name="Comma 4 2 3 2 3 2 11" xfId="24423" xr:uid="{50B16758-444C-40FF-9CC0-C95A51197E57}"/>
    <cellStyle name="Comma 4 2 3 2 3 2 11 2" xfId="33980" xr:uid="{50B16758-444C-40FF-9CC0-C95A51197E57}"/>
    <cellStyle name="Comma 4 2 3 2 3 2 12" xfId="27612" xr:uid="{00000000-0005-0000-0000-000004010000}"/>
    <cellStyle name="Comma 4 2 3 2 3 2 2" xfId="976" xr:uid="{00000000-0005-0000-0000-000005010000}"/>
    <cellStyle name="Comma 4 2 3 2 3 2 2 2" xfId="17110" xr:uid="{B00BDA7F-DE8C-4028-803A-6E8E9B2A3B9A}"/>
    <cellStyle name="Comma 4 2 3 2 3 2 2 2 2" xfId="23763" xr:uid="{8053E5D1-14D7-4B3A-BC20-B7950B882B0A}"/>
    <cellStyle name="Comma 4 2 3 2 3 2 2 2 2 2" xfId="33320" xr:uid="{8053E5D1-14D7-4B3A-BC20-B7950B882B0A}"/>
    <cellStyle name="Comma 4 2 3 2 3 2 2 2 3" xfId="26948" xr:uid="{C39DE5E6-54C4-4321-9CE2-9F1BD2F08184}"/>
    <cellStyle name="Comma 4 2 3 2 3 2 2 2 3 2" xfId="36504" xr:uid="{C39DE5E6-54C4-4321-9CE2-9F1BD2F08184}"/>
    <cellStyle name="Comma 4 2 3 2 3 2 2 2 4" xfId="30136" xr:uid="{B00BDA7F-DE8C-4028-803A-6E8E9B2A3B9A}"/>
    <cellStyle name="Comma 4 2 3 2 3 2 2 3" xfId="11880" xr:uid="{6642D95D-5229-4DFC-8554-4EC387BC597F}"/>
    <cellStyle name="Comma 4 2 3 2 3 2 2 3 2" xfId="22565" xr:uid="{3616CE1A-4DE0-4B0F-98E9-289F98E2E902}"/>
    <cellStyle name="Comma 4 2 3 2 3 2 2 3 2 2" xfId="32122" xr:uid="{3616CE1A-4DE0-4B0F-98E9-289F98E2E902}"/>
    <cellStyle name="Comma 4 2 3 2 3 2 2 3 3" xfId="25750" xr:uid="{532D5C7F-BE38-4B25-BEF1-78BE759BCE79}"/>
    <cellStyle name="Comma 4 2 3 2 3 2 2 3 3 2" xfId="35306" xr:uid="{532D5C7F-BE38-4B25-BEF1-78BE759BCE79}"/>
    <cellStyle name="Comma 4 2 3 2 3 2 2 3 4" xfId="28938" xr:uid="{6642D95D-5229-4DFC-8554-4EC387BC597F}"/>
    <cellStyle name="Comma 4 2 3 2 3 2 2 4" xfId="21239" xr:uid="{E8597E37-F8F4-4C4D-B02E-28639A13AB7C}"/>
    <cellStyle name="Comma 4 2 3 2 3 2 2 4 2" xfId="30797" xr:uid="{E8597E37-F8F4-4C4D-B02E-28639A13AB7C}"/>
    <cellStyle name="Comma 4 2 3 2 3 2 2 5" xfId="24424" xr:uid="{282B4229-2093-478A-B73E-8BACC3496173}"/>
    <cellStyle name="Comma 4 2 3 2 3 2 2 5 2" xfId="33981" xr:uid="{282B4229-2093-478A-B73E-8BACC3496173}"/>
    <cellStyle name="Comma 4 2 3 2 3 2 2 6" xfId="27613" xr:uid="{00000000-0005-0000-0000-000005010000}"/>
    <cellStyle name="Comma 4 2 3 2 3 2 3" xfId="977" xr:uid="{00000000-0005-0000-0000-000006010000}"/>
    <cellStyle name="Comma 4 2 3 2 3 2 3 2" xfId="18633" xr:uid="{0F2EAAC8-3AEC-4560-A034-33A227DB3239}"/>
    <cellStyle name="Comma 4 2 3 2 3 2 3 2 2" xfId="23923" xr:uid="{AF0CCEBB-75D6-43B8-8370-642A303866FD}"/>
    <cellStyle name="Comma 4 2 3 2 3 2 3 2 2 2" xfId="33480" xr:uid="{AF0CCEBB-75D6-43B8-8370-642A303866FD}"/>
    <cellStyle name="Comma 4 2 3 2 3 2 3 2 3" xfId="27108" xr:uid="{1B406899-E06C-48C7-8258-9027921BE3E8}"/>
    <cellStyle name="Comma 4 2 3 2 3 2 3 2 3 2" xfId="36664" xr:uid="{1B406899-E06C-48C7-8258-9027921BE3E8}"/>
    <cellStyle name="Comma 4 2 3 2 3 2 3 2 4" xfId="30296" xr:uid="{0F2EAAC8-3AEC-4560-A034-33A227DB3239}"/>
    <cellStyle name="Comma 4 2 3 2 3 2 3 3" xfId="12040" xr:uid="{A22BFE51-6DA5-4B46-B5C6-83A695FC56F4}"/>
    <cellStyle name="Comma 4 2 3 2 3 2 3 3 2" xfId="22725" xr:uid="{1F8F2C4D-CEA7-493F-9B09-BA5AA7D4D6D5}"/>
    <cellStyle name="Comma 4 2 3 2 3 2 3 3 2 2" xfId="32282" xr:uid="{1F8F2C4D-CEA7-493F-9B09-BA5AA7D4D6D5}"/>
    <cellStyle name="Comma 4 2 3 2 3 2 3 3 3" xfId="25910" xr:uid="{5C54020A-4067-4245-9245-B91BF29C7F38}"/>
    <cellStyle name="Comma 4 2 3 2 3 2 3 3 3 2" xfId="35466" xr:uid="{5C54020A-4067-4245-9245-B91BF29C7F38}"/>
    <cellStyle name="Comma 4 2 3 2 3 2 3 3 4" xfId="29098" xr:uid="{A22BFE51-6DA5-4B46-B5C6-83A695FC56F4}"/>
    <cellStyle name="Comma 4 2 3 2 3 2 3 4" xfId="21240" xr:uid="{B9722202-BE1B-478D-88F9-BB7DB3AB3A57}"/>
    <cellStyle name="Comma 4 2 3 2 3 2 3 4 2" xfId="30798" xr:uid="{B9722202-BE1B-478D-88F9-BB7DB3AB3A57}"/>
    <cellStyle name="Comma 4 2 3 2 3 2 3 5" xfId="24425" xr:uid="{71456146-ADC0-4155-BE73-1A48A68B92F7}"/>
    <cellStyle name="Comma 4 2 3 2 3 2 3 5 2" xfId="33982" xr:uid="{71456146-ADC0-4155-BE73-1A48A68B92F7}"/>
    <cellStyle name="Comma 4 2 3 2 3 2 3 6" xfId="27614" xr:uid="{00000000-0005-0000-0000-000006010000}"/>
    <cellStyle name="Comma 4 2 3 2 3 2 4" xfId="978" xr:uid="{00000000-0005-0000-0000-000007010000}"/>
    <cellStyle name="Comma 4 2 3 2 3 2 4 2" xfId="19934" xr:uid="{AEF2D860-7D57-4A0D-85CB-9506D011072E}"/>
    <cellStyle name="Comma 4 2 3 2 3 2 4 2 2" xfId="24060" xr:uid="{04939046-53C5-4314-9F13-5EAA7DF3BCA7}"/>
    <cellStyle name="Comma 4 2 3 2 3 2 4 2 2 2" xfId="33617" xr:uid="{04939046-53C5-4314-9F13-5EAA7DF3BCA7}"/>
    <cellStyle name="Comma 4 2 3 2 3 2 4 2 3" xfId="27245" xr:uid="{50360083-362F-4CB5-8533-8DB806B149D8}"/>
    <cellStyle name="Comma 4 2 3 2 3 2 4 2 3 2" xfId="36801" xr:uid="{50360083-362F-4CB5-8533-8DB806B149D8}"/>
    <cellStyle name="Comma 4 2 3 2 3 2 4 2 4" xfId="30433" xr:uid="{AEF2D860-7D57-4A0D-85CB-9506D011072E}"/>
    <cellStyle name="Comma 4 2 3 2 3 2 4 3" xfId="12281" xr:uid="{F804E0DD-29C8-45E7-A618-9A7986C72A5C}"/>
    <cellStyle name="Comma 4 2 3 2 3 2 4 3 2" xfId="22965" xr:uid="{06123219-7FAE-4DE4-9E4E-F348D454A77F}"/>
    <cellStyle name="Comma 4 2 3 2 3 2 4 3 2 2" xfId="32522" xr:uid="{06123219-7FAE-4DE4-9E4E-F348D454A77F}"/>
    <cellStyle name="Comma 4 2 3 2 3 2 4 3 3" xfId="26150" xr:uid="{376938A3-CA7A-4A3B-899E-F5EE7977BA5D}"/>
    <cellStyle name="Comma 4 2 3 2 3 2 4 3 3 2" xfId="35706" xr:uid="{376938A3-CA7A-4A3B-899E-F5EE7977BA5D}"/>
    <cellStyle name="Comma 4 2 3 2 3 2 4 3 4" xfId="29338" xr:uid="{F804E0DD-29C8-45E7-A618-9A7986C72A5C}"/>
    <cellStyle name="Comma 4 2 3 2 3 2 4 4" xfId="21241" xr:uid="{407B5E4A-893E-49C2-A967-0B2D46ACD47F}"/>
    <cellStyle name="Comma 4 2 3 2 3 2 4 4 2" xfId="30799" xr:uid="{407B5E4A-893E-49C2-A967-0B2D46ACD47F}"/>
    <cellStyle name="Comma 4 2 3 2 3 2 4 5" xfId="24426" xr:uid="{09A78C5E-7E38-4F47-857F-4F4A91A102C5}"/>
    <cellStyle name="Comma 4 2 3 2 3 2 4 5 2" xfId="33983" xr:uid="{09A78C5E-7E38-4F47-857F-4F4A91A102C5}"/>
    <cellStyle name="Comma 4 2 3 2 3 2 4 6" xfId="27615" xr:uid="{00000000-0005-0000-0000-000007010000}"/>
    <cellStyle name="Comma 4 2 3 2 3 2 5" xfId="979" xr:uid="{00000000-0005-0000-0000-000008010000}"/>
    <cellStyle name="Comma 4 2 3 2 3 2 5 2" xfId="12441" xr:uid="{FE2CF52F-6D58-46E6-9934-147EBF9AB2D4}"/>
    <cellStyle name="Comma 4 2 3 2 3 2 5 2 2" xfId="23125" xr:uid="{65C7D3FB-5B62-4D46-A8E0-AEE2C80B1BB1}"/>
    <cellStyle name="Comma 4 2 3 2 3 2 5 2 2 2" xfId="32682" xr:uid="{65C7D3FB-5B62-4D46-A8E0-AEE2C80B1BB1}"/>
    <cellStyle name="Comma 4 2 3 2 3 2 5 2 3" xfId="26310" xr:uid="{7A828A97-2C1C-45CB-BE48-2F5BE65DC3EA}"/>
    <cellStyle name="Comma 4 2 3 2 3 2 5 2 3 2" xfId="35866" xr:uid="{7A828A97-2C1C-45CB-BE48-2F5BE65DC3EA}"/>
    <cellStyle name="Comma 4 2 3 2 3 2 5 2 4" xfId="29498" xr:uid="{FE2CF52F-6D58-46E6-9934-147EBF9AB2D4}"/>
    <cellStyle name="Comma 4 2 3 2 3 2 5 3" xfId="21242" xr:uid="{A0706ADE-BC9D-49AF-8815-D316F5B6F634}"/>
    <cellStyle name="Comma 4 2 3 2 3 2 5 3 2" xfId="30800" xr:uid="{A0706ADE-BC9D-49AF-8815-D316F5B6F634}"/>
    <cellStyle name="Comma 4 2 3 2 3 2 5 4" xfId="24427" xr:uid="{799C5C19-E642-4A3D-9583-A390E9BD5A58}"/>
    <cellStyle name="Comma 4 2 3 2 3 2 5 4 2" xfId="33984" xr:uid="{799C5C19-E642-4A3D-9583-A390E9BD5A58}"/>
    <cellStyle name="Comma 4 2 3 2 3 2 5 5" xfId="27616" xr:uid="{00000000-0005-0000-0000-000008010000}"/>
    <cellStyle name="Comma 4 2 3 2 3 2 6" xfId="13575" xr:uid="{0BDE014D-1A7E-4F47-8BAD-73010519051E}"/>
    <cellStyle name="Comma 4 2 3 2 3 2 6 2" xfId="23365" xr:uid="{62C7D3AB-3EE6-4295-ADE9-7BBDBA0178CF}"/>
    <cellStyle name="Comma 4 2 3 2 3 2 6 2 2" xfId="32922" xr:uid="{62C7D3AB-3EE6-4295-ADE9-7BBDBA0178CF}"/>
    <cellStyle name="Comma 4 2 3 2 3 2 6 3" xfId="26550" xr:uid="{DB120389-43C3-4641-8E80-92606B301518}"/>
    <cellStyle name="Comma 4 2 3 2 3 2 6 3 2" xfId="36106" xr:uid="{DB120389-43C3-4641-8E80-92606B301518}"/>
    <cellStyle name="Comma 4 2 3 2 3 2 6 4" xfId="29738" xr:uid="{0BDE014D-1A7E-4F47-8BAD-73010519051E}"/>
    <cellStyle name="Comma 4 2 3 2 3 2 7" xfId="11209" xr:uid="{DE205A2B-9AA1-4D52-A679-E327D0447696}"/>
    <cellStyle name="Comma 4 2 3 2 3 2 7 2" xfId="22390" xr:uid="{43652900-7348-4ABF-BB49-822495E4016C}"/>
    <cellStyle name="Comma 4 2 3 2 3 2 7 2 2" xfId="31947" xr:uid="{43652900-7348-4ABF-BB49-822495E4016C}"/>
    <cellStyle name="Comma 4 2 3 2 3 2 7 3" xfId="25575" xr:uid="{EC0E2B1F-8C61-4EEA-B0D7-673419D2643C}"/>
    <cellStyle name="Comma 4 2 3 2 3 2 7 3 2" xfId="35131" xr:uid="{EC0E2B1F-8C61-4EEA-B0D7-673419D2643C}"/>
    <cellStyle name="Comma 4 2 3 2 3 2 7 4" xfId="28763" xr:uid="{DE205A2B-9AA1-4D52-A679-E327D0447696}"/>
    <cellStyle name="Comma 4 2 3 2 3 2 8" xfId="15129" xr:uid="{F85EE5F2-E357-4252-A247-EE36CD488222}"/>
    <cellStyle name="Comma 4 2 3 2 3 2 8 2" xfId="23555" xr:uid="{3A92B327-8102-4A25-AC31-B829F86AE501}"/>
    <cellStyle name="Comma 4 2 3 2 3 2 8 2 2" xfId="33112" xr:uid="{3A92B327-8102-4A25-AC31-B829F86AE501}"/>
    <cellStyle name="Comma 4 2 3 2 3 2 8 3" xfId="26740" xr:uid="{E776DF87-EFCA-4E50-8648-3473E4A04672}"/>
    <cellStyle name="Comma 4 2 3 2 3 2 8 3 2" xfId="36296" xr:uid="{E776DF87-EFCA-4E50-8648-3473E4A04672}"/>
    <cellStyle name="Comma 4 2 3 2 3 2 8 4" xfId="29928" xr:uid="{F85EE5F2-E357-4252-A247-EE36CD488222}"/>
    <cellStyle name="Comma 4 2 3 2 3 2 9" xfId="10111" xr:uid="{187F1A38-1133-459B-A957-5176B81E3100}"/>
    <cellStyle name="Comma 4 2 3 2 3 2 9 2" xfId="22167" xr:uid="{A88E23F0-672B-412E-821E-A270C2542161}"/>
    <cellStyle name="Comma 4 2 3 2 3 2 9 2 2" xfId="31724" xr:uid="{A88E23F0-672B-412E-821E-A270C2542161}"/>
    <cellStyle name="Comma 4 2 3 2 3 2 9 3" xfId="25352" xr:uid="{109C4B23-F04D-4E2E-A4FC-1895E3DE95A9}"/>
    <cellStyle name="Comma 4 2 3 2 3 2 9 3 2" xfId="34908" xr:uid="{109C4B23-F04D-4E2E-A4FC-1895E3DE95A9}"/>
    <cellStyle name="Comma 4 2 3 2 3 2 9 4" xfId="28540" xr:uid="{187F1A38-1133-459B-A957-5176B81E3100}"/>
    <cellStyle name="Comma 4 2 3 2 3 3" xfId="980" xr:uid="{00000000-0005-0000-0000-000009010000}"/>
    <cellStyle name="Comma 4 2 3 2 3 3 2" xfId="981" xr:uid="{00000000-0005-0000-0000-00000A010000}"/>
    <cellStyle name="Comma 4 2 3 2 3 3 2 2" xfId="12216" xr:uid="{1905239D-0F71-43EA-B79A-8773043A47DD}"/>
    <cellStyle name="Comma 4 2 3 2 3 3 2 2 2" xfId="22900" xr:uid="{D7B3C65E-4854-40E3-A77E-FABB5D4AF1B3}"/>
    <cellStyle name="Comma 4 2 3 2 3 3 2 2 2 2" xfId="32457" xr:uid="{D7B3C65E-4854-40E3-A77E-FABB5D4AF1B3}"/>
    <cellStyle name="Comma 4 2 3 2 3 3 2 2 3" xfId="26085" xr:uid="{189CA1D6-D5A4-4F6D-9DE8-173E2412C1F1}"/>
    <cellStyle name="Comma 4 2 3 2 3 3 2 2 3 2" xfId="35641" xr:uid="{189CA1D6-D5A4-4F6D-9DE8-173E2412C1F1}"/>
    <cellStyle name="Comma 4 2 3 2 3 3 2 2 4" xfId="29273" xr:uid="{1905239D-0F71-43EA-B79A-8773043A47DD}"/>
    <cellStyle name="Comma 4 2 3 2 3 3 2 3" xfId="21244" xr:uid="{9F7724E5-319F-4CC1-8D29-6E07F2F0EC5E}"/>
    <cellStyle name="Comma 4 2 3 2 3 3 2 3 2" xfId="30802" xr:uid="{9F7724E5-319F-4CC1-8D29-6E07F2F0EC5E}"/>
    <cellStyle name="Comma 4 2 3 2 3 3 2 4" xfId="24429" xr:uid="{B2C22C00-4D50-44D2-A79E-978B2B150F0A}"/>
    <cellStyle name="Comma 4 2 3 2 3 3 2 4 2" xfId="33986" xr:uid="{B2C22C00-4D50-44D2-A79E-978B2B150F0A}"/>
    <cellStyle name="Comma 4 2 3 2 3 3 2 5" xfId="27618" xr:uid="{00000000-0005-0000-0000-00000A010000}"/>
    <cellStyle name="Comma 4 2 3 2 3 3 3" xfId="982" xr:uid="{00000000-0005-0000-0000-00000B010000}"/>
    <cellStyle name="Comma 4 2 3 2 3 3 3 2" xfId="12536" xr:uid="{95DAFE56-0DE8-4EFA-9718-FE4D39424BE5}"/>
    <cellStyle name="Comma 4 2 3 2 3 3 3 2 2" xfId="23220" xr:uid="{7F9C8366-DF1A-4F80-8547-E615EDAC185C}"/>
    <cellStyle name="Comma 4 2 3 2 3 3 3 2 2 2" xfId="32777" xr:uid="{7F9C8366-DF1A-4F80-8547-E615EDAC185C}"/>
    <cellStyle name="Comma 4 2 3 2 3 3 3 2 3" xfId="26405" xr:uid="{70C4B192-14D0-4FAF-B649-D483AC102A4A}"/>
    <cellStyle name="Comma 4 2 3 2 3 3 3 2 3 2" xfId="35961" xr:uid="{70C4B192-14D0-4FAF-B649-D483AC102A4A}"/>
    <cellStyle name="Comma 4 2 3 2 3 3 3 2 4" xfId="29593" xr:uid="{95DAFE56-0DE8-4EFA-9718-FE4D39424BE5}"/>
    <cellStyle name="Comma 4 2 3 2 3 3 3 3" xfId="21245" xr:uid="{1817F467-D296-4DA3-8D98-B8BE9F1A1C84}"/>
    <cellStyle name="Comma 4 2 3 2 3 3 3 3 2" xfId="30803" xr:uid="{1817F467-D296-4DA3-8D98-B8BE9F1A1C84}"/>
    <cellStyle name="Comma 4 2 3 2 3 3 3 4" xfId="24430" xr:uid="{E65D9859-1DDF-465E-9EF5-2E6FC3D9EBEA}"/>
    <cellStyle name="Comma 4 2 3 2 3 3 3 4 2" xfId="33987" xr:uid="{E65D9859-1DDF-465E-9EF5-2E6FC3D9EBEA}"/>
    <cellStyle name="Comma 4 2 3 2 3 3 3 5" xfId="27619" xr:uid="{00000000-0005-0000-0000-00000B010000}"/>
    <cellStyle name="Comma 4 2 3 2 3 3 4" xfId="16557" xr:uid="{E2970074-BB70-471A-B88C-2AA1D818B153}"/>
    <cellStyle name="Comma 4 2 3 2 3 3 4 2" xfId="23698" xr:uid="{02D13166-841F-456C-94F5-973E9C5D86B3}"/>
    <cellStyle name="Comma 4 2 3 2 3 3 4 2 2" xfId="33255" xr:uid="{02D13166-841F-456C-94F5-973E9C5D86B3}"/>
    <cellStyle name="Comma 4 2 3 2 3 3 4 3" xfId="26883" xr:uid="{4FB126BF-2705-49E5-AC80-C2A69984067D}"/>
    <cellStyle name="Comma 4 2 3 2 3 3 4 3 2" xfId="36439" xr:uid="{4FB126BF-2705-49E5-AC80-C2A69984067D}"/>
    <cellStyle name="Comma 4 2 3 2 3 3 4 4" xfId="30071" xr:uid="{E2970074-BB70-471A-B88C-2AA1D818B153}"/>
    <cellStyle name="Comma 4 2 3 2 3 3 5" xfId="11815" xr:uid="{E4562C4F-CEDC-46A8-A06F-1CDF761905B0}"/>
    <cellStyle name="Comma 4 2 3 2 3 3 5 2" xfId="22500" xr:uid="{27A74A7B-459B-4795-843B-1B59CD960F70}"/>
    <cellStyle name="Comma 4 2 3 2 3 3 5 2 2" xfId="32057" xr:uid="{27A74A7B-459B-4795-843B-1B59CD960F70}"/>
    <cellStyle name="Comma 4 2 3 2 3 3 5 3" xfId="25685" xr:uid="{4C89C071-2917-4737-8E16-3E74EF01EB39}"/>
    <cellStyle name="Comma 4 2 3 2 3 3 5 3 2" xfId="35241" xr:uid="{4C89C071-2917-4737-8E16-3E74EF01EB39}"/>
    <cellStyle name="Comma 4 2 3 2 3 3 5 4" xfId="28873" xr:uid="{E4562C4F-CEDC-46A8-A06F-1CDF761905B0}"/>
    <cellStyle name="Comma 4 2 3 2 3 3 6" xfId="21243" xr:uid="{CCA17056-4831-4BAB-9123-682562796084}"/>
    <cellStyle name="Comma 4 2 3 2 3 3 6 2" xfId="30801" xr:uid="{CCA17056-4831-4BAB-9123-682562796084}"/>
    <cellStyle name="Comma 4 2 3 2 3 3 7" xfId="24428" xr:uid="{FD6A3CA0-765C-4CA2-9D7D-B42DE3F1811D}"/>
    <cellStyle name="Comma 4 2 3 2 3 3 7 2" xfId="33985" xr:uid="{FD6A3CA0-765C-4CA2-9D7D-B42DE3F1811D}"/>
    <cellStyle name="Comma 4 2 3 2 3 3 8" xfId="27617" xr:uid="{00000000-0005-0000-0000-000009010000}"/>
    <cellStyle name="Comma 4 2 3 2 3 4" xfId="983" xr:uid="{00000000-0005-0000-0000-00000C010000}"/>
    <cellStyle name="Comma 4 2 3 2 3 4 2" xfId="18080" xr:uid="{5455FBCC-FBAE-4A50-BCEC-CAEF092D8603}"/>
    <cellStyle name="Comma 4 2 3 2 3 4 2 2" xfId="23858" xr:uid="{21438309-FF5F-4964-B3B8-AEB658BE6CC9}"/>
    <cellStyle name="Comma 4 2 3 2 3 4 2 2 2" xfId="33415" xr:uid="{21438309-FF5F-4964-B3B8-AEB658BE6CC9}"/>
    <cellStyle name="Comma 4 2 3 2 3 4 2 3" xfId="27043" xr:uid="{C0C91EAB-5F3D-4B90-8E7A-1DA0FCEC9442}"/>
    <cellStyle name="Comma 4 2 3 2 3 4 2 3 2" xfId="36599" xr:uid="{C0C91EAB-5F3D-4B90-8E7A-1DA0FCEC9442}"/>
    <cellStyle name="Comma 4 2 3 2 3 4 2 4" xfId="30231" xr:uid="{5455FBCC-FBAE-4A50-BCEC-CAEF092D8603}"/>
    <cellStyle name="Comma 4 2 3 2 3 4 3" xfId="11975" xr:uid="{FF6BEEF7-957C-4A25-AB9B-DE0E0473DC00}"/>
    <cellStyle name="Comma 4 2 3 2 3 4 3 2" xfId="22660" xr:uid="{27509E71-EF45-4241-9BAE-18AAA22DFABA}"/>
    <cellStyle name="Comma 4 2 3 2 3 4 3 2 2" xfId="32217" xr:uid="{27509E71-EF45-4241-9BAE-18AAA22DFABA}"/>
    <cellStyle name="Comma 4 2 3 2 3 4 3 3" xfId="25845" xr:uid="{7E9F4C5C-FCE7-4CF2-96B0-768F9FE8385B}"/>
    <cellStyle name="Comma 4 2 3 2 3 4 3 3 2" xfId="35401" xr:uid="{7E9F4C5C-FCE7-4CF2-96B0-768F9FE8385B}"/>
    <cellStyle name="Comma 4 2 3 2 3 4 3 4" xfId="29033" xr:uid="{FF6BEEF7-957C-4A25-AB9B-DE0E0473DC00}"/>
    <cellStyle name="Comma 4 2 3 2 3 4 4" xfId="21246" xr:uid="{FFD5B8F0-7A82-45E3-891D-BDFA740782AD}"/>
    <cellStyle name="Comma 4 2 3 2 3 4 4 2" xfId="30804" xr:uid="{FFD5B8F0-7A82-45E3-891D-BDFA740782AD}"/>
    <cellStyle name="Comma 4 2 3 2 3 4 5" xfId="24431" xr:uid="{734065D8-4C32-4BDC-9448-D1B68B0E2272}"/>
    <cellStyle name="Comma 4 2 3 2 3 4 5 2" xfId="33988" xr:uid="{734065D8-4C32-4BDC-9448-D1B68B0E2272}"/>
    <cellStyle name="Comma 4 2 3 2 3 4 6" xfId="27620" xr:uid="{00000000-0005-0000-0000-00000C010000}"/>
    <cellStyle name="Comma 4 2 3 2 3 5" xfId="984" xr:uid="{00000000-0005-0000-0000-00000D010000}"/>
    <cellStyle name="Comma 4 2 3 2 3 5 2" xfId="19173" xr:uid="{068886E3-FBF3-4F82-B35F-321975A58D1C}"/>
    <cellStyle name="Comma 4 2 3 2 3 5 2 2" xfId="23980" xr:uid="{A17A5962-6313-453E-9051-5D543D39ABFE}"/>
    <cellStyle name="Comma 4 2 3 2 3 5 2 2 2" xfId="33537" xr:uid="{A17A5962-6313-453E-9051-5D543D39ABFE}"/>
    <cellStyle name="Comma 4 2 3 2 3 5 2 3" xfId="27165" xr:uid="{64C13A7F-5F25-4379-88E0-BE4B7B50D2CE}"/>
    <cellStyle name="Comma 4 2 3 2 3 5 2 3 2" xfId="36721" xr:uid="{64C13A7F-5F25-4379-88E0-BE4B7B50D2CE}"/>
    <cellStyle name="Comma 4 2 3 2 3 5 2 4" xfId="30353" xr:uid="{068886E3-FBF3-4F82-B35F-321975A58D1C}"/>
    <cellStyle name="Comma 4 2 3 2 3 5 3" xfId="12121" xr:uid="{A852C46D-64B5-4276-988E-DCAEA5F2608A}"/>
    <cellStyle name="Comma 4 2 3 2 3 5 3 2" xfId="22805" xr:uid="{6DFBFC79-D75C-40A8-A304-F303EF92C0A5}"/>
    <cellStyle name="Comma 4 2 3 2 3 5 3 2 2" xfId="32362" xr:uid="{6DFBFC79-D75C-40A8-A304-F303EF92C0A5}"/>
    <cellStyle name="Comma 4 2 3 2 3 5 3 3" xfId="25990" xr:uid="{A30893AD-1053-4AA4-A020-8BA5F9A04EBA}"/>
    <cellStyle name="Comma 4 2 3 2 3 5 3 3 2" xfId="35546" xr:uid="{A30893AD-1053-4AA4-A020-8BA5F9A04EBA}"/>
    <cellStyle name="Comma 4 2 3 2 3 5 3 4" xfId="29178" xr:uid="{A852C46D-64B5-4276-988E-DCAEA5F2608A}"/>
    <cellStyle name="Comma 4 2 3 2 3 5 4" xfId="21247" xr:uid="{75BAE21E-3B1D-414C-83F8-C33D299133A4}"/>
    <cellStyle name="Comma 4 2 3 2 3 5 4 2" xfId="30805" xr:uid="{75BAE21E-3B1D-414C-83F8-C33D299133A4}"/>
    <cellStyle name="Comma 4 2 3 2 3 5 5" xfId="24432" xr:uid="{9FEC00D8-F277-4B07-A875-FBD883F978AD}"/>
    <cellStyle name="Comma 4 2 3 2 3 5 5 2" xfId="33989" xr:uid="{9FEC00D8-F277-4B07-A875-FBD883F978AD}"/>
    <cellStyle name="Comma 4 2 3 2 3 5 6" xfId="27621" xr:uid="{00000000-0005-0000-0000-00000D010000}"/>
    <cellStyle name="Comma 4 2 3 2 3 6" xfId="985" xr:uid="{00000000-0005-0000-0000-00000E010000}"/>
    <cellStyle name="Comma 4 2 3 2 3 6 2" xfId="20668" xr:uid="{EFBEB1FF-E70A-4D8B-835C-8829B6ADAB44}"/>
    <cellStyle name="Comma 4 2 3 2 3 6 2 2" xfId="24131" xr:uid="{CCD63729-10B5-452F-AFA8-690178EAB4F6}"/>
    <cellStyle name="Comma 4 2 3 2 3 6 2 2 2" xfId="33688" xr:uid="{CCD63729-10B5-452F-AFA8-690178EAB4F6}"/>
    <cellStyle name="Comma 4 2 3 2 3 6 2 3" xfId="27316" xr:uid="{A1C45A1C-11B9-4875-816D-26D7FC425725}"/>
    <cellStyle name="Comma 4 2 3 2 3 6 2 3 2" xfId="36872" xr:uid="{A1C45A1C-11B9-4875-816D-26D7FC425725}"/>
    <cellStyle name="Comma 4 2 3 2 3 6 2 4" xfId="30504" xr:uid="{EFBEB1FF-E70A-4D8B-835C-8829B6ADAB44}"/>
    <cellStyle name="Comma 4 2 3 2 3 6 3" xfId="12376" xr:uid="{7C57605F-68D8-4783-AB4A-E6273E05CD78}"/>
    <cellStyle name="Comma 4 2 3 2 3 6 3 2" xfId="23060" xr:uid="{C2E8C582-ED5F-4E9D-82E8-F11B043B2C17}"/>
    <cellStyle name="Comma 4 2 3 2 3 6 3 2 2" xfId="32617" xr:uid="{C2E8C582-ED5F-4E9D-82E8-F11B043B2C17}"/>
    <cellStyle name="Comma 4 2 3 2 3 6 3 3" xfId="26245" xr:uid="{C92920D9-3B51-4DF3-BFEA-DDF4F393D325}"/>
    <cellStyle name="Comma 4 2 3 2 3 6 3 3 2" xfId="35801" xr:uid="{C92920D9-3B51-4DF3-BFEA-DDF4F393D325}"/>
    <cellStyle name="Comma 4 2 3 2 3 6 3 4" xfId="29433" xr:uid="{7C57605F-68D8-4783-AB4A-E6273E05CD78}"/>
    <cellStyle name="Comma 4 2 3 2 3 6 4" xfId="21248" xr:uid="{7DBD1321-8AED-459D-826F-4DD0C8CABB19}"/>
    <cellStyle name="Comma 4 2 3 2 3 6 4 2" xfId="30806" xr:uid="{7DBD1321-8AED-459D-826F-4DD0C8CABB19}"/>
    <cellStyle name="Comma 4 2 3 2 3 6 5" xfId="24433" xr:uid="{33381569-9330-4662-8B1F-02D6C35F9D59}"/>
    <cellStyle name="Comma 4 2 3 2 3 6 5 2" xfId="33990" xr:uid="{33381569-9330-4662-8B1F-02D6C35F9D59}"/>
    <cellStyle name="Comma 4 2 3 2 3 6 6" xfId="27622" xr:uid="{00000000-0005-0000-0000-00000E010000}"/>
    <cellStyle name="Comma 4 2 3 2 3 7" xfId="13022" xr:uid="{C2F061D2-0A42-4A91-86E0-33981A891CB7}"/>
    <cellStyle name="Comma 4 2 3 2 3 7 2" xfId="23300" xr:uid="{3E05D1B9-43F8-4CDF-B8D5-502E244A497B}"/>
    <cellStyle name="Comma 4 2 3 2 3 7 2 2" xfId="32857" xr:uid="{3E05D1B9-43F8-4CDF-B8D5-502E244A497B}"/>
    <cellStyle name="Comma 4 2 3 2 3 7 3" xfId="26485" xr:uid="{65D5CD0C-FD49-4BBB-BDB2-CF3DF8123D7F}"/>
    <cellStyle name="Comma 4 2 3 2 3 7 3 2" xfId="36041" xr:uid="{65D5CD0C-FD49-4BBB-BDB2-CF3DF8123D7F}"/>
    <cellStyle name="Comma 4 2 3 2 3 7 4" xfId="29673" xr:uid="{C2F061D2-0A42-4A91-86E0-33981A891CB7}"/>
    <cellStyle name="Comma 4 2 3 2 3 8" xfId="10852" xr:uid="{7CE59148-DC27-4064-9AF1-F3E5BF569228}"/>
    <cellStyle name="Comma 4 2 3 2 3 8 2" xfId="22302" xr:uid="{670A7CAE-E27D-4C79-B7BE-94897B2D7DF9}"/>
    <cellStyle name="Comma 4 2 3 2 3 8 2 2" xfId="31859" xr:uid="{670A7CAE-E27D-4C79-B7BE-94897B2D7DF9}"/>
    <cellStyle name="Comma 4 2 3 2 3 8 3" xfId="25487" xr:uid="{20EC03BC-D659-4660-8F80-D54A58BC8509}"/>
    <cellStyle name="Comma 4 2 3 2 3 8 3 2" xfId="35043" xr:uid="{20EC03BC-D659-4660-8F80-D54A58BC8509}"/>
    <cellStyle name="Comma 4 2 3 2 3 8 4" xfId="28675" xr:uid="{7CE59148-DC27-4064-9AF1-F3E5BF569228}"/>
    <cellStyle name="Comma 4 2 3 2 3 9" xfId="14574" xr:uid="{DF869985-99AA-4510-8659-E54563B5B739}"/>
    <cellStyle name="Comma 4 2 3 2 3 9 2" xfId="23488" xr:uid="{4FBFB3C9-3A54-4C8E-923E-E00C4D965184}"/>
    <cellStyle name="Comma 4 2 3 2 3 9 2 2" xfId="33045" xr:uid="{4FBFB3C9-3A54-4C8E-923E-E00C4D965184}"/>
    <cellStyle name="Comma 4 2 3 2 3 9 3" xfId="26673" xr:uid="{AA474060-36EF-4AF0-B80D-9306BC30D17D}"/>
    <cellStyle name="Comma 4 2 3 2 3 9 3 2" xfId="36229" xr:uid="{AA474060-36EF-4AF0-B80D-9306BC30D17D}"/>
    <cellStyle name="Comma 4 2 3 2 3 9 4" xfId="29861" xr:uid="{DF869985-99AA-4510-8659-E54563B5B739}"/>
    <cellStyle name="Comma 4 2 3 2 4" xfId="986" xr:uid="{00000000-0005-0000-0000-00000F010000}"/>
    <cellStyle name="Comma 4 2 3 2 4 10" xfId="21249" xr:uid="{3BF05EB2-76F3-4684-AF89-2EFDCAE9008E}"/>
    <cellStyle name="Comma 4 2 3 2 4 10 2" xfId="30807" xr:uid="{3BF05EB2-76F3-4684-AF89-2EFDCAE9008E}"/>
    <cellStyle name="Comma 4 2 3 2 4 11" xfId="24434" xr:uid="{E89A90BE-2291-49BB-BB8F-0D1E3F7D7D64}"/>
    <cellStyle name="Comma 4 2 3 2 4 11 2" xfId="33991" xr:uid="{E89A90BE-2291-49BB-BB8F-0D1E3F7D7D64}"/>
    <cellStyle name="Comma 4 2 3 2 4 12" xfId="27623" xr:uid="{00000000-0005-0000-0000-00000F010000}"/>
    <cellStyle name="Comma 4 2 3 2 4 2" xfId="987" xr:uid="{00000000-0005-0000-0000-000010010000}"/>
    <cellStyle name="Comma 4 2 3 2 4 2 2" xfId="16868" xr:uid="{7C16357B-6D66-401D-A483-58E378F391B6}"/>
    <cellStyle name="Comma 4 2 3 2 4 2 2 2" xfId="23735" xr:uid="{3D072368-8148-415F-9997-7B71BB486919}"/>
    <cellStyle name="Comma 4 2 3 2 4 2 2 2 2" xfId="33292" xr:uid="{3D072368-8148-415F-9997-7B71BB486919}"/>
    <cellStyle name="Comma 4 2 3 2 4 2 2 3" xfId="26920" xr:uid="{09C4D2E6-A867-4174-BF1F-AC8C76B07921}"/>
    <cellStyle name="Comma 4 2 3 2 4 2 2 3 2" xfId="36476" xr:uid="{09C4D2E6-A867-4174-BF1F-AC8C76B07921}"/>
    <cellStyle name="Comma 4 2 3 2 4 2 2 4" xfId="30108" xr:uid="{7C16357B-6D66-401D-A483-58E378F391B6}"/>
    <cellStyle name="Comma 4 2 3 2 4 2 3" xfId="11852" xr:uid="{C89210D4-5DB3-4239-AE00-175CD7755201}"/>
    <cellStyle name="Comma 4 2 3 2 4 2 3 2" xfId="22537" xr:uid="{DA7094D3-0517-41A2-B0BD-6FCFA0524419}"/>
    <cellStyle name="Comma 4 2 3 2 4 2 3 2 2" xfId="32094" xr:uid="{DA7094D3-0517-41A2-B0BD-6FCFA0524419}"/>
    <cellStyle name="Comma 4 2 3 2 4 2 3 3" xfId="25722" xr:uid="{612DEF63-F618-488D-8593-4793368CBE15}"/>
    <cellStyle name="Comma 4 2 3 2 4 2 3 3 2" xfId="35278" xr:uid="{612DEF63-F618-488D-8593-4793368CBE15}"/>
    <cellStyle name="Comma 4 2 3 2 4 2 3 4" xfId="28910" xr:uid="{C89210D4-5DB3-4239-AE00-175CD7755201}"/>
    <cellStyle name="Comma 4 2 3 2 4 2 4" xfId="21250" xr:uid="{AC463236-BEDB-4F8A-8D0A-BF7FC69D81CC}"/>
    <cellStyle name="Comma 4 2 3 2 4 2 4 2" xfId="30808" xr:uid="{AC463236-BEDB-4F8A-8D0A-BF7FC69D81CC}"/>
    <cellStyle name="Comma 4 2 3 2 4 2 5" xfId="24435" xr:uid="{EC8FCC4D-E826-406F-9FC1-F1AF492FFBFE}"/>
    <cellStyle name="Comma 4 2 3 2 4 2 5 2" xfId="33992" xr:uid="{EC8FCC4D-E826-406F-9FC1-F1AF492FFBFE}"/>
    <cellStyle name="Comma 4 2 3 2 4 2 6" xfId="27624" xr:uid="{00000000-0005-0000-0000-000010010000}"/>
    <cellStyle name="Comma 4 2 3 2 4 3" xfId="988" xr:uid="{00000000-0005-0000-0000-000011010000}"/>
    <cellStyle name="Comma 4 2 3 2 4 3 2" xfId="18391" xr:uid="{8C92C4D0-4D41-48D5-8F1A-87C2AEE95B7C}"/>
    <cellStyle name="Comma 4 2 3 2 4 3 2 2" xfId="23895" xr:uid="{D21BB796-3DF5-4127-BE26-06B549BDA56F}"/>
    <cellStyle name="Comma 4 2 3 2 4 3 2 2 2" xfId="33452" xr:uid="{D21BB796-3DF5-4127-BE26-06B549BDA56F}"/>
    <cellStyle name="Comma 4 2 3 2 4 3 2 3" xfId="27080" xr:uid="{31881828-83DB-41BF-84C3-0ECC8941D6B7}"/>
    <cellStyle name="Comma 4 2 3 2 4 3 2 3 2" xfId="36636" xr:uid="{31881828-83DB-41BF-84C3-0ECC8941D6B7}"/>
    <cellStyle name="Comma 4 2 3 2 4 3 2 4" xfId="30268" xr:uid="{8C92C4D0-4D41-48D5-8F1A-87C2AEE95B7C}"/>
    <cellStyle name="Comma 4 2 3 2 4 3 3" xfId="12012" xr:uid="{B7FEC966-FC56-4EC3-9678-7E80D0CB2A5C}"/>
    <cellStyle name="Comma 4 2 3 2 4 3 3 2" xfId="22697" xr:uid="{9E6E447C-015A-46B7-894F-AC83F5515FF9}"/>
    <cellStyle name="Comma 4 2 3 2 4 3 3 2 2" xfId="32254" xr:uid="{9E6E447C-015A-46B7-894F-AC83F5515FF9}"/>
    <cellStyle name="Comma 4 2 3 2 4 3 3 3" xfId="25882" xr:uid="{DBDF76F7-E737-49E3-9488-A8F05EB1C9FA}"/>
    <cellStyle name="Comma 4 2 3 2 4 3 3 3 2" xfId="35438" xr:uid="{DBDF76F7-E737-49E3-9488-A8F05EB1C9FA}"/>
    <cellStyle name="Comma 4 2 3 2 4 3 3 4" xfId="29070" xr:uid="{B7FEC966-FC56-4EC3-9678-7E80D0CB2A5C}"/>
    <cellStyle name="Comma 4 2 3 2 4 3 4" xfId="21251" xr:uid="{A7E19D48-59A1-451D-93F4-3AEB2368AFFD}"/>
    <cellStyle name="Comma 4 2 3 2 4 3 4 2" xfId="30809" xr:uid="{A7E19D48-59A1-451D-93F4-3AEB2368AFFD}"/>
    <cellStyle name="Comma 4 2 3 2 4 3 5" xfId="24436" xr:uid="{B5ABF027-EAF5-4994-B178-F88093160652}"/>
    <cellStyle name="Comma 4 2 3 2 4 3 5 2" xfId="33993" xr:uid="{B5ABF027-EAF5-4994-B178-F88093160652}"/>
    <cellStyle name="Comma 4 2 3 2 4 3 6" xfId="27625" xr:uid="{00000000-0005-0000-0000-000011010000}"/>
    <cellStyle name="Comma 4 2 3 2 4 4" xfId="989" xr:uid="{00000000-0005-0000-0000-000012010000}"/>
    <cellStyle name="Comma 4 2 3 2 4 4 2" xfId="19692" xr:uid="{7770D8F8-B395-4A89-86A7-42643A390F5B}"/>
    <cellStyle name="Comma 4 2 3 2 4 4 2 2" xfId="24032" xr:uid="{261ABEB9-8142-4BD1-9F1A-E816FC93E0A2}"/>
    <cellStyle name="Comma 4 2 3 2 4 4 2 2 2" xfId="33589" xr:uid="{261ABEB9-8142-4BD1-9F1A-E816FC93E0A2}"/>
    <cellStyle name="Comma 4 2 3 2 4 4 2 3" xfId="27217" xr:uid="{1AAF6DFF-550A-46CA-966B-231DCE5B5A4A}"/>
    <cellStyle name="Comma 4 2 3 2 4 4 2 3 2" xfId="36773" xr:uid="{1AAF6DFF-550A-46CA-966B-231DCE5B5A4A}"/>
    <cellStyle name="Comma 4 2 3 2 4 4 2 4" xfId="30405" xr:uid="{7770D8F8-B395-4A89-86A7-42643A390F5B}"/>
    <cellStyle name="Comma 4 2 3 2 4 4 3" xfId="12253" xr:uid="{495BA562-FC48-456D-A429-0105A67C2915}"/>
    <cellStyle name="Comma 4 2 3 2 4 4 3 2" xfId="22937" xr:uid="{7377E9A6-172C-4BE2-9DBF-9FB942B187EC}"/>
    <cellStyle name="Comma 4 2 3 2 4 4 3 2 2" xfId="32494" xr:uid="{7377E9A6-172C-4BE2-9DBF-9FB942B187EC}"/>
    <cellStyle name="Comma 4 2 3 2 4 4 3 3" xfId="26122" xr:uid="{08C9E417-F37A-4B2C-96B9-345571BFD8CA}"/>
    <cellStyle name="Comma 4 2 3 2 4 4 3 3 2" xfId="35678" xr:uid="{08C9E417-F37A-4B2C-96B9-345571BFD8CA}"/>
    <cellStyle name="Comma 4 2 3 2 4 4 3 4" xfId="29310" xr:uid="{495BA562-FC48-456D-A429-0105A67C2915}"/>
    <cellStyle name="Comma 4 2 3 2 4 4 4" xfId="21252" xr:uid="{D559DF41-AAB3-4ABC-9F71-DC8F7D949C27}"/>
    <cellStyle name="Comma 4 2 3 2 4 4 4 2" xfId="30810" xr:uid="{D559DF41-AAB3-4ABC-9F71-DC8F7D949C27}"/>
    <cellStyle name="Comma 4 2 3 2 4 4 5" xfId="24437" xr:uid="{D3F3D8BA-C4DB-48C0-BDC2-4336F6D8852E}"/>
    <cellStyle name="Comma 4 2 3 2 4 4 5 2" xfId="33994" xr:uid="{D3F3D8BA-C4DB-48C0-BDC2-4336F6D8852E}"/>
    <cellStyle name="Comma 4 2 3 2 4 4 6" xfId="27626" xr:uid="{00000000-0005-0000-0000-000012010000}"/>
    <cellStyle name="Comma 4 2 3 2 4 5" xfId="990" xr:uid="{00000000-0005-0000-0000-000013010000}"/>
    <cellStyle name="Comma 4 2 3 2 4 5 2" xfId="12413" xr:uid="{7119999D-9787-4F84-AB4B-369A75C652F1}"/>
    <cellStyle name="Comma 4 2 3 2 4 5 2 2" xfId="23097" xr:uid="{BD05EA04-9EAB-4460-B0BC-133CE608DC2F}"/>
    <cellStyle name="Comma 4 2 3 2 4 5 2 2 2" xfId="32654" xr:uid="{BD05EA04-9EAB-4460-B0BC-133CE608DC2F}"/>
    <cellStyle name="Comma 4 2 3 2 4 5 2 3" xfId="26282" xr:uid="{8A8470C9-954F-480E-89C3-BE6B905F50BC}"/>
    <cellStyle name="Comma 4 2 3 2 4 5 2 3 2" xfId="35838" xr:uid="{8A8470C9-954F-480E-89C3-BE6B905F50BC}"/>
    <cellStyle name="Comma 4 2 3 2 4 5 2 4" xfId="29470" xr:uid="{7119999D-9787-4F84-AB4B-369A75C652F1}"/>
    <cellStyle name="Comma 4 2 3 2 4 5 3" xfId="21253" xr:uid="{0BC5882B-E72B-443C-88D6-47A0C1B62B62}"/>
    <cellStyle name="Comma 4 2 3 2 4 5 3 2" xfId="30811" xr:uid="{0BC5882B-E72B-443C-88D6-47A0C1B62B62}"/>
    <cellStyle name="Comma 4 2 3 2 4 5 4" xfId="24438" xr:uid="{602B0C68-0B2C-4CCC-B333-86861E2BA8B0}"/>
    <cellStyle name="Comma 4 2 3 2 4 5 4 2" xfId="33995" xr:uid="{602B0C68-0B2C-4CCC-B333-86861E2BA8B0}"/>
    <cellStyle name="Comma 4 2 3 2 4 5 5" xfId="27627" xr:uid="{00000000-0005-0000-0000-000013010000}"/>
    <cellStyle name="Comma 4 2 3 2 4 6" xfId="13333" xr:uid="{029E91A9-A969-44D3-A44A-38FBC520811A}"/>
    <cellStyle name="Comma 4 2 3 2 4 6 2" xfId="23337" xr:uid="{FB5291A3-87CB-4B25-93FE-75B352489A2A}"/>
    <cellStyle name="Comma 4 2 3 2 4 6 2 2" xfId="32894" xr:uid="{FB5291A3-87CB-4B25-93FE-75B352489A2A}"/>
    <cellStyle name="Comma 4 2 3 2 4 6 3" xfId="26522" xr:uid="{3A60C839-FDBB-4D9E-96CD-B858B3C798A8}"/>
    <cellStyle name="Comma 4 2 3 2 4 6 3 2" xfId="36078" xr:uid="{3A60C839-FDBB-4D9E-96CD-B858B3C798A8}"/>
    <cellStyle name="Comma 4 2 3 2 4 6 4" xfId="29710" xr:uid="{029E91A9-A969-44D3-A44A-38FBC520811A}"/>
    <cellStyle name="Comma 4 2 3 2 4 7" xfId="10898" xr:uid="{2DD2668F-80C0-420A-AE54-77FF9CCD8966}"/>
    <cellStyle name="Comma 4 2 3 2 4 7 2" xfId="22312" xr:uid="{FD0C2B00-6F0C-457B-A7FE-482190522B46}"/>
    <cellStyle name="Comma 4 2 3 2 4 7 2 2" xfId="31869" xr:uid="{FD0C2B00-6F0C-457B-A7FE-482190522B46}"/>
    <cellStyle name="Comma 4 2 3 2 4 7 3" xfId="25497" xr:uid="{38963A78-546E-43AA-A123-D137315F1743}"/>
    <cellStyle name="Comma 4 2 3 2 4 7 3 2" xfId="35053" xr:uid="{38963A78-546E-43AA-A123-D137315F1743}"/>
    <cellStyle name="Comma 4 2 3 2 4 7 4" xfId="28685" xr:uid="{2DD2668F-80C0-420A-AE54-77FF9CCD8966}"/>
    <cellStyle name="Comma 4 2 3 2 4 8" xfId="14887" xr:uid="{AAAC1AE6-C765-4136-8837-A962463BC92E}"/>
    <cellStyle name="Comma 4 2 3 2 4 8 2" xfId="23527" xr:uid="{09765C35-CAAB-4373-8A52-51AFEE9651E1}"/>
    <cellStyle name="Comma 4 2 3 2 4 8 2 2" xfId="33084" xr:uid="{09765C35-CAAB-4373-8A52-51AFEE9651E1}"/>
    <cellStyle name="Comma 4 2 3 2 4 8 3" xfId="26712" xr:uid="{124B2CDA-73AA-4062-B49C-A44354061FF9}"/>
    <cellStyle name="Comma 4 2 3 2 4 8 3 2" xfId="36268" xr:uid="{124B2CDA-73AA-4062-B49C-A44354061FF9}"/>
    <cellStyle name="Comma 4 2 3 2 4 8 4" xfId="29900" xr:uid="{AAAC1AE6-C765-4136-8837-A962463BC92E}"/>
    <cellStyle name="Comma 4 2 3 2 4 9" xfId="10083" xr:uid="{FA4084F7-9429-43ED-9655-1B58F79117BA}"/>
    <cellStyle name="Comma 4 2 3 2 4 9 2" xfId="22139" xr:uid="{17BE1BCD-E458-4592-941A-22DA678442D9}"/>
    <cellStyle name="Comma 4 2 3 2 4 9 2 2" xfId="31696" xr:uid="{17BE1BCD-E458-4592-941A-22DA678442D9}"/>
    <cellStyle name="Comma 4 2 3 2 4 9 3" xfId="25324" xr:uid="{37B4E4FC-DF40-436F-9642-F478C2C9D9E2}"/>
    <cellStyle name="Comma 4 2 3 2 4 9 3 2" xfId="34880" xr:uid="{37B4E4FC-DF40-436F-9642-F478C2C9D9E2}"/>
    <cellStyle name="Comma 4 2 3 2 4 9 4" xfId="28512" xr:uid="{FA4084F7-9429-43ED-9655-1B58F79117BA}"/>
    <cellStyle name="Comma 4 2 3 2 5" xfId="991" xr:uid="{00000000-0005-0000-0000-000014010000}"/>
    <cellStyle name="Comma 4 2 3 2 5 2" xfId="992" xr:uid="{00000000-0005-0000-0000-000015010000}"/>
    <cellStyle name="Comma 4 2 3 2 5 2 2" xfId="12173" xr:uid="{61C6BB41-8072-423D-A24B-70B071FF1DA2}"/>
    <cellStyle name="Comma 4 2 3 2 5 2 2 2" xfId="22857" xr:uid="{5A93F13B-2AB3-4B44-ABCA-A4B360354DAB}"/>
    <cellStyle name="Comma 4 2 3 2 5 2 2 2 2" xfId="32414" xr:uid="{5A93F13B-2AB3-4B44-ABCA-A4B360354DAB}"/>
    <cellStyle name="Comma 4 2 3 2 5 2 2 3" xfId="26042" xr:uid="{249793F3-303B-47BB-9A32-8435CA6553ED}"/>
    <cellStyle name="Comma 4 2 3 2 5 2 2 3 2" xfId="35598" xr:uid="{249793F3-303B-47BB-9A32-8435CA6553ED}"/>
    <cellStyle name="Comma 4 2 3 2 5 2 2 4" xfId="29230" xr:uid="{61C6BB41-8072-423D-A24B-70B071FF1DA2}"/>
    <cellStyle name="Comma 4 2 3 2 5 2 3" xfId="21255" xr:uid="{63126B62-F949-4FFF-80C3-A71B1324083B}"/>
    <cellStyle name="Comma 4 2 3 2 5 2 3 2" xfId="30813" xr:uid="{63126B62-F949-4FFF-80C3-A71B1324083B}"/>
    <cellStyle name="Comma 4 2 3 2 5 2 4" xfId="24440" xr:uid="{901FD40A-2723-4364-AEF1-12BB1D57A72F}"/>
    <cellStyle name="Comma 4 2 3 2 5 2 4 2" xfId="33997" xr:uid="{901FD40A-2723-4364-AEF1-12BB1D57A72F}"/>
    <cellStyle name="Comma 4 2 3 2 5 2 5" xfId="27629" xr:uid="{00000000-0005-0000-0000-000015010000}"/>
    <cellStyle name="Comma 4 2 3 2 5 3" xfId="993" xr:uid="{00000000-0005-0000-0000-000016010000}"/>
    <cellStyle name="Comma 4 2 3 2 5 3 2" xfId="12493" xr:uid="{14B28EC3-132F-434C-A934-3AE8F68917DF}"/>
    <cellStyle name="Comma 4 2 3 2 5 3 2 2" xfId="23177" xr:uid="{86A655DB-CFE3-4E29-B840-DDDF34C368A4}"/>
    <cellStyle name="Comma 4 2 3 2 5 3 2 2 2" xfId="32734" xr:uid="{86A655DB-CFE3-4E29-B840-DDDF34C368A4}"/>
    <cellStyle name="Comma 4 2 3 2 5 3 2 3" xfId="26362" xr:uid="{FAB544AA-702A-445C-BFE0-ECF71FF44A48}"/>
    <cellStyle name="Comma 4 2 3 2 5 3 2 3 2" xfId="35918" xr:uid="{FAB544AA-702A-445C-BFE0-ECF71FF44A48}"/>
    <cellStyle name="Comma 4 2 3 2 5 3 2 4" xfId="29550" xr:uid="{14B28EC3-132F-434C-A934-3AE8F68917DF}"/>
    <cellStyle name="Comma 4 2 3 2 5 3 3" xfId="21256" xr:uid="{75583892-4DAA-47BE-B077-2FBDBB8B5A10}"/>
    <cellStyle name="Comma 4 2 3 2 5 3 3 2" xfId="30814" xr:uid="{75583892-4DAA-47BE-B077-2FBDBB8B5A10}"/>
    <cellStyle name="Comma 4 2 3 2 5 3 4" xfId="24441" xr:uid="{457F63E7-C364-4AAB-8C6B-A3B0742F6558}"/>
    <cellStyle name="Comma 4 2 3 2 5 3 4 2" xfId="33998" xr:uid="{457F63E7-C364-4AAB-8C6B-A3B0742F6558}"/>
    <cellStyle name="Comma 4 2 3 2 5 3 5" xfId="27630" xr:uid="{00000000-0005-0000-0000-000016010000}"/>
    <cellStyle name="Comma 4 2 3 2 5 4" xfId="15828" xr:uid="{EB305279-FE8C-4A4E-B3A3-38E22F092B0F}"/>
    <cellStyle name="Comma 4 2 3 2 5 4 2" xfId="23621" xr:uid="{3D2FE461-6C03-4104-8D02-991D160B0623}"/>
    <cellStyle name="Comma 4 2 3 2 5 4 2 2" xfId="33178" xr:uid="{3D2FE461-6C03-4104-8D02-991D160B0623}"/>
    <cellStyle name="Comma 4 2 3 2 5 4 3" xfId="26806" xr:uid="{50F2B0E5-43FB-4ABF-93D8-C4B8D5BB7DA2}"/>
    <cellStyle name="Comma 4 2 3 2 5 4 3 2" xfId="36362" xr:uid="{50F2B0E5-43FB-4ABF-93D8-C4B8D5BB7DA2}"/>
    <cellStyle name="Comma 4 2 3 2 5 4 4" xfId="29994" xr:uid="{EB305279-FE8C-4A4E-B3A3-38E22F092B0F}"/>
    <cellStyle name="Comma 4 2 3 2 5 5" xfId="11164" xr:uid="{32E2635D-B25A-4B7E-9B71-21DD7B30ED22}"/>
    <cellStyle name="Comma 4 2 3 2 5 5 2" xfId="22350" xr:uid="{81586DBE-DD46-421D-B5C1-3B457F33A391}"/>
    <cellStyle name="Comma 4 2 3 2 5 5 2 2" xfId="31907" xr:uid="{81586DBE-DD46-421D-B5C1-3B457F33A391}"/>
    <cellStyle name="Comma 4 2 3 2 5 5 3" xfId="25535" xr:uid="{3C27D4DA-B30F-4EB3-9ED8-27DA43735E35}"/>
    <cellStyle name="Comma 4 2 3 2 5 5 3 2" xfId="35091" xr:uid="{3C27D4DA-B30F-4EB3-9ED8-27DA43735E35}"/>
    <cellStyle name="Comma 4 2 3 2 5 5 4" xfId="28723" xr:uid="{32E2635D-B25A-4B7E-9B71-21DD7B30ED22}"/>
    <cellStyle name="Comma 4 2 3 2 5 6" xfId="21254" xr:uid="{EB56AE6B-07A7-4C07-B355-2FD8A998493E}"/>
    <cellStyle name="Comma 4 2 3 2 5 6 2" xfId="30812" xr:uid="{EB56AE6B-07A7-4C07-B355-2FD8A998493E}"/>
    <cellStyle name="Comma 4 2 3 2 5 7" xfId="24439" xr:uid="{D710082A-9B2A-44AF-B435-4F9FC0F6FEB8}"/>
    <cellStyle name="Comma 4 2 3 2 5 7 2" xfId="33996" xr:uid="{D710082A-9B2A-44AF-B435-4F9FC0F6FEB8}"/>
    <cellStyle name="Comma 4 2 3 2 5 8" xfId="27628" xr:uid="{00000000-0005-0000-0000-000014010000}"/>
    <cellStyle name="Comma 4 2 3 2 6" xfId="994" xr:uid="{00000000-0005-0000-0000-000017010000}"/>
    <cellStyle name="Comma 4 2 3 2 6 2" xfId="15873" xr:uid="{764BE854-31BE-4765-950C-6426D7AB5E44}"/>
    <cellStyle name="Comma 4 2 3 2 6 2 2" xfId="23631" xr:uid="{373495F7-A821-4B8B-B3FD-45C5F6309F6D}"/>
    <cellStyle name="Comma 4 2 3 2 6 2 2 2" xfId="33188" xr:uid="{373495F7-A821-4B8B-B3FD-45C5F6309F6D}"/>
    <cellStyle name="Comma 4 2 3 2 6 2 3" xfId="26816" xr:uid="{F7CBAFE5-C330-4CF7-AC1F-164192AA6F5D}"/>
    <cellStyle name="Comma 4 2 3 2 6 2 3 2" xfId="36372" xr:uid="{F7CBAFE5-C330-4CF7-AC1F-164192AA6F5D}"/>
    <cellStyle name="Comma 4 2 3 2 6 2 4" xfId="30004" xr:uid="{764BE854-31BE-4765-950C-6426D7AB5E44}"/>
    <cellStyle name="Comma 4 2 3 2 6 3" xfId="11175" xr:uid="{219392D2-C0F3-4340-B7EE-D773B9A1DC6D}"/>
    <cellStyle name="Comma 4 2 3 2 6 3 2" xfId="22360" xr:uid="{50DF35CE-5920-4A6A-97D9-87F39E45C527}"/>
    <cellStyle name="Comma 4 2 3 2 6 3 2 2" xfId="31917" xr:uid="{50DF35CE-5920-4A6A-97D9-87F39E45C527}"/>
    <cellStyle name="Comma 4 2 3 2 6 3 3" xfId="25545" xr:uid="{E2727587-8052-4EFB-8CE6-C7FDACA14B1B}"/>
    <cellStyle name="Comma 4 2 3 2 6 3 3 2" xfId="35101" xr:uid="{E2727587-8052-4EFB-8CE6-C7FDACA14B1B}"/>
    <cellStyle name="Comma 4 2 3 2 6 3 4" xfId="28733" xr:uid="{219392D2-C0F3-4340-B7EE-D773B9A1DC6D}"/>
    <cellStyle name="Comma 4 2 3 2 6 4" xfId="21257" xr:uid="{098A23B5-AC7C-4A76-A43B-29D293AD4FAB}"/>
    <cellStyle name="Comma 4 2 3 2 6 4 2" xfId="30815" xr:uid="{098A23B5-AC7C-4A76-A43B-29D293AD4FAB}"/>
    <cellStyle name="Comma 4 2 3 2 6 5" xfId="24442" xr:uid="{BFE17805-988D-40C7-A841-ABA757B5A12B}"/>
    <cellStyle name="Comma 4 2 3 2 6 5 2" xfId="33999" xr:uid="{BFE17805-988D-40C7-A841-ABA757B5A12B}"/>
    <cellStyle name="Comma 4 2 3 2 6 6" xfId="27631" xr:uid="{00000000-0005-0000-0000-000017010000}"/>
    <cellStyle name="Comma 4 2 3 2 7" xfId="995" xr:uid="{00000000-0005-0000-0000-000018010000}"/>
    <cellStyle name="Comma 4 2 3 2 7 2" xfId="16107" xr:uid="{8F4DB204-65BE-46B1-8E25-F538B27C30AA}"/>
    <cellStyle name="Comma 4 2 3 2 7 2 2" xfId="23655" xr:uid="{703D6141-7CC3-4166-B9E9-D00836D1135B}"/>
    <cellStyle name="Comma 4 2 3 2 7 2 2 2" xfId="33212" xr:uid="{703D6141-7CC3-4166-B9E9-D00836D1135B}"/>
    <cellStyle name="Comma 4 2 3 2 7 2 3" xfId="26840" xr:uid="{4A2ADE0E-0E8E-4A13-A228-294C10FB38DB}"/>
    <cellStyle name="Comma 4 2 3 2 7 2 3 2" xfId="36396" xr:uid="{4A2ADE0E-0E8E-4A13-A228-294C10FB38DB}"/>
    <cellStyle name="Comma 4 2 3 2 7 2 4" xfId="30028" xr:uid="{8F4DB204-65BE-46B1-8E25-F538B27C30AA}"/>
    <cellStyle name="Comma 4 2 3 2 7 3" xfId="11772" xr:uid="{4F233B88-74AC-4234-9C1C-0E17FC5F61D5}"/>
    <cellStyle name="Comma 4 2 3 2 7 3 2" xfId="22457" xr:uid="{C64BDAD1-3AB4-483C-8C3C-FA71A28CA8F1}"/>
    <cellStyle name="Comma 4 2 3 2 7 3 2 2" xfId="32014" xr:uid="{C64BDAD1-3AB4-483C-8C3C-FA71A28CA8F1}"/>
    <cellStyle name="Comma 4 2 3 2 7 3 3" xfId="25642" xr:uid="{90E4671E-EA78-431D-8289-5562757819B5}"/>
    <cellStyle name="Comma 4 2 3 2 7 3 3 2" xfId="35198" xr:uid="{90E4671E-EA78-431D-8289-5562757819B5}"/>
    <cellStyle name="Comma 4 2 3 2 7 3 4" xfId="28830" xr:uid="{4F233B88-74AC-4234-9C1C-0E17FC5F61D5}"/>
    <cellStyle name="Comma 4 2 3 2 7 4" xfId="21258" xr:uid="{CB9934EC-C4E5-4160-A098-2FE71DC0EA38}"/>
    <cellStyle name="Comma 4 2 3 2 7 4 2" xfId="30816" xr:uid="{CB9934EC-C4E5-4160-A098-2FE71DC0EA38}"/>
    <cellStyle name="Comma 4 2 3 2 7 5" xfId="24443" xr:uid="{41C70970-E4EF-4ABB-BE05-9A9A5B7F586B}"/>
    <cellStyle name="Comma 4 2 3 2 7 5 2" xfId="34000" xr:uid="{41C70970-E4EF-4ABB-BE05-9A9A5B7F586B}"/>
    <cellStyle name="Comma 4 2 3 2 7 6" xfId="27632" xr:uid="{00000000-0005-0000-0000-000018010000}"/>
    <cellStyle name="Comma 4 2 3 2 8" xfId="996" xr:uid="{00000000-0005-0000-0000-000019010000}"/>
    <cellStyle name="Comma 4 2 3 2 8 2" xfId="17630" xr:uid="{A3ADCBCD-83F3-409D-96D6-47BCCED78399}"/>
    <cellStyle name="Comma 4 2 3 2 8 2 2" xfId="23815" xr:uid="{E30175AB-9869-4357-908E-696DB8624ABB}"/>
    <cellStyle name="Comma 4 2 3 2 8 2 2 2" xfId="33372" xr:uid="{E30175AB-9869-4357-908E-696DB8624ABB}"/>
    <cellStyle name="Comma 4 2 3 2 8 2 3" xfId="27000" xr:uid="{58779DB8-A095-45F4-9C20-39CBD4AEB3AF}"/>
    <cellStyle name="Comma 4 2 3 2 8 2 3 2" xfId="36556" xr:uid="{58779DB8-A095-45F4-9C20-39CBD4AEB3AF}"/>
    <cellStyle name="Comma 4 2 3 2 8 2 4" xfId="30188" xr:uid="{A3ADCBCD-83F3-409D-96D6-47BCCED78399}"/>
    <cellStyle name="Comma 4 2 3 2 8 3" xfId="11932" xr:uid="{42E6D6FA-9224-4FAB-AAB7-E3A7646C3F52}"/>
    <cellStyle name="Comma 4 2 3 2 8 3 2" xfId="22617" xr:uid="{CC631390-C19F-4657-A197-56DF2B0A08FD}"/>
    <cellStyle name="Comma 4 2 3 2 8 3 2 2" xfId="32174" xr:uid="{CC631390-C19F-4657-A197-56DF2B0A08FD}"/>
    <cellStyle name="Comma 4 2 3 2 8 3 3" xfId="25802" xr:uid="{58276EAA-98E0-4D77-875C-293037CBE738}"/>
    <cellStyle name="Comma 4 2 3 2 8 3 3 2" xfId="35358" xr:uid="{58276EAA-98E0-4D77-875C-293037CBE738}"/>
    <cellStyle name="Comma 4 2 3 2 8 3 4" xfId="28990" xr:uid="{42E6D6FA-9224-4FAB-AAB7-E3A7646C3F52}"/>
    <cellStyle name="Comma 4 2 3 2 8 4" xfId="21259" xr:uid="{11B36252-DBFD-445D-A52E-428E5818A0D8}"/>
    <cellStyle name="Comma 4 2 3 2 8 4 2" xfId="30817" xr:uid="{11B36252-DBFD-445D-A52E-428E5818A0D8}"/>
    <cellStyle name="Comma 4 2 3 2 8 5" xfId="24444" xr:uid="{42C3A0ED-3FD8-467D-8954-DEBE5AF868FD}"/>
    <cellStyle name="Comma 4 2 3 2 8 5 2" xfId="34001" xr:uid="{42C3A0ED-3FD8-467D-8954-DEBE5AF868FD}"/>
    <cellStyle name="Comma 4 2 3 2 8 6" xfId="27633" xr:uid="{00000000-0005-0000-0000-000019010000}"/>
    <cellStyle name="Comma 4 2 3 2 9" xfId="997" xr:uid="{00000000-0005-0000-0000-00001A010000}"/>
    <cellStyle name="Comma 4 2 3 2 9 2" xfId="12093" xr:uid="{C6B31C8A-E591-4C33-BE72-E0E49A4DFE4E}"/>
    <cellStyle name="Comma 4 2 3 2 9 2 2" xfId="22777" xr:uid="{47D04CC6-F8C3-4F4B-B69C-1F56C8B06F5C}"/>
    <cellStyle name="Comma 4 2 3 2 9 2 2 2" xfId="32334" xr:uid="{47D04CC6-F8C3-4F4B-B69C-1F56C8B06F5C}"/>
    <cellStyle name="Comma 4 2 3 2 9 2 3" xfId="25962" xr:uid="{6CD078AE-1AD9-4594-8FD6-8B52176320E8}"/>
    <cellStyle name="Comma 4 2 3 2 9 2 3 2" xfId="35518" xr:uid="{6CD078AE-1AD9-4594-8FD6-8B52176320E8}"/>
    <cellStyle name="Comma 4 2 3 2 9 2 4" xfId="29150" xr:uid="{C6B31C8A-E591-4C33-BE72-E0E49A4DFE4E}"/>
    <cellStyle name="Comma 4 2 3 2 9 3" xfId="21260" xr:uid="{209B66CB-4585-48BC-A8F0-3C76A95487E2}"/>
    <cellStyle name="Comma 4 2 3 2 9 3 2" xfId="30818" xr:uid="{209B66CB-4585-48BC-A8F0-3C76A95487E2}"/>
    <cellStyle name="Comma 4 2 3 2 9 4" xfId="24445" xr:uid="{7719D2D0-26AB-4937-B705-9AA9A7886578}"/>
    <cellStyle name="Comma 4 2 3 2 9 4 2" xfId="34002" xr:uid="{7719D2D0-26AB-4937-B705-9AA9A7886578}"/>
    <cellStyle name="Comma 4 2 3 2 9 5" xfId="27634" xr:uid="{00000000-0005-0000-0000-00001A010000}"/>
    <cellStyle name="Comma 4 2 3 3" xfId="607" xr:uid="{00000000-0005-0000-0000-00001B010000}"/>
    <cellStyle name="Comma 4 2 3 3 10" xfId="10057" xr:uid="{235156C0-2FEA-4716-8D76-19DEB03AFC16}"/>
    <cellStyle name="Comma 4 2 3 3 10 2" xfId="22113" xr:uid="{995403D4-F510-4200-BF8C-2A4994DB5C9B}"/>
    <cellStyle name="Comma 4 2 3 3 10 2 2" xfId="31670" xr:uid="{995403D4-F510-4200-BF8C-2A4994DB5C9B}"/>
    <cellStyle name="Comma 4 2 3 3 10 3" xfId="25298" xr:uid="{04E81CDA-99D4-4D33-8454-C28AD5BB7C2E}"/>
    <cellStyle name="Comma 4 2 3 3 10 3 2" xfId="34854" xr:uid="{04E81CDA-99D4-4D33-8454-C28AD5BB7C2E}"/>
    <cellStyle name="Comma 4 2 3 3 10 4" xfId="28486" xr:uid="{235156C0-2FEA-4716-8D76-19DEB03AFC16}"/>
    <cellStyle name="Comma 4 2 3 3 11" xfId="21043" xr:uid="{E64DEB96-76F7-41FF-84D3-7BE2A2F5CC41}"/>
    <cellStyle name="Comma 4 2 3 3 11 2" xfId="30601" xr:uid="{E64DEB96-76F7-41FF-84D3-7BE2A2F5CC41}"/>
    <cellStyle name="Comma 4 2 3 3 12" xfId="24228" xr:uid="{85B84B1B-720F-44BD-9B10-482C8F883331}"/>
    <cellStyle name="Comma 4 2 3 3 12 2" xfId="33785" xr:uid="{85B84B1B-720F-44BD-9B10-482C8F883331}"/>
    <cellStyle name="Comma 4 2 3 3 13" xfId="27417" xr:uid="{00000000-0005-0000-0000-00001B010000}"/>
    <cellStyle name="Comma 4 2 3 3 2" xfId="998" xr:uid="{00000000-0005-0000-0000-00001C010000}"/>
    <cellStyle name="Comma 4 2 3 3 2 10" xfId="21261" xr:uid="{CD1AA3EF-BD50-4CBF-A758-EE7A1F179E9F}"/>
    <cellStyle name="Comma 4 2 3 3 2 10 2" xfId="30819" xr:uid="{CD1AA3EF-BD50-4CBF-A758-EE7A1F179E9F}"/>
    <cellStyle name="Comma 4 2 3 3 2 11" xfId="24446" xr:uid="{9F7F3484-2DCE-4840-95B1-5D8905DC48A3}"/>
    <cellStyle name="Comma 4 2 3 3 2 11 2" xfId="34003" xr:uid="{9F7F3484-2DCE-4840-95B1-5D8905DC48A3}"/>
    <cellStyle name="Comma 4 2 3 3 2 12" xfId="27635" xr:uid="{00000000-0005-0000-0000-00001C010000}"/>
    <cellStyle name="Comma 4 2 3 3 2 2" xfId="999" xr:uid="{00000000-0005-0000-0000-00001D010000}"/>
    <cellStyle name="Comma 4 2 3 3 2 2 2" xfId="17111" xr:uid="{DE9F6B37-B511-4906-9C05-BD03DF688990}"/>
    <cellStyle name="Comma 4 2 3 3 2 2 2 2" xfId="23764" xr:uid="{8BF68710-7857-4982-A195-0742883E657D}"/>
    <cellStyle name="Comma 4 2 3 3 2 2 2 2 2" xfId="33321" xr:uid="{8BF68710-7857-4982-A195-0742883E657D}"/>
    <cellStyle name="Comma 4 2 3 3 2 2 2 3" xfId="26949" xr:uid="{8A348E05-AED8-408B-9F47-90705C930025}"/>
    <cellStyle name="Comma 4 2 3 3 2 2 2 3 2" xfId="36505" xr:uid="{8A348E05-AED8-408B-9F47-90705C930025}"/>
    <cellStyle name="Comma 4 2 3 3 2 2 2 4" xfId="30137" xr:uid="{DE9F6B37-B511-4906-9C05-BD03DF688990}"/>
    <cellStyle name="Comma 4 2 3 3 2 2 3" xfId="11881" xr:uid="{91E11FF3-F092-45F9-AD63-E96EC35B0232}"/>
    <cellStyle name="Comma 4 2 3 3 2 2 3 2" xfId="22566" xr:uid="{B02122D0-E918-4EBC-904C-AB1C2FD8EDBC}"/>
    <cellStyle name="Comma 4 2 3 3 2 2 3 2 2" xfId="32123" xr:uid="{B02122D0-E918-4EBC-904C-AB1C2FD8EDBC}"/>
    <cellStyle name="Comma 4 2 3 3 2 2 3 3" xfId="25751" xr:uid="{255BE9A8-CE10-40AA-835A-DD9C579CB008}"/>
    <cellStyle name="Comma 4 2 3 3 2 2 3 3 2" xfId="35307" xr:uid="{255BE9A8-CE10-40AA-835A-DD9C579CB008}"/>
    <cellStyle name="Comma 4 2 3 3 2 2 3 4" xfId="28939" xr:uid="{91E11FF3-F092-45F9-AD63-E96EC35B0232}"/>
    <cellStyle name="Comma 4 2 3 3 2 2 4" xfId="21262" xr:uid="{0FFAB8DB-7DA5-4558-9722-0885BA4D01B6}"/>
    <cellStyle name="Comma 4 2 3 3 2 2 4 2" xfId="30820" xr:uid="{0FFAB8DB-7DA5-4558-9722-0885BA4D01B6}"/>
    <cellStyle name="Comma 4 2 3 3 2 2 5" xfId="24447" xr:uid="{D765CB4A-A396-4408-84C3-406AEEE30C8F}"/>
    <cellStyle name="Comma 4 2 3 3 2 2 5 2" xfId="34004" xr:uid="{D765CB4A-A396-4408-84C3-406AEEE30C8F}"/>
    <cellStyle name="Comma 4 2 3 3 2 2 6" xfId="27636" xr:uid="{00000000-0005-0000-0000-00001D010000}"/>
    <cellStyle name="Comma 4 2 3 3 2 3" xfId="1000" xr:uid="{00000000-0005-0000-0000-00001E010000}"/>
    <cellStyle name="Comma 4 2 3 3 2 3 2" xfId="18634" xr:uid="{8A6E3073-C034-4528-92CD-147E7601048E}"/>
    <cellStyle name="Comma 4 2 3 3 2 3 2 2" xfId="23924" xr:uid="{0D3C9A03-F74D-4DA5-A5F2-A9F9E1E31BFC}"/>
    <cellStyle name="Comma 4 2 3 3 2 3 2 2 2" xfId="33481" xr:uid="{0D3C9A03-F74D-4DA5-A5F2-A9F9E1E31BFC}"/>
    <cellStyle name="Comma 4 2 3 3 2 3 2 3" xfId="27109" xr:uid="{DF7F6DBF-3783-4337-9A77-865179F0B341}"/>
    <cellStyle name="Comma 4 2 3 3 2 3 2 3 2" xfId="36665" xr:uid="{DF7F6DBF-3783-4337-9A77-865179F0B341}"/>
    <cellStyle name="Comma 4 2 3 3 2 3 2 4" xfId="30297" xr:uid="{8A6E3073-C034-4528-92CD-147E7601048E}"/>
    <cellStyle name="Comma 4 2 3 3 2 3 3" xfId="12041" xr:uid="{F08613CA-2F0F-42B2-9418-8DC8DACAC8FD}"/>
    <cellStyle name="Comma 4 2 3 3 2 3 3 2" xfId="22726" xr:uid="{0F23D49D-DCC0-40F0-BE9D-B2FEB77723AE}"/>
    <cellStyle name="Comma 4 2 3 3 2 3 3 2 2" xfId="32283" xr:uid="{0F23D49D-DCC0-40F0-BE9D-B2FEB77723AE}"/>
    <cellStyle name="Comma 4 2 3 3 2 3 3 3" xfId="25911" xr:uid="{C1E6D55F-D429-46E2-9EB0-B9ABA5C4FB7A}"/>
    <cellStyle name="Comma 4 2 3 3 2 3 3 3 2" xfId="35467" xr:uid="{C1E6D55F-D429-46E2-9EB0-B9ABA5C4FB7A}"/>
    <cellStyle name="Comma 4 2 3 3 2 3 3 4" xfId="29099" xr:uid="{F08613CA-2F0F-42B2-9418-8DC8DACAC8FD}"/>
    <cellStyle name="Comma 4 2 3 3 2 3 4" xfId="21263" xr:uid="{743E4872-D5F5-43D1-B8CD-D3C23B2E0F2B}"/>
    <cellStyle name="Comma 4 2 3 3 2 3 4 2" xfId="30821" xr:uid="{743E4872-D5F5-43D1-B8CD-D3C23B2E0F2B}"/>
    <cellStyle name="Comma 4 2 3 3 2 3 5" xfId="24448" xr:uid="{445F8529-9D3C-459D-A82E-5B393B2C5C94}"/>
    <cellStyle name="Comma 4 2 3 3 2 3 5 2" xfId="34005" xr:uid="{445F8529-9D3C-459D-A82E-5B393B2C5C94}"/>
    <cellStyle name="Comma 4 2 3 3 2 3 6" xfId="27637" xr:uid="{00000000-0005-0000-0000-00001E010000}"/>
    <cellStyle name="Comma 4 2 3 3 2 4" xfId="1001" xr:uid="{00000000-0005-0000-0000-00001F010000}"/>
    <cellStyle name="Comma 4 2 3 3 2 4 2" xfId="19935" xr:uid="{18E1FA5A-9F04-4A26-A882-AEB463A70A4E}"/>
    <cellStyle name="Comma 4 2 3 3 2 4 2 2" xfId="24061" xr:uid="{B326AF75-726D-4492-9DFC-C5DDCF2C14E8}"/>
    <cellStyle name="Comma 4 2 3 3 2 4 2 2 2" xfId="33618" xr:uid="{B326AF75-726D-4492-9DFC-C5DDCF2C14E8}"/>
    <cellStyle name="Comma 4 2 3 3 2 4 2 3" xfId="27246" xr:uid="{13346133-A497-4625-971B-069DA79B6BD6}"/>
    <cellStyle name="Comma 4 2 3 3 2 4 2 3 2" xfId="36802" xr:uid="{13346133-A497-4625-971B-069DA79B6BD6}"/>
    <cellStyle name="Comma 4 2 3 3 2 4 2 4" xfId="30434" xr:uid="{18E1FA5A-9F04-4A26-A882-AEB463A70A4E}"/>
    <cellStyle name="Comma 4 2 3 3 2 4 3" xfId="12282" xr:uid="{7F7DFC4D-FA76-4B1D-8FB2-1745EDA7D6A3}"/>
    <cellStyle name="Comma 4 2 3 3 2 4 3 2" xfId="22966" xr:uid="{19FEB809-86AB-4C05-B3AE-B08E3EF2CECC}"/>
    <cellStyle name="Comma 4 2 3 3 2 4 3 2 2" xfId="32523" xr:uid="{19FEB809-86AB-4C05-B3AE-B08E3EF2CECC}"/>
    <cellStyle name="Comma 4 2 3 3 2 4 3 3" xfId="26151" xr:uid="{AB569261-E626-48CA-8226-94D5D8997BA4}"/>
    <cellStyle name="Comma 4 2 3 3 2 4 3 3 2" xfId="35707" xr:uid="{AB569261-E626-48CA-8226-94D5D8997BA4}"/>
    <cellStyle name="Comma 4 2 3 3 2 4 3 4" xfId="29339" xr:uid="{7F7DFC4D-FA76-4B1D-8FB2-1745EDA7D6A3}"/>
    <cellStyle name="Comma 4 2 3 3 2 4 4" xfId="21264" xr:uid="{57DB361A-C489-4182-9D2D-20DA031107AF}"/>
    <cellStyle name="Comma 4 2 3 3 2 4 4 2" xfId="30822" xr:uid="{57DB361A-C489-4182-9D2D-20DA031107AF}"/>
    <cellStyle name="Comma 4 2 3 3 2 4 5" xfId="24449" xr:uid="{247A2F57-28DB-4EC2-B08E-D2D418EF8655}"/>
    <cellStyle name="Comma 4 2 3 3 2 4 5 2" xfId="34006" xr:uid="{247A2F57-28DB-4EC2-B08E-D2D418EF8655}"/>
    <cellStyle name="Comma 4 2 3 3 2 4 6" xfId="27638" xr:uid="{00000000-0005-0000-0000-00001F010000}"/>
    <cellStyle name="Comma 4 2 3 3 2 5" xfId="1002" xr:uid="{00000000-0005-0000-0000-000020010000}"/>
    <cellStyle name="Comma 4 2 3 3 2 5 2" xfId="12442" xr:uid="{C46274E9-3BEF-4CC5-AFAD-7FBE8E3C732F}"/>
    <cellStyle name="Comma 4 2 3 3 2 5 2 2" xfId="23126" xr:uid="{5850EC8C-A43E-44E2-A284-D3B313B26AED}"/>
    <cellStyle name="Comma 4 2 3 3 2 5 2 2 2" xfId="32683" xr:uid="{5850EC8C-A43E-44E2-A284-D3B313B26AED}"/>
    <cellStyle name="Comma 4 2 3 3 2 5 2 3" xfId="26311" xr:uid="{9A9A9C9B-6B83-43A6-AA6A-BD0D50218EE4}"/>
    <cellStyle name="Comma 4 2 3 3 2 5 2 3 2" xfId="35867" xr:uid="{9A9A9C9B-6B83-43A6-AA6A-BD0D50218EE4}"/>
    <cellStyle name="Comma 4 2 3 3 2 5 2 4" xfId="29499" xr:uid="{C46274E9-3BEF-4CC5-AFAD-7FBE8E3C732F}"/>
    <cellStyle name="Comma 4 2 3 3 2 5 3" xfId="21265" xr:uid="{D6DF9E26-B52F-4EB2-B773-438681A21524}"/>
    <cellStyle name="Comma 4 2 3 3 2 5 3 2" xfId="30823" xr:uid="{D6DF9E26-B52F-4EB2-B773-438681A21524}"/>
    <cellStyle name="Comma 4 2 3 3 2 5 4" xfId="24450" xr:uid="{D5A8D63D-B49E-494B-99CC-84C8D1952F28}"/>
    <cellStyle name="Comma 4 2 3 3 2 5 4 2" xfId="34007" xr:uid="{D5A8D63D-B49E-494B-99CC-84C8D1952F28}"/>
    <cellStyle name="Comma 4 2 3 3 2 5 5" xfId="27639" xr:uid="{00000000-0005-0000-0000-000020010000}"/>
    <cellStyle name="Comma 4 2 3 3 2 6" xfId="13576" xr:uid="{C8B275DE-0D42-4F24-8E61-500E9EB48384}"/>
    <cellStyle name="Comma 4 2 3 3 2 6 2" xfId="23366" xr:uid="{FB809570-E408-4D31-99DD-3BA1A05660E8}"/>
    <cellStyle name="Comma 4 2 3 3 2 6 2 2" xfId="32923" xr:uid="{FB809570-E408-4D31-99DD-3BA1A05660E8}"/>
    <cellStyle name="Comma 4 2 3 3 2 6 3" xfId="26551" xr:uid="{6A48111C-0B5C-48C2-9963-D2E564723E1C}"/>
    <cellStyle name="Comma 4 2 3 3 2 6 3 2" xfId="36107" xr:uid="{6A48111C-0B5C-48C2-9963-D2E564723E1C}"/>
    <cellStyle name="Comma 4 2 3 3 2 6 4" xfId="29739" xr:uid="{C8B275DE-0D42-4F24-8E61-500E9EB48384}"/>
    <cellStyle name="Comma 4 2 3 3 2 7" xfId="11210" xr:uid="{01B6131C-2745-4F4D-837E-AF55197EAB1B}"/>
    <cellStyle name="Comma 4 2 3 3 2 7 2" xfId="22391" xr:uid="{8D2F982F-BDF1-4144-B43F-3FA4CA312935}"/>
    <cellStyle name="Comma 4 2 3 3 2 7 2 2" xfId="31948" xr:uid="{8D2F982F-BDF1-4144-B43F-3FA4CA312935}"/>
    <cellStyle name="Comma 4 2 3 3 2 7 3" xfId="25576" xr:uid="{1E85EEE1-EF14-4D07-995A-8702B575DDF5}"/>
    <cellStyle name="Comma 4 2 3 3 2 7 3 2" xfId="35132" xr:uid="{1E85EEE1-EF14-4D07-995A-8702B575DDF5}"/>
    <cellStyle name="Comma 4 2 3 3 2 7 4" xfId="28764" xr:uid="{01B6131C-2745-4F4D-837E-AF55197EAB1B}"/>
    <cellStyle name="Comma 4 2 3 3 2 8" xfId="15130" xr:uid="{51F19914-3A7A-40DE-BB45-4FE5EF0582A5}"/>
    <cellStyle name="Comma 4 2 3 3 2 8 2" xfId="23556" xr:uid="{ED5995B6-53C7-43EE-B334-EB709B8DE030}"/>
    <cellStyle name="Comma 4 2 3 3 2 8 2 2" xfId="33113" xr:uid="{ED5995B6-53C7-43EE-B334-EB709B8DE030}"/>
    <cellStyle name="Comma 4 2 3 3 2 8 3" xfId="26741" xr:uid="{93960B40-0879-40C5-9996-4FC9FBA5BCF7}"/>
    <cellStyle name="Comma 4 2 3 3 2 8 3 2" xfId="36297" xr:uid="{93960B40-0879-40C5-9996-4FC9FBA5BCF7}"/>
    <cellStyle name="Comma 4 2 3 3 2 8 4" xfId="29929" xr:uid="{51F19914-3A7A-40DE-BB45-4FE5EF0582A5}"/>
    <cellStyle name="Comma 4 2 3 3 2 9" xfId="10112" xr:uid="{BCF58A47-0DBD-45F0-8901-75374165F417}"/>
    <cellStyle name="Comma 4 2 3 3 2 9 2" xfId="22168" xr:uid="{8A221BCC-0381-4DA0-885B-CA1404606F2C}"/>
    <cellStyle name="Comma 4 2 3 3 2 9 2 2" xfId="31725" xr:uid="{8A221BCC-0381-4DA0-885B-CA1404606F2C}"/>
    <cellStyle name="Comma 4 2 3 3 2 9 3" xfId="25353" xr:uid="{9F7FFCE9-684A-44E2-BD04-1682F20FCB79}"/>
    <cellStyle name="Comma 4 2 3 3 2 9 3 2" xfId="34909" xr:uid="{9F7FFCE9-684A-44E2-BD04-1682F20FCB79}"/>
    <cellStyle name="Comma 4 2 3 3 2 9 4" xfId="28541" xr:uid="{BCF58A47-0DBD-45F0-8901-75374165F417}"/>
    <cellStyle name="Comma 4 2 3 3 3" xfId="1003" xr:uid="{00000000-0005-0000-0000-000021010000}"/>
    <cellStyle name="Comma 4 2 3 3 3 2" xfId="1004" xr:uid="{00000000-0005-0000-0000-000022010000}"/>
    <cellStyle name="Comma 4 2 3 3 3 2 2" xfId="12228" xr:uid="{C3A07920-2617-4133-8953-462DFA38CAA2}"/>
    <cellStyle name="Comma 4 2 3 3 3 2 2 2" xfId="22912" xr:uid="{E60366BD-BD12-4B8F-8FAB-2B52A8F438C9}"/>
    <cellStyle name="Comma 4 2 3 3 3 2 2 2 2" xfId="32469" xr:uid="{E60366BD-BD12-4B8F-8FAB-2B52A8F438C9}"/>
    <cellStyle name="Comma 4 2 3 3 3 2 2 3" xfId="26097" xr:uid="{4CEB26DE-F0A0-4C83-8ABB-FD86570BEB42}"/>
    <cellStyle name="Comma 4 2 3 3 3 2 2 3 2" xfId="35653" xr:uid="{4CEB26DE-F0A0-4C83-8ABB-FD86570BEB42}"/>
    <cellStyle name="Comma 4 2 3 3 3 2 2 4" xfId="29285" xr:uid="{C3A07920-2617-4133-8953-462DFA38CAA2}"/>
    <cellStyle name="Comma 4 2 3 3 3 2 3" xfId="21267" xr:uid="{C389F8AF-7CF4-420D-AE5B-C6F5307CD46D}"/>
    <cellStyle name="Comma 4 2 3 3 3 2 3 2" xfId="30825" xr:uid="{C389F8AF-7CF4-420D-AE5B-C6F5307CD46D}"/>
    <cellStyle name="Comma 4 2 3 3 3 2 4" xfId="24452" xr:uid="{FC0ED321-6A14-468A-91B9-5D2571341A1B}"/>
    <cellStyle name="Comma 4 2 3 3 3 2 4 2" xfId="34009" xr:uid="{FC0ED321-6A14-468A-91B9-5D2571341A1B}"/>
    <cellStyle name="Comma 4 2 3 3 3 2 5" xfId="27641" xr:uid="{00000000-0005-0000-0000-000022010000}"/>
    <cellStyle name="Comma 4 2 3 3 3 3" xfId="1005" xr:uid="{00000000-0005-0000-0000-000023010000}"/>
    <cellStyle name="Comma 4 2 3 3 3 3 2" xfId="12548" xr:uid="{91EA8EF5-1E00-4088-88FB-E61C24B42874}"/>
    <cellStyle name="Comma 4 2 3 3 3 3 2 2" xfId="23232" xr:uid="{60A3D3A8-17D5-4D68-8551-1EC9849145B2}"/>
    <cellStyle name="Comma 4 2 3 3 3 3 2 2 2" xfId="32789" xr:uid="{60A3D3A8-17D5-4D68-8551-1EC9849145B2}"/>
    <cellStyle name="Comma 4 2 3 3 3 3 2 3" xfId="26417" xr:uid="{29CA0B67-7D6D-4E57-9FFA-B3E36B6C5366}"/>
    <cellStyle name="Comma 4 2 3 3 3 3 2 3 2" xfId="35973" xr:uid="{29CA0B67-7D6D-4E57-9FFA-B3E36B6C5366}"/>
    <cellStyle name="Comma 4 2 3 3 3 3 2 4" xfId="29605" xr:uid="{91EA8EF5-1E00-4088-88FB-E61C24B42874}"/>
    <cellStyle name="Comma 4 2 3 3 3 3 3" xfId="21268" xr:uid="{60F34CC3-F9B0-4DB3-A7FC-C73732F0BADC}"/>
    <cellStyle name="Comma 4 2 3 3 3 3 3 2" xfId="30826" xr:uid="{60F34CC3-F9B0-4DB3-A7FC-C73732F0BADC}"/>
    <cellStyle name="Comma 4 2 3 3 3 3 4" xfId="24453" xr:uid="{F0F06371-01F1-44F0-B106-B94D87430DA4}"/>
    <cellStyle name="Comma 4 2 3 3 3 3 4 2" xfId="34010" xr:uid="{F0F06371-01F1-44F0-B106-B94D87430DA4}"/>
    <cellStyle name="Comma 4 2 3 3 3 3 5" xfId="27642" xr:uid="{00000000-0005-0000-0000-000023010000}"/>
    <cellStyle name="Comma 4 2 3 3 3 4" xfId="16681" xr:uid="{C26175FC-97E2-45C0-8EC7-B0D9E1C7ADDF}"/>
    <cellStyle name="Comma 4 2 3 3 3 4 2" xfId="23710" xr:uid="{456F1DE0-83B5-4D5B-9304-E3F9D6860E95}"/>
    <cellStyle name="Comma 4 2 3 3 3 4 2 2" xfId="33267" xr:uid="{456F1DE0-83B5-4D5B-9304-E3F9D6860E95}"/>
    <cellStyle name="Comma 4 2 3 3 3 4 3" xfId="26895" xr:uid="{9C4A4707-4B79-4638-B93C-0FA6B5E58211}"/>
    <cellStyle name="Comma 4 2 3 3 3 4 3 2" xfId="36451" xr:uid="{9C4A4707-4B79-4638-B93C-0FA6B5E58211}"/>
    <cellStyle name="Comma 4 2 3 3 3 4 4" xfId="30083" xr:uid="{C26175FC-97E2-45C0-8EC7-B0D9E1C7ADDF}"/>
    <cellStyle name="Comma 4 2 3 3 3 5" xfId="11827" xr:uid="{10FB1374-858C-4432-8DF4-A0D3E29EA585}"/>
    <cellStyle name="Comma 4 2 3 3 3 5 2" xfId="22512" xr:uid="{1EDF35BD-853F-4C52-B1BA-6F73562F9E94}"/>
    <cellStyle name="Comma 4 2 3 3 3 5 2 2" xfId="32069" xr:uid="{1EDF35BD-853F-4C52-B1BA-6F73562F9E94}"/>
    <cellStyle name="Comma 4 2 3 3 3 5 3" xfId="25697" xr:uid="{2978CB45-2122-4B54-8D4F-63E131749475}"/>
    <cellStyle name="Comma 4 2 3 3 3 5 3 2" xfId="35253" xr:uid="{2978CB45-2122-4B54-8D4F-63E131749475}"/>
    <cellStyle name="Comma 4 2 3 3 3 5 4" xfId="28885" xr:uid="{10FB1374-858C-4432-8DF4-A0D3E29EA585}"/>
    <cellStyle name="Comma 4 2 3 3 3 6" xfId="21266" xr:uid="{32FECBD7-C973-4EDC-BDA8-C25FB462C248}"/>
    <cellStyle name="Comma 4 2 3 3 3 6 2" xfId="30824" xr:uid="{32FECBD7-C973-4EDC-BDA8-C25FB462C248}"/>
    <cellStyle name="Comma 4 2 3 3 3 7" xfId="24451" xr:uid="{9974E23B-42D8-4352-B844-9736B55E5135}"/>
    <cellStyle name="Comma 4 2 3 3 3 7 2" xfId="34008" xr:uid="{9974E23B-42D8-4352-B844-9736B55E5135}"/>
    <cellStyle name="Comma 4 2 3 3 3 8" xfId="27640" xr:uid="{00000000-0005-0000-0000-000021010000}"/>
    <cellStyle name="Comma 4 2 3 3 4" xfId="1006" xr:uid="{00000000-0005-0000-0000-000024010000}"/>
    <cellStyle name="Comma 4 2 3 3 4 2" xfId="18204" xr:uid="{DB9B51DD-E400-43BB-8D1F-272C14DD0C76}"/>
    <cellStyle name="Comma 4 2 3 3 4 2 2" xfId="23870" xr:uid="{5BC579C6-707A-45A8-BE6F-99EC19DF289E}"/>
    <cellStyle name="Comma 4 2 3 3 4 2 2 2" xfId="33427" xr:uid="{5BC579C6-707A-45A8-BE6F-99EC19DF289E}"/>
    <cellStyle name="Comma 4 2 3 3 4 2 3" xfId="27055" xr:uid="{2ED6DA16-F9D3-4B9C-B2AA-9EC505E22ADB}"/>
    <cellStyle name="Comma 4 2 3 3 4 2 3 2" xfId="36611" xr:uid="{2ED6DA16-F9D3-4B9C-B2AA-9EC505E22ADB}"/>
    <cellStyle name="Comma 4 2 3 3 4 2 4" xfId="30243" xr:uid="{DB9B51DD-E400-43BB-8D1F-272C14DD0C76}"/>
    <cellStyle name="Comma 4 2 3 3 4 3" xfId="11987" xr:uid="{B38A0B97-DD25-40E7-AAE0-0189F5BCF8D9}"/>
    <cellStyle name="Comma 4 2 3 3 4 3 2" xfId="22672" xr:uid="{9F774649-A832-40FD-B385-8FDA390A908B}"/>
    <cellStyle name="Comma 4 2 3 3 4 3 2 2" xfId="32229" xr:uid="{9F774649-A832-40FD-B385-8FDA390A908B}"/>
    <cellStyle name="Comma 4 2 3 3 4 3 3" xfId="25857" xr:uid="{19E3CCB7-DDD8-411B-83F7-1538D6600F1C}"/>
    <cellStyle name="Comma 4 2 3 3 4 3 3 2" xfId="35413" xr:uid="{19E3CCB7-DDD8-411B-83F7-1538D6600F1C}"/>
    <cellStyle name="Comma 4 2 3 3 4 3 4" xfId="29045" xr:uid="{B38A0B97-DD25-40E7-AAE0-0189F5BCF8D9}"/>
    <cellStyle name="Comma 4 2 3 3 4 4" xfId="21269" xr:uid="{E2B3842E-7A65-4C7D-8FEA-D2E249B74F35}"/>
    <cellStyle name="Comma 4 2 3 3 4 4 2" xfId="30827" xr:uid="{E2B3842E-7A65-4C7D-8FEA-D2E249B74F35}"/>
    <cellStyle name="Comma 4 2 3 3 4 5" xfId="24454" xr:uid="{23CE5DC2-0602-4624-8A33-F4EC6210BD96}"/>
    <cellStyle name="Comma 4 2 3 3 4 5 2" xfId="34011" xr:uid="{23CE5DC2-0602-4624-8A33-F4EC6210BD96}"/>
    <cellStyle name="Comma 4 2 3 3 4 6" xfId="27643" xr:uid="{00000000-0005-0000-0000-000024010000}"/>
    <cellStyle name="Comma 4 2 3 3 5" xfId="1007" xr:uid="{00000000-0005-0000-0000-000025010000}"/>
    <cellStyle name="Comma 4 2 3 3 5 2" xfId="19174" xr:uid="{AE846705-8919-4A3C-809D-221C5E23B45A}"/>
    <cellStyle name="Comma 4 2 3 3 5 2 2" xfId="23981" xr:uid="{9387D2F0-6A60-42F0-96DD-421203B58576}"/>
    <cellStyle name="Comma 4 2 3 3 5 2 2 2" xfId="33538" xr:uid="{9387D2F0-6A60-42F0-96DD-421203B58576}"/>
    <cellStyle name="Comma 4 2 3 3 5 2 3" xfId="27166" xr:uid="{6BBCDE42-819B-4236-B098-2F053C4FA4B3}"/>
    <cellStyle name="Comma 4 2 3 3 5 2 3 2" xfId="36722" xr:uid="{6BBCDE42-819B-4236-B098-2F053C4FA4B3}"/>
    <cellStyle name="Comma 4 2 3 3 5 2 4" xfId="30354" xr:uid="{AE846705-8919-4A3C-809D-221C5E23B45A}"/>
    <cellStyle name="Comma 4 2 3 3 5 3" xfId="12122" xr:uid="{8F9CD8A6-5234-4DFE-9D61-913F940133DC}"/>
    <cellStyle name="Comma 4 2 3 3 5 3 2" xfId="22806" xr:uid="{E04CF74B-0DE7-4A53-8DE2-903AC9A168EF}"/>
    <cellStyle name="Comma 4 2 3 3 5 3 2 2" xfId="32363" xr:uid="{E04CF74B-0DE7-4A53-8DE2-903AC9A168EF}"/>
    <cellStyle name="Comma 4 2 3 3 5 3 3" xfId="25991" xr:uid="{24E8CD35-6078-4F2D-ABB4-A6BFAFDD7F82}"/>
    <cellStyle name="Comma 4 2 3 3 5 3 3 2" xfId="35547" xr:uid="{24E8CD35-6078-4F2D-ABB4-A6BFAFDD7F82}"/>
    <cellStyle name="Comma 4 2 3 3 5 3 4" xfId="29179" xr:uid="{8F9CD8A6-5234-4DFE-9D61-913F940133DC}"/>
    <cellStyle name="Comma 4 2 3 3 5 4" xfId="21270" xr:uid="{54B0A47C-AC18-4E64-A923-0284F2A5A008}"/>
    <cellStyle name="Comma 4 2 3 3 5 4 2" xfId="30828" xr:uid="{54B0A47C-AC18-4E64-A923-0284F2A5A008}"/>
    <cellStyle name="Comma 4 2 3 3 5 5" xfId="24455" xr:uid="{D7D64902-24AC-4690-A74F-E592E7A1FBBE}"/>
    <cellStyle name="Comma 4 2 3 3 5 5 2" xfId="34012" xr:uid="{D7D64902-24AC-4690-A74F-E592E7A1FBBE}"/>
    <cellStyle name="Comma 4 2 3 3 5 6" xfId="27644" xr:uid="{00000000-0005-0000-0000-000025010000}"/>
    <cellStyle name="Comma 4 2 3 3 6" xfId="1008" xr:uid="{00000000-0005-0000-0000-000026010000}"/>
    <cellStyle name="Comma 4 2 3 3 6 2" xfId="20792" xr:uid="{D0B86C80-73F5-42BA-8B2F-39E12330A55F}"/>
    <cellStyle name="Comma 4 2 3 3 6 2 2" xfId="24143" xr:uid="{F88DEA55-2C0B-4F0A-AB38-AEEE2E272BD3}"/>
    <cellStyle name="Comma 4 2 3 3 6 2 2 2" xfId="33700" xr:uid="{F88DEA55-2C0B-4F0A-AB38-AEEE2E272BD3}"/>
    <cellStyle name="Comma 4 2 3 3 6 2 3" xfId="27328" xr:uid="{071D2510-78AF-4E54-A3DE-36AFD0AABB7F}"/>
    <cellStyle name="Comma 4 2 3 3 6 2 3 2" xfId="36884" xr:uid="{071D2510-78AF-4E54-A3DE-36AFD0AABB7F}"/>
    <cellStyle name="Comma 4 2 3 3 6 2 4" xfId="30516" xr:uid="{D0B86C80-73F5-42BA-8B2F-39E12330A55F}"/>
    <cellStyle name="Comma 4 2 3 3 6 3" xfId="12388" xr:uid="{5B739793-C882-4DD7-B712-E59816B743B3}"/>
    <cellStyle name="Comma 4 2 3 3 6 3 2" xfId="23072" xr:uid="{32F6640A-5476-4E2F-BB84-638B6FD2E44C}"/>
    <cellStyle name="Comma 4 2 3 3 6 3 2 2" xfId="32629" xr:uid="{32F6640A-5476-4E2F-BB84-638B6FD2E44C}"/>
    <cellStyle name="Comma 4 2 3 3 6 3 3" xfId="26257" xr:uid="{0CEE6920-5984-4FC1-B7D0-28D879FF94CF}"/>
    <cellStyle name="Comma 4 2 3 3 6 3 3 2" xfId="35813" xr:uid="{0CEE6920-5984-4FC1-B7D0-28D879FF94CF}"/>
    <cellStyle name="Comma 4 2 3 3 6 3 4" xfId="29445" xr:uid="{5B739793-C882-4DD7-B712-E59816B743B3}"/>
    <cellStyle name="Comma 4 2 3 3 6 4" xfId="21271" xr:uid="{866AB44A-4749-43FC-9309-CA238A1ABF13}"/>
    <cellStyle name="Comma 4 2 3 3 6 4 2" xfId="30829" xr:uid="{866AB44A-4749-43FC-9309-CA238A1ABF13}"/>
    <cellStyle name="Comma 4 2 3 3 6 5" xfId="24456" xr:uid="{67205D07-BC04-476B-B126-967431969F54}"/>
    <cellStyle name="Comma 4 2 3 3 6 5 2" xfId="34013" xr:uid="{67205D07-BC04-476B-B126-967431969F54}"/>
    <cellStyle name="Comma 4 2 3 3 6 6" xfId="27645" xr:uid="{00000000-0005-0000-0000-000026010000}"/>
    <cellStyle name="Comma 4 2 3 3 7" xfId="13146" xr:uid="{C1337B3C-584D-43FE-B411-15CF224696AC}"/>
    <cellStyle name="Comma 4 2 3 3 7 2" xfId="23312" xr:uid="{2EFB2B3D-F1B4-46D0-8FBD-6BA2129D9006}"/>
    <cellStyle name="Comma 4 2 3 3 7 2 2" xfId="32869" xr:uid="{2EFB2B3D-F1B4-46D0-8FBD-6BA2129D9006}"/>
    <cellStyle name="Comma 4 2 3 3 7 3" xfId="26497" xr:uid="{96441C52-E004-4560-9A24-5EE11EE9F550}"/>
    <cellStyle name="Comma 4 2 3 3 7 3 2" xfId="36053" xr:uid="{96441C52-E004-4560-9A24-5EE11EE9F550}"/>
    <cellStyle name="Comma 4 2 3 3 7 4" xfId="29685" xr:uid="{C1337B3C-584D-43FE-B411-15CF224696AC}"/>
    <cellStyle name="Comma 4 2 3 3 8" xfId="10495" xr:uid="{43761596-E884-44EC-9EE2-AD4D60EF9FE4}"/>
    <cellStyle name="Comma 4 2 3 3 8 2" xfId="22266" xr:uid="{F5B26990-0AE9-4EA6-A5A8-08A85FE69B20}"/>
    <cellStyle name="Comma 4 2 3 3 8 2 2" xfId="31823" xr:uid="{F5B26990-0AE9-4EA6-A5A8-08A85FE69B20}"/>
    <cellStyle name="Comma 4 2 3 3 8 3" xfId="25451" xr:uid="{CB2F3035-FEC3-4C9A-B83E-515C4FD70DBE}"/>
    <cellStyle name="Comma 4 2 3 3 8 3 2" xfId="35007" xr:uid="{CB2F3035-FEC3-4C9A-B83E-515C4FD70DBE}"/>
    <cellStyle name="Comma 4 2 3 3 8 4" xfId="28639" xr:uid="{43761596-E884-44EC-9EE2-AD4D60EF9FE4}"/>
    <cellStyle name="Comma 4 2 3 3 9" xfId="14699" xr:uid="{4A91ECAE-EAE9-42DF-BCA1-90C65470F3E6}"/>
    <cellStyle name="Comma 4 2 3 3 9 2" xfId="23501" xr:uid="{294B6AD4-45FA-4A7B-895D-6FD74237228D}"/>
    <cellStyle name="Comma 4 2 3 3 9 2 2" xfId="33058" xr:uid="{294B6AD4-45FA-4A7B-895D-6FD74237228D}"/>
    <cellStyle name="Comma 4 2 3 3 9 3" xfId="26686" xr:uid="{A8D27C36-4D65-4868-860C-57369A72EBDC}"/>
    <cellStyle name="Comma 4 2 3 3 9 3 2" xfId="36242" xr:uid="{A8D27C36-4D65-4868-860C-57369A72EBDC}"/>
    <cellStyle name="Comma 4 2 3 3 9 4" xfId="29874" xr:uid="{4A91ECAE-EAE9-42DF-BCA1-90C65470F3E6}"/>
    <cellStyle name="Comma 4 2 3 4" xfId="1009" xr:uid="{00000000-0005-0000-0000-000027010000}"/>
    <cellStyle name="Comma 4 2 3 4 10" xfId="10014" xr:uid="{BD8C6325-B89D-4914-BB0B-4C8ADB30B2AD}"/>
    <cellStyle name="Comma 4 2 3 4 10 2" xfId="22070" xr:uid="{F10C35E9-34EC-4096-AE1E-477194F20064}"/>
    <cellStyle name="Comma 4 2 3 4 10 2 2" xfId="31627" xr:uid="{F10C35E9-34EC-4096-AE1E-477194F20064}"/>
    <cellStyle name="Comma 4 2 3 4 10 3" xfId="25255" xr:uid="{5D2CA975-291E-4ADF-886A-8E50B64AAE10}"/>
    <cellStyle name="Comma 4 2 3 4 10 3 2" xfId="34811" xr:uid="{5D2CA975-291E-4ADF-886A-8E50B64AAE10}"/>
    <cellStyle name="Comma 4 2 3 4 10 4" xfId="28443" xr:uid="{BD8C6325-B89D-4914-BB0B-4C8ADB30B2AD}"/>
    <cellStyle name="Comma 4 2 3 4 11" xfId="21272" xr:uid="{E076D0B0-AF33-456C-A108-EE4E3AFE361D}"/>
    <cellStyle name="Comma 4 2 3 4 11 2" xfId="30830" xr:uid="{E076D0B0-AF33-456C-A108-EE4E3AFE361D}"/>
    <cellStyle name="Comma 4 2 3 4 12" xfId="24457" xr:uid="{9D0EBE86-7AC5-43B6-8B8E-5F28DA8A5C12}"/>
    <cellStyle name="Comma 4 2 3 4 12 2" xfId="34014" xr:uid="{9D0EBE86-7AC5-43B6-8B8E-5F28DA8A5C12}"/>
    <cellStyle name="Comma 4 2 3 4 13" xfId="27646" xr:uid="{00000000-0005-0000-0000-000027010000}"/>
    <cellStyle name="Comma 4 2 3 4 2" xfId="1010" xr:uid="{00000000-0005-0000-0000-000028010000}"/>
    <cellStyle name="Comma 4 2 3 4 2 10" xfId="21273" xr:uid="{987AB613-1099-4067-A5D5-CDF3A75B4097}"/>
    <cellStyle name="Comma 4 2 3 4 2 10 2" xfId="30831" xr:uid="{987AB613-1099-4067-A5D5-CDF3A75B4097}"/>
    <cellStyle name="Comma 4 2 3 4 2 11" xfId="24458" xr:uid="{B1DE465C-9172-4F67-8923-BF5A108F718C}"/>
    <cellStyle name="Comma 4 2 3 4 2 11 2" xfId="34015" xr:uid="{B1DE465C-9172-4F67-8923-BF5A108F718C}"/>
    <cellStyle name="Comma 4 2 3 4 2 12" xfId="27647" xr:uid="{00000000-0005-0000-0000-000028010000}"/>
    <cellStyle name="Comma 4 2 3 4 2 2" xfId="1011" xr:uid="{00000000-0005-0000-0000-000029010000}"/>
    <cellStyle name="Comma 4 2 3 4 2 2 2" xfId="17112" xr:uid="{AB72B9EF-03A6-4CF4-92D4-D925F86C0B46}"/>
    <cellStyle name="Comma 4 2 3 4 2 2 2 2" xfId="23765" xr:uid="{ED828AF7-FD4F-4D37-A58F-7EA49FA7CEBA}"/>
    <cellStyle name="Comma 4 2 3 4 2 2 2 2 2" xfId="33322" xr:uid="{ED828AF7-FD4F-4D37-A58F-7EA49FA7CEBA}"/>
    <cellStyle name="Comma 4 2 3 4 2 2 2 3" xfId="26950" xr:uid="{E8A57C81-20C0-4BB5-A8D0-118E874C9AF6}"/>
    <cellStyle name="Comma 4 2 3 4 2 2 2 3 2" xfId="36506" xr:uid="{E8A57C81-20C0-4BB5-A8D0-118E874C9AF6}"/>
    <cellStyle name="Comma 4 2 3 4 2 2 2 4" xfId="30138" xr:uid="{AB72B9EF-03A6-4CF4-92D4-D925F86C0B46}"/>
    <cellStyle name="Comma 4 2 3 4 2 2 3" xfId="11882" xr:uid="{0BADC743-F54F-4EF5-8252-7A5BB100E6F1}"/>
    <cellStyle name="Comma 4 2 3 4 2 2 3 2" xfId="22567" xr:uid="{69731319-8061-4C04-965A-3C9A0114C99B}"/>
    <cellStyle name="Comma 4 2 3 4 2 2 3 2 2" xfId="32124" xr:uid="{69731319-8061-4C04-965A-3C9A0114C99B}"/>
    <cellStyle name="Comma 4 2 3 4 2 2 3 3" xfId="25752" xr:uid="{9DFA9276-5FDD-463D-95E3-B52FCE47F284}"/>
    <cellStyle name="Comma 4 2 3 4 2 2 3 3 2" xfId="35308" xr:uid="{9DFA9276-5FDD-463D-95E3-B52FCE47F284}"/>
    <cellStyle name="Comma 4 2 3 4 2 2 3 4" xfId="28940" xr:uid="{0BADC743-F54F-4EF5-8252-7A5BB100E6F1}"/>
    <cellStyle name="Comma 4 2 3 4 2 2 4" xfId="21274" xr:uid="{51FC80FE-B3DD-425C-88DB-99A5DE251C67}"/>
    <cellStyle name="Comma 4 2 3 4 2 2 4 2" xfId="30832" xr:uid="{51FC80FE-B3DD-425C-88DB-99A5DE251C67}"/>
    <cellStyle name="Comma 4 2 3 4 2 2 5" xfId="24459" xr:uid="{CEBEB4F8-57AE-4AEA-9ECF-08D64BB0356D}"/>
    <cellStyle name="Comma 4 2 3 4 2 2 5 2" xfId="34016" xr:uid="{CEBEB4F8-57AE-4AEA-9ECF-08D64BB0356D}"/>
    <cellStyle name="Comma 4 2 3 4 2 2 6" xfId="27648" xr:uid="{00000000-0005-0000-0000-000029010000}"/>
    <cellStyle name="Comma 4 2 3 4 2 3" xfId="1012" xr:uid="{00000000-0005-0000-0000-00002A010000}"/>
    <cellStyle name="Comma 4 2 3 4 2 3 2" xfId="18635" xr:uid="{F7D1C2DF-9886-4D99-97DA-045303BE4678}"/>
    <cellStyle name="Comma 4 2 3 4 2 3 2 2" xfId="23925" xr:uid="{9C8D27E6-8186-43E2-B68A-B4F4F2128980}"/>
    <cellStyle name="Comma 4 2 3 4 2 3 2 2 2" xfId="33482" xr:uid="{9C8D27E6-8186-43E2-B68A-B4F4F2128980}"/>
    <cellStyle name="Comma 4 2 3 4 2 3 2 3" xfId="27110" xr:uid="{C9967B0D-DBB2-4E22-A1DD-1DD8C42D098D}"/>
    <cellStyle name="Comma 4 2 3 4 2 3 2 3 2" xfId="36666" xr:uid="{C9967B0D-DBB2-4E22-A1DD-1DD8C42D098D}"/>
    <cellStyle name="Comma 4 2 3 4 2 3 2 4" xfId="30298" xr:uid="{F7D1C2DF-9886-4D99-97DA-045303BE4678}"/>
    <cellStyle name="Comma 4 2 3 4 2 3 3" xfId="12042" xr:uid="{0E04E81B-9458-449F-B811-488DA8B28A79}"/>
    <cellStyle name="Comma 4 2 3 4 2 3 3 2" xfId="22727" xr:uid="{C773E8A4-BC73-4BCF-9697-3E20A3C7B073}"/>
    <cellStyle name="Comma 4 2 3 4 2 3 3 2 2" xfId="32284" xr:uid="{C773E8A4-BC73-4BCF-9697-3E20A3C7B073}"/>
    <cellStyle name="Comma 4 2 3 4 2 3 3 3" xfId="25912" xr:uid="{B70BB2A9-6C21-4FD5-A6A7-AF5DCA3F5ACA}"/>
    <cellStyle name="Comma 4 2 3 4 2 3 3 3 2" xfId="35468" xr:uid="{B70BB2A9-6C21-4FD5-A6A7-AF5DCA3F5ACA}"/>
    <cellStyle name="Comma 4 2 3 4 2 3 3 4" xfId="29100" xr:uid="{0E04E81B-9458-449F-B811-488DA8B28A79}"/>
    <cellStyle name="Comma 4 2 3 4 2 3 4" xfId="21275" xr:uid="{875D39FB-0B0C-495F-AC76-E7833EF9668F}"/>
    <cellStyle name="Comma 4 2 3 4 2 3 4 2" xfId="30833" xr:uid="{875D39FB-0B0C-495F-AC76-E7833EF9668F}"/>
    <cellStyle name="Comma 4 2 3 4 2 3 5" xfId="24460" xr:uid="{668D77BD-E126-419A-8D18-7178D38D6E0A}"/>
    <cellStyle name="Comma 4 2 3 4 2 3 5 2" xfId="34017" xr:uid="{668D77BD-E126-419A-8D18-7178D38D6E0A}"/>
    <cellStyle name="Comma 4 2 3 4 2 3 6" xfId="27649" xr:uid="{00000000-0005-0000-0000-00002A010000}"/>
    <cellStyle name="Comma 4 2 3 4 2 4" xfId="1013" xr:uid="{00000000-0005-0000-0000-00002B010000}"/>
    <cellStyle name="Comma 4 2 3 4 2 4 2" xfId="19936" xr:uid="{97B01E71-58B7-4645-93C6-21D99D6161EB}"/>
    <cellStyle name="Comma 4 2 3 4 2 4 2 2" xfId="24062" xr:uid="{DD237939-02B4-4EA4-9BF8-04DFD32ECDD2}"/>
    <cellStyle name="Comma 4 2 3 4 2 4 2 2 2" xfId="33619" xr:uid="{DD237939-02B4-4EA4-9BF8-04DFD32ECDD2}"/>
    <cellStyle name="Comma 4 2 3 4 2 4 2 3" xfId="27247" xr:uid="{3F970835-9165-405D-8811-DFE17C6958B1}"/>
    <cellStyle name="Comma 4 2 3 4 2 4 2 3 2" xfId="36803" xr:uid="{3F970835-9165-405D-8811-DFE17C6958B1}"/>
    <cellStyle name="Comma 4 2 3 4 2 4 2 4" xfId="30435" xr:uid="{97B01E71-58B7-4645-93C6-21D99D6161EB}"/>
    <cellStyle name="Comma 4 2 3 4 2 4 3" xfId="12283" xr:uid="{E69102E0-DA13-45C4-9CDB-CFC51EEA91AF}"/>
    <cellStyle name="Comma 4 2 3 4 2 4 3 2" xfId="22967" xr:uid="{E8B4E7C4-AC12-48DE-A078-2F982F24343D}"/>
    <cellStyle name="Comma 4 2 3 4 2 4 3 2 2" xfId="32524" xr:uid="{E8B4E7C4-AC12-48DE-A078-2F982F24343D}"/>
    <cellStyle name="Comma 4 2 3 4 2 4 3 3" xfId="26152" xr:uid="{029EAAA9-88A9-4182-9EFB-F3E36EB8FDF8}"/>
    <cellStyle name="Comma 4 2 3 4 2 4 3 3 2" xfId="35708" xr:uid="{029EAAA9-88A9-4182-9EFB-F3E36EB8FDF8}"/>
    <cellStyle name="Comma 4 2 3 4 2 4 3 4" xfId="29340" xr:uid="{E69102E0-DA13-45C4-9CDB-CFC51EEA91AF}"/>
    <cellStyle name="Comma 4 2 3 4 2 4 4" xfId="21276" xr:uid="{F82D61AE-7C97-424C-B076-CF4EF63230B4}"/>
    <cellStyle name="Comma 4 2 3 4 2 4 4 2" xfId="30834" xr:uid="{F82D61AE-7C97-424C-B076-CF4EF63230B4}"/>
    <cellStyle name="Comma 4 2 3 4 2 4 5" xfId="24461" xr:uid="{80C34467-5F9E-4B46-A0DD-43DAC768606E}"/>
    <cellStyle name="Comma 4 2 3 4 2 4 5 2" xfId="34018" xr:uid="{80C34467-5F9E-4B46-A0DD-43DAC768606E}"/>
    <cellStyle name="Comma 4 2 3 4 2 4 6" xfId="27650" xr:uid="{00000000-0005-0000-0000-00002B010000}"/>
    <cellStyle name="Comma 4 2 3 4 2 5" xfId="1014" xr:uid="{00000000-0005-0000-0000-00002C010000}"/>
    <cellStyle name="Comma 4 2 3 4 2 5 2" xfId="12443" xr:uid="{2A2E0CAF-33D9-4CE4-983A-4B96974E4954}"/>
    <cellStyle name="Comma 4 2 3 4 2 5 2 2" xfId="23127" xr:uid="{7ECF92F3-7D2F-4657-8A74-D02FEE079DEA}"/>
    <cellStyle name="Comma 4 2 3 4 2 5 2 2 2" xfId="32684" xr:uid="{7ECF92F3-7D2F-4657-8A74-D02FEE079DEA}"/>
    <cellStyle name="Comma 4 2 3 4 2 5 2 3" xfId="26312" xr:uid="{ED3EBBB9-A445-4EBC-8783-5A06FD33AD55}"/>
    <cellStyle name="Comma 4 2 3 4 2 5 2 3 2" xfId="35868" xr:uid="{ED3EBBB9-A445-4EBC-8783-5A06FD33AD55}"/>
    <cellStyle name="Comma 4 2 3 4 2 5 2 4" xfId="29500" xr:uid="{2A2E0CAF-33D9-4CE4-983A-4B96974E4954}"/>
    <cellStyle name="Comma 4 2 3 4 2 5 3" xfId="21277" xr:uid="{C93D9D92-5F5C-48DB-8B40-6362035FD0A5}"/>
    <cellStyle name="Comma 4 2 3 4 2 5 3 2" xfId="30835" xr:uid="{C93D9D92-5F5C-48DB-8B40-6362035FD0A5}"/>
    <cellStyle name="Comma 4 2 3 4 2 5 4" xfId="24462" xr:uid="{E46F5E81-BB86-45C4-8F1E-D3E70E47AFAE}"/>
    <cellStyle name="Comma 4 2 3 4 2 5 4 2" xfId="34019" xr:uid="{E46F5E81-BB86-45C4-8F1E-D3E70E47AFAE}"/>
    <cellStyle name="Comma 4 2 3 4 2 5 5" xfId="27651" xr:uid="{00000000-0005-0000-0000-00002C010000}"/>
    <cellStyle name="Comma 4 2 3 4 2 6" xfId="13577" xr:uid="{C0B0381B-37FF-41A1-8941-20736443444B}"/>
    <cellStyle name="Comma 4 2 3 4 2 6 2" xfId="23367" xr:uid="{7C6F8C2B-F0C4-4D78-9970-BF2CCDB6A127}"/>
    <cellStyle name="Comma 4 2 3 4 2 6 2 2" xfId="32924" xr:uid="{7C6F8C2B-F0C4-4D78-9970-BF2CCDB6A127}"/>
    <cellStyle name="Comma 4 2 3 4 2 6 3" xfId="26552" xr:uid="{439D5D60-6DB5-4CE5-8B83-BCE32DC9ECBB}"/>
    <cellStyle name="Comma 4 2 3 4 2 6 3 2" xfId="36108" xr:uid="{439D5D60-6DB5-4CE5-8B83-BCE32DC9ECBB}"/>
    <cellStyle name="Comma 4 2 3 4 2 6 4" xfId="29740" xr:uid="{C0B0381B-37FF-41A1-8941-20736443444B}"/>
    <cellStyle name="Comma 4 2 3 4 2 7" xfId="11211" xr:uid="{CB57DEA4-FB74-4270-96B7-E077AEE9E7B0}"/>
    <cellStyle name="Comma 4 2 3 4 2 7 2" xfId="22392" xr:uid="{BA2790C5-A2E1-4ADE-B3E1-FCF76874797C}"/>
    <cellStyle name="Comma 4 2 3 4 2 7 2 2" xfId="31949" xr:uid="{BA2790C5-A2E1-4ADE-B3E1-FCF76874797C}"/>
    <cellStyle name="Comma 4 2 3 4 2 7 3" xfId="25577" xr:uid="{1DDC9A2F-E396-4094-B601-CC7245194E28}"/>
    <cellStyle name="Comma 4 2 3 4 2 7 3 2" xfId="35133" xr:uid="{1DDC9A2F-E396-4094-B601-CC7245194E28}"/>
    <cellStyle name="Comma 4 2 3 4 2 7 4" xfId="28765" xr:uid="{CB57DEA4-FB74-4270-96B7-E077AEE9E7B0}"/>
    <cellStyle name="Comma 4 2 3 4 2 8" xfId="15131" xr:uid="{43F32CCA-48C8-4F49-93C8-F940447B10AF}"/>
    <cellStyle name="Comma 4 2 3 4 2 8 2" xfId="23557" xr:uid="{CB081027-DBF7-41CE-AF2E-A82EFFFFF784}"/>
    <cellStyle name="Comma 4 2 3 4 2 8 2 2" xfId="33114" xr:uid="{CB081027-DBF7-41CE-AF2E-A82EFFFFF784}"/>
    <cellStyle name="Comma 4 2 3 4 2 8 3" xfId="26742" xr:uid="{10656390-0901-4BFB-A117-F07F2AF31526}"/>
    <cellStyle name="Comma 4 2 3 4 2 8 3 2" xfId="36298" xr:uid="{10656390-0901-4BFB-A117-F07F2AF31526}"/>
    <cellStyle name="Comma 4 2 3 4 2 8 4" xfId="29930" xr:uid="{43F32CCA-48C8-4F49-93C8-F940447B10AF}"/>
    <cellStyle name="Comma 4 2 3 4 2 9" xfId="10113" xr:uid="{429AC8B8-7411-48A5-8A7B-86E0FFE6ACEB}"/>
    <cellStyle name="Comma 4 2 3 4 2 9 2" xfId="22169" xr:uid="{AF811B12-AED1-45AF-9642-95DC715E1070}"/>
    <cellStyle name="Comma 4 2 3 4 2 9 2 2" xfId="31726" xr:uid="{AF811B12-AED1-45AF-9642-95DC715E1070}"/>
    <cellStyle name="Comma 4 2 3 4 2 9 3" xfId="25354" xr:uid="{9F56555F-A7DF-44F5-A592-1F43A3857F10}"/>
    <cellStyle name="Comma 4 2 3 4 2 9 3 2" xfId="34910" xr:uid="{9F56555F-A7DF-44F5-A592-1F43A3857F10}"/>
    <cellStyle name="Comma 4 2 3 4 2 9 4" xfId="28542" xr:uid="{429AC8B8-7411-48A5-8A7B-86E0FFE6ACEB}"/>
    <cellStyle name="Comma 4 2 3 4 3" xfId="1015" xr:uid="{00000000-0005-0000-0000-00002D010000}"/>
    <cellStyle name="Comma 4 2 3 4 3 2" xfId="1016" xr:uid="{00000000-0005-0000-0000-00002E010000}"/>
    <cellStyle name="Comma 4 2 3 4 3 2 2" xfId="12194" xr:uid="{20089F1D-D6FC-48D8-A06C-AD1BD350925C}"/>
    <cellStyle name="Comma 4 2 3 4 3 2 2 2" xfId="22878" xr:uid="{91D84ADD-265B-4ACE-A4AC-99C8A017E2F4}"/>
    <cellStyle name="Comma 4 2 3 4 3 2 2 2 2" xfId="32435" xr:uid="{91D84ADD-265B-4ACE-A4AC-99C8A017E2F4}"/>
    <cellStyle name="Comma 4 2 3 4 3 2 2 3" xfId="26063" xr:uid="{DC15BB65-894B-4393-A921-7A05679B602A}"/>
    <cellStyle name="Comma 4 2 3 4 3 2 2 3 2" xfId="35619" xr:uid="{DC15BB65-894B-4393-A921-7A05679B602A}"/>
    <cellStyle name="Comma 4 2 3 4 3 2 2 4" xfId="29251" xr:uid="{20089F1D-D6FC-48D8-A06C-AD1BD350925C}"/>
    <cellStyle name="Comma 4 2 3 4 3 2 3" xfId="21279" xr:uid="{74EF44E8-E2DF-4D68-AF12-F17CABBC9854}"/>
    <cellStyle name="Comma 4 2 3 4 3 2 3 2" xfId="30837" xr:uid="{74EF44E8-E2DF-4D68-AF12-F17CABBC9854}"/>
    <cellStyle name="Comma 4 2 3 4 3 2 4" xfId="24464" xr:uid="{C7D212C4-D081-49CA-B531-CF3CEADC3A1F}"/>
    <cellStyle name="Comma 4 2 3 4 3 2 4 2" xfId="34021" xr:uid="{C7D212C4-D081-49CA-B531-CF3CEADC3A1F}"/>
    <cellStyle name="Comma 4 2 3 4 3 2 5" xfId="27653" xr:uid="{00000000-0005-0000-0000-00002E010000}"/>
    <cellStyle name="Comma 4 2 3 4 3 3" xfId="1017" xr:uid="{00000000-0005-0000-0000-00002F010000}"/>
    <cellStyle name="Comma 4 2 3 4 3 3 2" xfId="12514" xr:uid="{069432DC-33E4-44D3-B8E7-F55EF8DF3F23}"/>
    <cellStyle name="Comma 4 2 3 4 3 3 2 2" xfId="23198" xr:uid="{3C30E494-7EF0-4490-8423-46D51E9C1DD9}"/>
    <cellStyle name="Comma 4 2 3 4 3 3 2 2 2" xfId="32755" xr:uid="{3C30E494-7EF0-4490-8423-46D51E9C1DD9}"/>
    <cellStyle name="Comma 4 2 3 4 3 3 2 3" xfId="26383" xr:uid="{C65B29E0-E71E-4FB1-AB26-6C9F742F424E}"/>
    <cellStyle name="Comma 4 2 3 4 3 3 2 3 2" xfId="35939" xr:uid="{C65B29E0-E71E-4FB1-AB26-6C9F742F424E}"/>
    <cellStyle name="Comma 4 2 3 4 3 3 2 4" xfId="29571" xr:uid="{069432DC-33E4-44D3-B8E7-F55EF8DF3F23}"/>
    <cellStyle name="Comma 4 2 3 4 3 3 3" xfId="21280" xr:uid="{612993B2-2877-4F77-BA3F-7D3C3D91D1DD}"/>
    <cellStyle name="Comma 4 2 3 4 3 3 3 2" xfId="30838" xr:uid="{612993B2-2877-4F77-BA3F-7D3C3D91D1DD}"/>
    <cellStyle name="Comma 4 2 3 4 3 3 4" xfId="24465" xr:uid="{807CA49B-67AE-4B11-93F4-CB198BE1B114}"/>
    <cellStyle name="Comma 4 2 3 4 3 3 4 2" xfId="34022" xr:uid="{807CA49B-67AE-4B11-93F4-CB198BE1B114}"/>
    <cellStyle name="Comma 4 2 3 4 3 3 5" xfId="27654" xr:uid="{00000000-0005-0000-0000-00002F010000}"/>
    <cellStyle name="Comma 4 2 3 4 3 4" xfId="16344" xr:uid="{7425B2A9-6144-4EAA-AA98-73BDC3F810CF}"/>
    <cellStyle name="Comma 4 2 3 4 3 4 2" xfId="23676" xr:uid="{3D0CD677-3723-4200-9B0D-E286627F092E}"/>
    <cellStyle name="Comma 4 2 3 4 3 4 2 2" xfId="33233" xr:uid="{3D0CD677-3723-4200-9B0D-E286627F092E}"/>
    <cellStyle name="Comma 4 2 3 4 3 4 3" xfId="26861" xr:uid="{92DAC58B-8DE8-4D2B-98A6-9A3476362059}"/>
    <cellStyle name="Comma 4 2 3 4 3 4 3 2" xfId="36417" xr:uid="{92DAC58B-8DE8-4D2B-98A6-9A3476362059}"/>
    <cellStyle name="Comma 4 2 3 4 3 4 4" xfId="30049" xr:uid="{7425B2A9-6144-4EAA-AA98-73BDC3F810CF}"/>
    <cellStyle name="Comma 4 2 3 4 3 5" xfId="11793" xr:uid="{56EF2184-622A-4167-9E3F-42E8E44A5BA6}"/>
    <cellStyle name="Comma 4 2 3 4 3 5 2" xfId="22478" xr:uid="{EDE4C0CA-74EB-42D6-988E-0555B5B34C40}"/>
    <cellStyle name="Comma 4 2 3 4 3 5 2 2" xfId="32035" xr:uid="{EDE4C0CA-74EB-42D6-988E-0555B5B34C40}"/>
    <cellStyle name="Comma 4 2 3 4 3 5 3" xfId="25663" xr:uid="{C76080DF-D917-4A13-90D4-8663BBB0F210}"/>
    <cellStyle name="Comma 4 2 3 4 3 5 3 2" xfId="35219" xr:uid="{C76080DF-D917-4A13-90D4-8663BBB0F210}"/>
    <cellStyle name="Comma 4 2 3 4 3 5 4" xfId="28851" xr:uid="{56EF2184-622A-4167-9E3F-42E8E44A5BA6}"/>
    <cellStyle name="Comma 4 2 3 4 3 6" xfId="21278" xr:uid="{24C23B12-D85E-4193-BB97-8F73C4355DEF}"/>
    <cellStyle name="Comma 4 2 3 4 3 6 2" xfId="30836" xr:uid="{24C23B12-D85E-4193-BB97-8F73C4355DEF}"/>
    <cellStyle name="Comma 4 2 3 4 3 7" xfId="24463" xr:uid="{1F197644-FE4E-4C75-A5C6-9A6F0B1CEF55}"/>
    <cellStyle name="Comma 4 2 3 4 3 7 2" xfId="34020" xr:uid="{1F197644-FE4E-4C75-A5C6-9A6F0B1CEF55}"/>
    <cellStyle name="Comma 4 2 3 4 3 8" xfId="27652" xr:uid="{00000000-0005-0000-0000-00002D010000}"/>
    <cellStyle name="Comma 4 2 3 4 4" xfId="1018" xr:uid="{00000000-0005-0000-0000-000030010000}"/>
    <cellStyle name="Comma 4 2 3 4 4 2" xfId="17867" xr:uid="{9742B46F-9252-45C0-9196-D477D6DA876F}"/>
    <cellStyle name="Comma 4 2 3 4 4 2 2" xfId="23836" xr:uid="{4346B32D-AB71-434C-853B-6ABCB34974AF}"/>
    <cellStyle name="Comma 4 2 3 4 4 2 2 2" xfId="33393" xr:uid="{4346B32D-AB71-434C-853B-6ABCB34974AF}"/>
    <cellStyle name="Comma 4 2 3 4 4 2 3" xfId="27021" xr:uid="{EB0C2347-4B6C-46F9-9B14-43C6E45F4D41}"/>
    <cellStyle name="Comma 4 2 3 4 4 2 3 2" xfId="36577" xr:uid="{EB0C2347-4B6C-46F9-9B14-43C6E45F4D41}"/>
    <cellStyle name="Comma 4 2 3 4 4 2 4" xfId="30209" xr:uid="{9742B46F-9252-45C0-9196-D477D6DA876F}"/>
    <cellStyle name="Comma 4 2 3 4 4 3" xfId="11953" xr:uid="{32FEC3F1-B808-4887-B224-4C1EF315B9BC}"/>
    <cellStyle name="Comma 4 2 3 4 4 3 2" xfId="22638" xr:uid="{3672C8D0-4A3F-499D-836A-8DBDF8A37BE6}"/>
    <cellStyle name="Comma 4 2 3 4 4 3 2 2" xfId="32195" xr:uid="{3672C8D0-4A3F-499D-836A-8DBDF8A37BE6}"/>
    <cellStyle name="Comma 4 2 3 4 4 3 3" xfId="25823" xr:uid="{61D77FFE-3950-40F2-8EE5-C0E0A7BE4A29}"/>
    <cellStyle name="Comma 4 2 3 4 4 3 3 2" xfId="35379" xr:uid="{61D77FFE-3950-40F2-8EE5-C0E0A7BE4A29}"/>
    <cellStyle name="Comma 4 2 3 4 4 3 4" xfId="29011" xr:uid="{32FEC3F1-B808-4887-B224-4C1EF315B9BC}"/>
    <cellStyle name="Comma 4 2 3 4 4 4" xfId="21281" xr:uid="{1A09B362-6F04-4AD6-9BEC-408E8F96137D}"/>
    <cellStyle name="Comma 4 2 3 4 4 4 2" xfId="30839" xr:uid="{1A09B362-6F04-4AD6-9BEC-408E8F96137D}"/>
    <cellStyle name="Comma 4 2 3 4 4 5" xfId="24466" xr:uid="{D164B6A4-233A-4ABE-B835-976E05C64E00}"/>
    <cellStyle name="Comma 4 2 3 4 4 5 2" xfId="34023" xr:uid="{D164B6A4-233A-4ABE-B835-976E05C64E00}"/>
    <cellStyle name="Comma 4 2 3 4 4 6" xfId="27655" xr:uid="{00000000-0005-0000-0000-000030010000}"/>
    <cellStyle name="Comma 4 2 3 4 5" xfId="1019" xr:uid="{00000000-0005-0000-0000-000031010000}"/>
    <cellStyle name="Comma 4 2 3 4 5 2" xfId="19175" xr:uid="{B38EFB59-670A-449E-9754-987406FB3CE7}"/>
    <cellStyle name="Comma 4 2 3 4 5 2 2" xfId="23982" xr:uid="{7B1993AE-FFE2-45CD-A673-DD43A6AB537F}"/>
    <cellStyle name="Comma 4 2 3 4 5 2 2 2" xfId="33539" xr:uid="{7B1993AE-FFE2-45CD-A673-DD43A6AB537F}"/>
    <cellStyle name="Comma 4 2 3 4 5 2 3" xfId="27167" xr:uid="{62A3A118-5A69-4251-9391-F039CBC4FFD9}"/>
    <cellStyle name="Comma 4 2 3 4 5 2 3 2" xfId="36723" xr:uid="{62A3A118-5A69-4251-9391-F039CBC4FFD9}"/>
    <cellStyle name="Comma 4 2 3 4 5 2 4" xfId="30355" xr:uid="{B38EFB59-670A-449E-9754-987406FB3CE7}"/>
    <cellStyle name="Comma 4 2 3 4 5 3" xfId="12123" xr:uid="{A891AD27-5A82-4A34-AF71-729CFF9591C3}"/>
    <cellStyle name="Comma 4 2 3 4 5 3 2" xfId="22807" xr:uid="{F99D030E-C301-476E-B0A6-D84C90BA5B3B}"/>
    <cellStyle name="Comma 4 2 3 4 5 3 2 2" xfId="32364" xr:uid="{F99D030E-C301-476E-B0A6-D84C90BA5B3B}"/>
    <cellStyle name="Comma 4 2 3 4 5 3 3" xfId="25992" xr:uid="{E8A8A436-2B4E-43BA-A2BD-B716A4E3A6F6}"/>
    <cellStyle name="Comma 4 2 3 4 5 3 3 2" xfId="35548" xr:uid="{E8A8A436-2B4E-43BA-A2BD-B716A4E3A6F6}"/>
    <cellStyle name="Comma 4 2 3 4 5 3 4" xfId="29180" xr:uid="{A891AD27-5A82-4A34-AF71-729CFF9591C3}"/>
    <cellStyle name="Comma 4 2 3 4 5 4" xfId="21282" xr:uid="{B0688929-30CF-49F5-81BD-CA83CD1940EF}"/>
    <cellStyle name="Comma 4 2 3 4 5 4 2" xfId="30840" xr:uid="{B0688929-30CF-49F5-81BD-CA83CD1940EF}"/>
    <cellStyle name="Comma 4 2 3 4 5 5" xfId="24467" xr:uid="{A4469BBE-22C7-4192-B55C-A6C91DBC63C7}"/>
    <cellStyle name="Comma 4 2 3 4 5 5 2" xfId="34024" xr:uid="{A4469BBE-22C7-4192-B55C-A6C91DBC63C7}"/>
    <cellStyle name="Comma 4 2 3 4 5 6" xfId="27656" xr:uid="{00000000-0005-0000-0000-000031010000}"/>
    <cellStyle name="Comma 4 2 3 4 6" xfId="1020" xr:uid="{00000000-0005-0000-0000-000032010000}"/>
    <cellStyle name="Comma 4 2 3 4 6 2" xfId="20455" xr:uid="{5242F907-755E-45B2-A854-80F756A62409}"/>
    <cellStyle name="Comma 4 2 3 4 6 2 2" xfId="24109" xr:uid="{CCF832ED-30B3-487F-8368-B705279B20B5}"/>
    <cellStyle name="Comma 4 2 3 4 6 2 2 2" xfId="33666" xr:uid="{CCF832ED-30B3-487F-8368-B705279B20B5}"/>
    <cellStyle name="Comma 4 2 3 4 6 2 3" xfId="27294" xr:uid="{611C8773-6F0E-460C-813A-8AFD8EE73D12}"/>
    <cellStyle name="Comma 4 2 3 4 6 2 3 2" xfId="36850" xr:uid="{611C8773-6F0E-460C-813A-8AFD8EE73D12}"/>
    <cellStyle name="Comma 4 2 3 4 6 2 4" xfId="30482" xr:uid="{5242F907-755E-45B2-A854-80F756A62409}"/>
    <cellStyle name="Comma 4 2 3 4 6 3" xfId="12354" xr:uid="{9482C9EC-EDEB-46DC-AFCA-B86AC407AFB8}"/>
    <cellStyle name="Comma 4 2 3 4 6 3 2" xfId="23038" xr:uid="{4D9BF408-AC3F-401A-B715-94966C47C42C}"/>
    <cellStyle name="Comma 4 2 3 4 6 3 2 2" xfId="32595" xr:uid="{4D9BF408-AC3F-401A-B715-94966C47C42C}"/>
    <cellStyle name="Comma 4 2 3 4 6 3 3" xfId="26223" xr:uid="{0A983011-E2FF-4B11-8F86-76B2F8139157}"/>
    <cellStyle name="Comma 4 2 3 4 6 3 3 2" xfId="35779" xr:uid="{0A983011-E2FF-4B11-8F86-76B2F8139157}"/>
    <cellStyle name="Comma 4 2 3 4 6 3 4" xfId="29411" xr:uid="{9482C9EC-EDEB-46DC-AFCA-B86AC407AFB8}"/>
    <cellStyle name="Comma 4 2 3 4 6 4" xfId="21283" xr:uid="{BBD1BBB0-EC6E-4071-97F7-15314690C2B3}"/>
    <cellStyle name="Comma 4 2 3 4 6 4 2" xfId="30841" xr:uid="{BBD1BBB0-EC6E-4071-97F7-15314690C2B3}"/>
    <cellStyle name="Comma 4 2 3 4 6 5" xfId="24468" xr:uid="{A85B68CD-A4AF-4DC1-87C8-107F8BE2E2FD}"/>
    <cellStyle name="Comma 4 2 3 4 6 5 2" xfId="34025" xr:uid="{A85B68CD-A4AF-4DC1-87C8-107F8BE2E2FD}"/>
    <cellStyle name="Comma 4 2 3 4 6 6" xfId="27657" xr:uid="{00000000-0005-0000-0000-000032010000}"/>
    <cellStyle name="Comma 4 2 3 4 7" xfId="12809" xr:uid="{48052353-95F9-4CDB-8BC6-F4C6088D3CCB}"/>
    <cellStyle name="Comma 4 2 3 4 7 2" xfId="23278" xr:uid="{F000CFC5-141E-4658-933C-D6E0F9422D88}"/>
    <cellStyle name="Comma 4 2 3 4 7 2 2" xfId="32835" xr:uid="{F000CFC5-141E-4658-933C-D6E0F9422D88}"/>
    <cellStyle name="Comma 4 2 3 4 7 3" xfId="26463" xr:uid="{5A0A136D-AA74-4183-82D5-25C0E1BEA45E}"/>
    <cellStyle name="Comma 4 2 3 4 7 3 2" xfId="36019" xr:uid="{5A0A136D-AA74-4183-82D5-25C0E1BEA45E}"/>
    <cellStyle name="Comma 4 2 3 4 7 4" xfId="29651" xr:uid="{48052353-95F9-4CDB-8BC6-F4C6088D3CCB}"/>
    <cellStyle name="Comma 4 2 3 4 8" xfId="10733" xr:uid="{DC921053-64BD-421C-B17F-4BCD07630BEB}"/>
    <cellStyle name="Comma 4 2 3 4 8 2" xfId="22290" xr:uid="{471ED65D-3889-4D75-92B9-C9DCE9A04324}"/>
    <cellStyle name="Comma 4 2 3 4 8 2 2" xfId="31847" xr:uid="{471ED65D-3889-4D75-92B9-C9DCE9A04324}"/>
    <cellStyle name="Comma 4 2 3 4 8 3" xfId="25475" xr:uid="{0817F520-F95C-45AD-AB71-F949B1778B97}"/>
    <cellStyle name="Comma 4 2 3 4 8 3 2" xfId="35031" xr:uid="{0817F520-F95C-45AD-AB71-F949B1778B97}"/>
    <cellStyle name="Comma 4 2 3 4 8 4" xfId="28663" xr:uid="{DC921053-64BD-421C-B17F-4BCD07630BEB}"/>
    <cellStyle name="Comma 4 2 3 4 9" xfId="14353" xr:uid="{436C0D12-F0DA-4DFA-983C-DF83CD1622DE}"/>
    <cellStyle name="Comma 4 2 3 4 9 2" xfId="23458" xr:uid="{79101340-2E75-4FEC-A291-A8CBDFA536D2}"/>
    <cellStyle name="Comma 4 2 3 4 9 2 2" xfId="33015" xr:uid="{79101340-2E75-4FEC-A291-A8CBDFA536D2}"/>
    <cellStyle name="Comma 4 2 3 4 9 3" xfId="26643" xr:uid="{6D0E07D4-E1EE-4A2B-8396-D549AC9D3192}"/>
    <cellStyle name="Comma 4 2 3 4 9 3 2" xfId="36199" xr:uid="{6D0E07D4-E1EE-4A2B-8396-D549AC9D3192}"/>
    <cellStyle name="Comma 4 2 3 4 9 4" xfId="29831" xr:uid="{436C0D12-F0DA-4DFA-983C-DF83CD1622DE}"/>
    <cellStyle name="Comma 4 2 3 5" xfId="1021" xr:uid="{00000000-0005-0000-0000-000033010000}"/>
    <cellStyle name="Comma 4 2 3 5 10" xfId="21284" xr:uid="{6CE3C912-5E0E-4ACD-A4CE-7DBBCC1FCD0C}"/>
    <cellStyle name="Comma 4 2 3 5 10 2" xfId="30842" xr:uid="{6CE3C912-5E0E-4ACD-A4CE-7DBBCC1FCD0C}"/>
    <cellStyle name="Comma 4 2 3 5 11" xfId="24469" xr:uid="{47DCA5D2-6AFC-4002-9724-F0293875EBFB}"/>
    <cellStyle name="Comma 4 2 3 5 11 2" xfId="34026" xr:uid="{47DCA5D2-6AFC-4002-9724-F0293875EBFB}"/>
    <cellStyle name="Comma 4 2 3 5 12" xfId="27658" xr:uid="{00000000-0005-0000-0000-000033010000}"/>
    <cellStyle name="Comma 4 2 3 5 2" xfId="1022" xr:uid="{00000000-0005-0000-0000-000034010000}"/>
    <cellStyle name="Comma 4 2 3 5 2 2" xfId="16867" xr:uid="{5A744A77-87ED-4C98-9CAF-3A3F7FADB7F9}"/>
    <cellStyle name="Comma 4 2 3 5 2 2 2" xfId="23734" xr:uid="{B4212DDF-B932-481A-B909-FA4F592AACBE}"/>
    <cellStyle name="Comma 4 2 3 5 2 2 2 2" xfId="33291" xr:uid="{B4212DDF-B932-481A-B909-FA4F592AACBE}"/>
    <cellStyle name="Comma 4 2 3 5 2 2 3" xfId="26919" xr:uid="{2AADA62F-9266-4730-BD8A-B3C901970AF0}"/>
    <cellStyle name="Comma 4 2 3 5 2 2 3 2" xfId="36475" xr:uid="{2AADA62F-9266-4730-BD8A-B3C901970AF0}"/>
    <cellStyle name="Comma 4 2 3 5 2 2 4" xfId="30107" xr:uid="{5A744A77-87ED-4C98-9CAF-3A3F7FADB7F9}"/>
    <cellStyle name="Comma 4 2 3 5 2 3" xfId="11851" xr:uid="{BDCEF78F-FB8D-4D8E-9372-CA432C982FAB}"/>
    <cellStyle name="Comma 4 2 3 5 2 3 2" xfId="22536" xr:uid="{CB234F12-3326-471A-91BB-F756AFC3528D}"/>
    <cellStyle name="Comma 4 2 3 5 2 3 2 2" xfId="32093" xr:uid="{CB234F12-3326-471A-91BB-F756AFC3528D}"/>
    <cellStyle name="Comma 4 2 3 5 2 3 3" xfId="25721" xr:uid="{335FA832-F7F1-46CC-85A7-0298E308F1D8}"/>
    <cellStyle name="Comma 4 2 3 5 2 3 3 2" xfId="35277" xr:uid="{335FA832-F7F1-46CC-85A7-0298E308F1D8}"/>
    <cellStyle name="Comma 4 2 3 5 2 3 4" xfId="28909" xr:uid="{BDCEF78F-FB8D-4D8E-9372-CA432C982FAB}"/>
    <cellStyle name="Comma 4 2 3 5 2 4" xfId="21285" xr:uid="{04D7BDFD-4FF4-442A-B2C9-CF73129AC13E}"/>
    <cellStyle name="Comma 4 2 3 5 2 4 2" xfId="30843" xr:uid="{04D7BDFD-4FF4-442A-B2C9-CF73129AC13E}"/>
    <cellStyle name="Comma 4 2 3 5 2 5" xfId="24470" xr:uid="{E7CE35F6-DED3-43CB-A426-C5B374591012}"/>
    <cellStyle name="Comma 4 2 3 5 2 5 2" xfId="34027" xr:uid="{E7CE35F6-DED3-43CB-A426-C5B374591012}"/>
    <cellStyle name="Comma 4 2 3 5 2 6" xfId="27659" xr:uid="{00000000-0005-0000-0000-000034010000}"/>
    <cellStyle name="Comma 4 2 3 5 3" xfId="1023" xr:uid="{00000000-0005-0000-0000-000035010000}"/>
    <cellStyle name="Comma 4 2 3 5 3 2" xfId="18390" xr:uid="{99E205B9-7425-4986-BF76-592FCAD7C4FD}"/>
    <cellStyle name="Comma 4 2 3 5 3 2 2" xfId="23894" xr:uid="{C7CB4536-B490-49B0-ACBC-B1C9BD2C6BA9}"/>
    <cellStyle name="Comma 4 2 3 5 3 2 2 2" xfId="33451" xr:uid="{C7CB4536-B490-49B0-ACBC-B1C9BD2C6BA9}"/>
    <cellStyle name="Comma 4 2 3 5 3 2 3" xfId="27079" xr:uid="{4DC068E1-7CFF-44DC-86F7-D0A45C969DDA}"/>
    <cellStyle name="Comma 4 2 3 5 3 2 3 2" xfId="36635" xr:uid="{4DC068E1-7CFF-44DC-86F7-D0A45C969DDA}"/>
    <cellStyle name="Comma 4 2 3 5 3 2 4" xfId="30267" xr:uid="{99E205B9-7425-4986-BF76-592FCAD7C4FD}"/>
    <cellStyle name="Comma 4 2 3 5 3 3" xfId="12011" xr:uid="{3EBC52A0-0925-4147-AA1B-0A0BE3DEF685}"/>
    <cellStyle name="Comma 4 2 3 5 3 3 2" xfId="22696" xr:uid="{9F854FA2-128C-4A6A-A08C-3530E7981A8E}"/>
    <cellStyle name="Comma 4 2 3 5 3 3 2 2" xfId="32253" xr:uid="{9F854FA2-128C-4A6A-A08C-3530E7981A8E}"/>
    <cellStyle name="Comma 4 2 3 5 3 3 3" xfId="25881" xr:uid="{670C9B37-22D9-48BF-8C8D-480DB3633A68}"/>
    <cellStyle name="Comma 4 2 3 5 3 3 3 2" xfId="35437" xr:uid="{670C9B37-22D9-48BF-8C8D-480DB3633A68}"/>
    <cellStyle name="Comma 4 2 3 5 3 3 4" xfId="29069" xr:uid="{3EBC52A0-0925-4147-AA1B-0A0BE3DEF685}"/>
    <cellStyle name="Comma 4 2 3 5 3 4" xfId="21286" xr:uid="{B89D3E70-579F-41E9-974D-57C30F043D65}"/>
    <cellStyle name="Comma 4 2 3 5 3 4 2" xfId="30844" xr:uid="{B89D3E70-579F-41E9-974D-57C30F043D65}"/>
    <cellStyle name="Comma 4 2 3 5 3 5" xfId="24471" xr:uid="{FDFE6684-51E6-4D8D-BB53-EBEEFDC1AAAE}"/>
    <cellStyle name="Comma 4 2 3 5 3 5 2" xfId="34028" xr:uid="{FDFE6684-51E6-4D8D-BB53-EBEEFDC1AAAE}"/>
    <cellStyle name="Comma 4 2 3 5 3 6" xfId="27660" xr:uid="{00000000-0005-0000-0000-000035010000}"/>
    <cellStyle name="Comma 4 2 3 5 4" xfId="1024" xr:uid="{00000000-0005-0000-0000-000036010000}"/>
    <cellStyle name="Comma 4 2 3 5 4 2" xfId="19691" xr:uid="{6C8666B2-E832-4F70-AFEB-B3C6297091C6}"/>
    <cellStyle name="Comma 4 2 3 5 4 2 2" xfId="24031" xr:uid="{0760934E-728B-4A5A-888C-AF63E387E9F8}"/>
    <cellStyle name="Comma 4 2 3 5 4 2 2 2" xfId="33588" xr:uid="{0760934E-728B-4A5A-888C-AF63E387E9F8}"/>
    <cellStyle name="Comma 4 2 3 5 4 2 3" xfId="27216" xr:uid="{1E9E22C1-37C3-4099-88FE-81DF6BBF8730}"/>
    <cellStyle name="Comma 4 2 3 5 4 2 3 2" xfId="36772" xr:uid="{1E9E22C1-37C3-4099-88FE-81DF6BBF8730}"/>
    <cellStyle name="Comma 4 2 3 5 4 2 4" xfId="30404" xr:uid="{6C8666B2-E832-4F70-AFEB-B3C6297091C6}"/>
    <cellStyle name="Comma 4 2 3 5 4 3" xfId="12252" xr:uid="{859762D0-5523-4826-989E-15FF5E924C9A}"/>
    <cellStyle name="Comma 4 2 3 5 4 3 2" xfId="22936" xr:uid="{3E01C2D7-4D5E-4C81-83D6-BC946429AA83}"/>
    <cellStyle name="Comma 4 2 3 5 4 3 2 2" xfId="32493" xr:uid="{3E01C2D7-4D5E-4C81-83D6-BC946429AA83}"/>
    <cellStyle name="Comma 4 2 3 5 4 3 3" xfId="26121" xr:uid="{54E021FB-176D-4D1F-A6F9-69770FAFA328}"/>
    <cellStyle name="Comma 4 2 3 5 4 3 3 2" xfId="35677" xr:uid="{54E021FB-176D-4D1F-A6F9-69770FAFA328}"/>
    <cellStyle name="Comma 4 2 3 5 4 3 4" xfId="29309" xr:uid="{859762D0-5523-4826-989E-15FF5E924C9A}"/>
    <cellStyle name="Comma 4 2 3 5 4 4" xfId="21287" xr:uid="{C2FF0BAF-CAEC-4FAB-B3EF-630845AC7BB4}"/>
    <cellStyle name="Comma 4 2 3 5 4 4 2" xfId="30845" xr:uid="{C2FF0BAF-CAEC-4FAB-B3EF-630845AC7BB4}"/>
    <cellStyle name="Comma 4 2 3 5 4 5" xfId="24472" xr:uid="{5F61EDD9-272A-4378-8491-6C591691F1F0}"/>
    <cellStyle name="Comma 4 2 3 5 4 5 2" xfId="34029" xr:uid="{5F61EDD9-272A-4378-8491-6C591691F1F0}"/>
    <cellStyle name="Comma 4 2 3 5 4 6" xfId="27661" xr:uid="{00000000-0005-0000-0000-000036010000}"/>
    <cellStyle name="Comma 4 2 3 5 5" xfId="1025" xr:uid="{00000000-0005-0000-0000-000037010000}"/>
    <cellStyle name="Comma 4 2 3 5 5 2" xfId="12412" xr:uid="{C6F777BC-40D2-4138-AADE-A57B7D0F6018}"/>
    <cellStyle name="Comma 4 2 3 5 5 2 2" xfId="23096" xr:uid="{A9D0C16F-F4C8-4D99-A22A-C0496E848175}"/>
    <cellStyle name="Comma 4 2 3 5 5 2 2 2" xfId="32653" xr:uid="{A9D0C16F-F4C8-4D99-A22A-C0496E848175}"/>
    <cellStyle name="Comma 4 2 3 5 5 2 3" xfId="26281" xr:uid="{70195B2E-C2BE-4FCC-89B0-8FBDD812A296}"/>
    <cellStyle name="Comma 4 2 3 5 5 2 3 2" xfId="35837" xr:uid="{70195B2E-C2BE-4FCC-89B0-8FBDD812A296}"/>
    <cellStyle name="Comma 4 2 3 5 5 2 4" xfId="29469" xr:uid="{C6F777BC-40D2-4138-AADE-A57B7D0F6018}"/>
    <cellStyle name="Comma 4 2 3 5 5 3" xfId="21288" xr:uid="{46F6E7BB-BCFC-40A8-8A4C-BBF93FF93488}"/>
    <cellStyle name="Comma 4 2 3 5 5 3 2" xfId="30846" xr:uid="{46F6E7BB-BCFC-40A8-8A4C-BBF93FF93488}"/>
    <cellStyle name="Comma 4 2 3 5 5 4" xfId="24473" xr:uid="{54CE8C5E-BAA3-4CC1-B600-377D5B18AE42}"/>
    <cellStyle name="Comma 4 2 3 5 5 4 2" xfId="34030" xr:uid="{54CE8C5E-BAA3-4CC1-B600-377D5B18AE42}"/>
    <cellStyle name="Comma 4 2 3 5 5 5" xfId="27662" xr:uid="{00000000-0005-0000-0000-000037010000}"/>
    <cellStyle name="Comma 4 2 3 5 6" xfId="13332" xr:uid="{79C7CE95-7F63-493C-93D9-A423C291608A}"/>
    <cellStyle name="Comma 4 2 3 5 6 2" xfId="23336" xr:uid="{DF3B0BDA-3E70-40E2-865E-0D6382F4FBDD}"/>
    <cellStyle name="Comma 4 2 3 5 6 2 2" xfId="32893" xr:uid="{DF3B0BDA-3E70-40E2-865E-0D6382F4FBDD}"/>
    <cellStyle name="Comma 4 2 3 5 6 3" xfId="26521" xr:uid="{5D4E8883-8372-476C-A3FE-CF284CB59CA5}"/>
    <cellStyle name="Comma 4 2 3 5 6 3 2" xfId="36077" xr:uid="{5D4E8883-8372-476C-A3FE-CF284CB59CA5}"/>
    <cellStyle name="Comma 4 2 3 5 6 4" xfId="29709" xr:uid="{79C7CE95-7F63-493C-93D9-A423C291608A}"/>
    <cellStyle name="Comma 4 2 3 5 7" xfId="10897" xr:uid="{B3E422BB-C009-44E7-89DA-FA6CA729D345}"/>
    <cellStyle name="Comma 4 2 3 5 7 2" xfId="22311" xr:uid="{773EB5F3-9F0D-47D2-9007-C98CCA487151}"/>
    <cellStyle name="Comma 4 2 3 5 7 2 2" xfId="31868" xr:uid="{773EB5F3-9F0D-47D2-9007-C98CCA487151}"/>
    <cellStyle name="Comma 4 2 3 5 7 3" xfId="25496" xr:uid="{A8A82DAF-CD7D-495C-B9FA-BB40518C4DAE}"/>
    <cellStyle name="Comma 4 2 3 5 7 3 2" xfId="35052" xr:uid="{A8A82DAF-CD7D-495C-B9FA-BB40518C4DAE}"/>
    <cellStyle name="Comma 4 2 3 5 7 4" xfId="28684" xr:uid="{B3E422BB-C009-44E7-89DA-FA6CA729D345}"/>
    <cellStyle name="Comma 4 2 3 5 8" xfId="14886" xr:uid="{2F0BFA28-43C7-49E9-843F-EA84B900AE21}"/>
    <cellStyle name="Comma 4 2 3 5 8 2" xfId="23526" xr:uid="{D2435F31-BCF8-4984-B4FB-E1C987737858}"/>
    <cellStyle name="Comma 4 2 3 5 8 2 2" xfId="33083" xr:uid="{D2435F31-BCF8-4984-B4FB-E1C987737858}"/>
    <cellStyle name="Comma 4 2 3 5 8 3" xfId="26711" xr:uid="{44A4B9CA-8D4D-4C49-A226-799AF9733B7D}"/>
    <cellStyle name="Comma 4 2 3 5 8 3 2" xfId="36267" xr:uid="{44A4B9CA-8D4D-4C49-A226-799AF9733B7D}"/>
    <cellStyle name="Comma 4 2 3 5 8 4" xfId="29899" xr:uid="{2F0BFA28-43C7-49E9-843F-EA84B900AE21}"/>
    <cellStyle name="Comma 4 2 3 5 9" xfId="10082" xr:uid="{40962404-6E79-47E9-B419-298628F1048E}"/>
    <cellStyle name="Comma 4 2 3 5 9 2" xfId="22138" xr:uid="{FB516098-F68D-49CF-BC86-BD16BA39D175}"/>
    <cellStyle name="Comma 4 2 3 5 9 2 2" xfId="31695" xr:uid="{FB516098-F68D-49CF-BC86-BD16BA39D175}"/>
    <cellStyle name="Comma 4 2 3 5 9 3" xfId="25323" xr:uid="{B729C9E9-CD59-43EB-A347-050FB1EABB9F}"/>
    <cellStyle name="Comma 4 2 3 5 9 3 2" xfId="34879" xr:uid="{B729C9E9-CD59-43EB-A347-050FB1EABB9F}"/>
    <cellStyle name="Comma 4 2 3 5 9 4" xfId="28511" xr:uid="{40962404-6E79-47E9-B419-298628F1048E}"/>
    <cellStyle name="Comma 4 2 3 6" xfId="1026" xr:uid="{00000000-0005-0000-0000-000038010000}"/>
    <cellStyle name="Comma 4 2 3 6 2" xfId="1027" xr:uid="{00000000-0005-0000-0000-000039010000}"/>
    <cellStyle name="Comma 4 2 3 6 2 2" xfId="12172" xr:uid="{9A37D43C-A5E8-4B45-9E0E-EA3F03AE6F3B}"/>
    <cellStyle name="Comma 4 2 3 6 2 2 2" xfId="22856" xr:uid="{89661DE4-B9AD-4160-8DA6-14B7692D56DA}"/>
    <cellStyle name="Comma 4 2 3 6 2 2 2 2" xfId="32413" xr:uid="{89661DE4-B9AD-4160-8DA6-14B7692D56DA}"/>
    <cellStyle name="Comma 4 2 3 6 2 2 3" xfId="26041" xr:uid="{E218DD14-69B2-42BC-920D-6F23083BDC44}"/>
    <cellStyle name="Comma 4 2 3 6 2 2 3 2" xfId="35597" xr:uid="{E218DD14-69B2-42BC-920D-6F23083BDC44}"/>
    <cellStyle name="Comma 4 2 3 6 2 2 4" xfId="29229" xr:uid="{9A37D43C-A5E8-4B45-9E0E-EA3F03AE6F3B}"/>
    <cellStyle name="Comma 4 2 3 6 2 3" xfId="21290" xr:uid="{A7182942-FDFF-4FB4-990B-E44C5DD5057D}"/>
    <cellStyle name="Comma 4 2 3 6 2 3 2" xfId="30848" xr:uid="{A7182942-FDFF-4FB4-990B-E44C5DD5057D}"/>
    <cellStyle name="Comma 4 2 3 6 2 4" xfId="24475" xr:uid="{435D8302-BC62-4405-8B0C-379737A0DE98}"/>
    <cellStyle name="Comma 4 2 3 6 2 4 2" xfId="34032" xr:uid="{435D8302-BC62-4405-8B0C-379737A0DE98}"/>
    <cellStyle name="Comma 4 2 3 6 2 5" xfId="27664" xr:uid="{00000000-0005-0000-0000-000039010000}"/>
    <cellStyle name="Comma 4 2 3 6 3" xfId="1028" xr:uid="{00000000-0005-0000-0000-00003A010000}"/>
    <cellStyle name="Comma 4 2 3 6 3 2" xfId="12492" xr:uid="{6A4653C9-0C53-45E8-9F30-47A8C1FF841B}"/>
    <cellStyle name="Comma 4 2 3 6 3 2 2" xfId="23176" xr:uid="{24AB28F8-CB5C-4F4D-8EE7-59D743F48570}"/>
    <cellStyle name="Comma 4 2 3 6 3 2 2 2" xfId="32733" xr:uid="{24AB28F8-CB5C-4F4D-8EE7-59D743F48570}"/>
    <cellStyle name="Comma 4 2 3 6 3 2 3" xfId="26361" xr:uid="{08908675-50BC-4FE7-9740-0B2BE5A23158}"/>
    <cellStyle name="Comma 4 2 3 6 3 2 3 2" xfId="35917" xr:uid="{08908675-50BC-4FE7-9740-0B2BE5A23158}"/>
    <cellStyle name="Comma 4 2 3 6 3 2 4" xfId="29549" xr:uid="{6A4653C9-0C53-45E8-9F30-47A8C1FF841B}"/>
    <cellStyle name="Comma 4 2 3 6 3 3" xfId="21291" xr:uid="{AFE8722E-1510-411D-A690-0B38804D3713}"/>
    <cellStyle name="Comma 4 2 3 6 3 3 2" xfId="30849" xr:uid="{AFE8722E-1510-411D-A690-0B38804D3713}"/>
    <cellStyle name="Comma 4 2 3 6 3 4" xfId="24476" xr:uid="{CF922C3D-1F7C-414C-8142-DD504DA1275D}"/>
    <cellStyle name="Comma 4 2 3 6 3 4 2" xfId="34033" xr:uid="{CF922C3D-1F7C-414C-8142-DD504DA1275D}"/>
    <cellStyle name="Comma 4 2 3 6 3 5" xfId="27665" xr:uid="{00000000-0005-0000-0000-00003A010000}"/>
    <cellStyle name="Comma 4 2 3 6 4" xfId="15716" xr:uid="{A6F8C558-7AEE-45A0-88B0-139B175ABA59}"/>
    <cellStyle name="Comma 4 2 3 6 4 2" xfId="23609" xr:uid="{C2B605DC-6049-485E-B75F-0E96B9933725}"/>
    <cellStyle name="Comma 4 2 3 6 4 2 2" xfId="33166" xr:uid="{C2B605DC-6049-485E-B75F-0E96B9933725}"/>
    <cellStyle name="Comma 4 2 3 6 4 3" xfId="26794" xr:uid="{3305CF89-F6A8-4812-B58B-B226ECD26C69}"/>
    <cellStyle name="Comma 4 2 3 6 4 3 2" xfId="36350" xr:uid="{3305CF89-F6A8-4812-B58B-B226ECD26C69}"/>
    <cellStyle name="Comma 4 2 3 6 4 4" xfId="29982" xr:uid="{A6F8C558-7AEE-45A0-88B0-139B175ABA59}"/>
    <cellStyle name="Comma 4 2 3 6 5" xfId="11145" xr:uid="{653E2EEE-53F3-4ACB-9597-2968740E9366}"/>
    <cellStyle name="Comma 4 2 3 6 5 2" xfId="22338" xr:uid="{4B3BFB74-F31F-495D-89B9-7293F17DE4B3}"/>
    <cellStyle name="Comma 4 2 3 6 5 2 2" xfId="31895" xr:uid="{4B3BFB74-F31F-495D-89B9-7293F17DE4B3}"/>
    <cellStyle name="Comma 4 2 3 6 5 3" xfId="25523" xr:uid="{80FA6BDF-B10E-4674-9D14-AF2CA82C9589}"/>
    <cellStyle name="Comma 4 2 3 6 5 3 2" xfId="35079" xr:uid="{80FA6BDF-B10E-4674-9D14-AF2CA82C9589}"/>
    <cellStyle name="Comma 4 2 3 6 5 4" xfId="28711" xr:uid="{653E2EEE-53F3-4ACB-9597-2968740E9366}"/>
    <cellStyle name="Comma 4 2 3 6 6" xfId="21289" xr:uid="{D33F3324-7765-42C1-AD8F-741A6217059E}"/>
    <cellStyle name="Comma 4 2 3 6 6 2" xfId="30847" xr:uid="{D33F3324-7765-42C1-AD8F-741A6217059E}"/>
    <cellStyle name="Comma 4 2 3 6 7" xfId="24474" xr:uid="{6998CF32-AAC8-4B96-A1DA-6799C5ED11F5}"/>
    <cellStyle name="Comma 4 2 3 6 7 2" xfId="34031" xr:uid="{6998CF32-AAC8-4B96-A1DA-6799C5ED11F5}"/>
    <cellStyle name="Comma 4 2 3 6 8" xfId="27663" xr:uid="{00000000-0005-0000-0000-000038010000}"/>
    <cellStyle name="Comma 4 2 3 7" xfId="1029" xr:uid="{00000000-0005-0000-0000-00003B010000}"/>
    <cellStyle name="Comma 4 2 3 7 2" xfId="15872" xr:uid="{A6772C72-4DC5-48C6-9EC6-957023DFEC5B}"/>
    <cellStyle name="Comma 4 2 3 7 2 2" xfId="23630" xr:uid="{A97E69F1-ED5E-41AF-BAF7-C23EC529BBD9}"/>
    <cellStyle name="Comma 4 2 3 7 2 2 2" xfId="33187" xr:uid="{A97E69F1-ED5E-41AF-BAF7-C23EC529BBD9}"/>
    <cellStyle name="Comma 4 2 3 7 2 3" xfId="26815" xr:uid="{44E0C159-E5C5-4FF1-8481-597D16ACF46C}"/>
    <cellStyle name="Comma 4 2 3 7 2 3 2" xfId="36371" xr:uid="{44E0C159-E5C5-4FF1-8481-597D16ACF46C}"/>
    <cellStyle name="Comma 4 2 3 7 2 4" xfId="30003" xr:uid="{A6772C72-4DC5-48C6-9EC6-957023DFEC5B}"/>
    <cellStyle name="Comma 4 2 3 7 3" xfId="11174" xr:uid="{AC0FA94A-7101-4F85-B581-852589E06625}"/>
    <cellStyle name="Comma 4 2 3 7 3 2" xfId="22359" xr:uid="{64CEC91C-C730-47B8-93BF-765910EC075D}"/>
    <cellStyle name="Comma 4 2 3 7 3 2 2" xfId="31916" xr:uid="{64CEC91C-C730-47B8-93BF-765910EC075D}"/>
    <cellStyle name="Comma 4 2 3 7 3 3" xfId="25544" xr:uid="{DC2449EC-5BE4-4F75-8AD1-04A441C21862}"/>
    <cellStyle name="Comma 4 2 3 7 3 3 2" xfId="35100" xr:uid="{DC2449EC-5BE4-4F75-8AD1-04A441C21862}"/>
    <cellStyle name="Comma 4 2 3 7 3 4" xfId="28732" xr:uid="{AC0FA94A-7101-4F85-B581-852589E06625}"/>
    <cellStyle name="Comma 4 2 3 7 4" xfId="21292" xr:uid="{C5F09716-7A48-4BDC-B2DC-2C6DA5EF9475}"/>
    <cellStyle name="Comma 4 2 3 7 4 2" xfId="30850" xr:uid="{C5F09716-7A48-4BDC-B2DC-2C6DA5EF9475}"/>
    <cellStyle name="Comma 4 2 3 7 5" xfId="24477" xr:uid="{6181BE55-855B-4857-9215-28210ED78715}"/>
    <cellStyle name="Comma 4 2 3 7 5 2" xfId="34034" xr:uid="{6181BE55-855B-4857-9215-28210ED78715}"/>
    <cellStyle name="Comma 4 2 3 7 6" xfId="27666" xr:uid="{00000000-0005-0000-0000-00003B010000}"/>
    <cellStyle name="Comma 4 2 3 8" xfId="1030" xr:uid="{00000000-0005-0000-0000-00003C010000}"/>
    <cellStyle name="Comma 4 2 3 8 2" xfId="16106" xr:uid="{A5AA91D8-DAA3-4EB0-8877-DC15155A950D}"/>
    <cellStyle name="Comma 4 2 3 8 2 2" xfId="23654" xr:uid="{46975FCE-F2CE-434E-B48A-2436CF493494}"/>
    <cellStyle name="Comma 4 2 3 8 2 2 2" xfId="33211" xr:uid="{46975FCE-F2CE-434E-B48A-2436CF493494}"/>
    <cellStyle name="Comma 4 2 3 8 2 3" xfId="26839" xr:uid="{41A71833-FEA9-4FFE-A430-C0AC45D5FDB1}"/>
    <cellStyle name="Comma 4 2 3 8 2 3 2" xfId="36395" xr:uid="{41A71833-FEA9-4FFE-A430-C0AC45D5FDB1}"/>
    <cellStyle name="Comma 4 2 3 8 2 4" xfId="30027" xr:uid="{A5AA91D8-DAA3-4EB0-8877-DC15155A950D}"/>
    <cellStyle name="Comma 4 2 3 8 3" xfId="11771" xr:uid="{21E1B00F-44EB-4353-ADDC-22C00C7D1D0C}"/>
    <cellStyle name="Comma 4 2 3 8 3 2" xfId="22456" xr:uid="{EA526CEB-402C-4F86-ADD0-739497FFCC7A}"/>
    <cellStyle name="Comma 4 2 3 8 3 2 2" xfId="32013" xr:uid="{EA526CEB-402C-4F86-ADD0-739497FFCC7A}"/>
    <cellStyle name="Comma 4 2 3 8 3 3" xfId="25641" xr:uid="{CD1CE324-D872-48FE-B0E5-B4F5014498E1}"/>
    <cellStyle name="Comma 4 2 3 8 3 3 2" xfId="35197" xr:uid="{CD1CE324-D872-48FE-B0E5-B4F5014498E1}"/>
    <cellStyle name="Comma 4 2 3 8 3 4" xfId="28829" xr:uid="{21E1B00F-44EB-4353-ADDC-22C00C7D1D0C}"/>
    <cellStyle name="Comma 4 2 3 8 4" xfId="21293" xr:uid="{D9F83347-18B8-4E6D-AF58-622C844C0607}"/>
    <cellStyle name="Comma 4 2 3 8 4 2" xfId="30851" xr:uid="{D9F83347-18B8-4E6D-AF58-622C844C0607}"/>
    <cellStyle name="Comma 4 2 3 8 5" xfId="24478" xr:uid="{07200435-8845-4219-84E4-F59451C31B79}"/>
    <cellStyle name="Comma 4 2 3 8 5 2" xfId="34035" xr:uid="{07200435-8845-4219-84E4-F59451C31B79}"/>
    <cellStyle name="Comma 4 2 3 8 6" xfId="27667" xr:uid="{00000000-0005-0000-0000-00003C010000}"/>
    <cellStyle name="Comma 4 2 3 9" xfId="1031" xr:uid="{00000000-0005-0000-0000-00003D010000}"/>
    <cellStyle name="Comma 4 2 3 9 2" xfId="17629" xr:uid="{2A294E3E-727B-4725-B5AD-F7EBC7FE93AB}"/>
    <cellStyle name="Comma 4 2 3 9 2 2" xfId="23814" xr:uid="{C8539328-9104-4138-9DAA-2F65725D211E}"/>
    <cellStyle name="Comma 4 2 3 9 2 2 2" xfId="33371" xr:uid="{C8539328-9104-4138-9DAA-2F65725D211E}"/>
    <cellStyle name="Comma 4 2 3 9 2 3" xfId="26999" xr:uid="{F5D63AE5-483E-4D2A-87D9-16ADCAC5604F}"/>
    <cellStyle name="Comma 4 2 3 9 2 3 2" xfId="36555" xr:uid="{F5D63AE5-483E-4D2A-87D9-16ADCAC5604F}"/>
    <cellStyle name="Comma 4 2 3 9 2 4" xfId="30187" xr:uid="{2A294E3E-727B-4725-B5AD-F7EBC7FE93AB}"/>
    <cellStyle name="Comma 4 2 3 9 3" xfId="11931" xr:uid="{71C45412-8F27-4525-914B-D511941E77FD}"/>
    <cellStyle name="Comma 4 2 3 9 3 2" xfId="22616" xr:uid="{9E2A7434-6AE9-41A1-961D-F6819FE6051E}"/>
    <cellStyle name="Comma 4 2 3 9 3 2 2" xfId="32173" xr:uid="{9E2A7434-6AE9-41A1-961D-F6819FE6051E}"/>
    <cellStyle name="Comma 4 2 3 9 3 3" xfId="25801" xr:uid="{99F147E7-A56F-450E-A827-EA5883FB27C1}"/>
    <cellStyle name="Comma 4 2 3 9 3 3 2" xfId="35357" xr:uid="{99F147E7-A56F-450E-A827-EA5883FB27C1}"/>
    <cellStyle name="Comma 4 2 3 9 3 4" xfId="28989" xr:uid="{71C45412-8F27-4525-914B-D511941E77FD}"/>
    <cellStyle name="Comma 4 2 3 9 4" xfId="21294" xr:uid="{5712EA9E-F137-49CD-AF4E-B646889D0C8E}"/>
    <cellStyle name="Comma 4 2 3 9 4 2" xfId="30852" xr:uid="{5712EA9E-F137-49CD-AF4E-B646889D0C8E}"/>
    <cellStyle name="Comma 4 2 3 9 5" xfId="24479" xr:uid="{F699F739-F10F-47AC-B2C4-6AC8E828BE0F}"/>
    <cellStyle name="Comma 4 2 3 9 5 2" xfId="34036" xr:uid="{F699F739-F10F-47AC-B2C4-6AC8E828BE0F}"/>
    <cellStyle name="Comma 4 2 3 9 6" xfId="27668" xr:uid="{00000000-0005-0000-0000-00003D010000}"/>
    <cellStyle name="Comma 4 2 4" xfId="403" xr:uid="{00000000-0005-0000-0000-00003E010000}"/>
    <cellStyle name="Comma 4 2 4 10" xfId="1032" xr:uid="{00000000-0005-0000-0000-00003F010000}"/>
    <cellStyle name="Comma 4 2 4 10 2" xfId="12334" xr:uid="{5270461D-40C7-484A-8095-B2CB9688B83D}"/>
    <cellStyle name="Comma 4 2 4 10 2 2" xfId="23018" xr:uid="{D84EA24A-C265-4500-AC8A-E0CFA0BBF989}"/>
    <cellStyle name="Comma 4 2 4 10 2 2 2" xfId="32575" xr:uid="{D84EA24A-C265-4500-AC8A-E0CFA0BBF989}"/>
    <cellStyle name="Comma 4 2 4 10 2 3" xfId="26203" xr:uid="{943B2272-D970-442D-B1CC-983D8C380FBC}"/>
    <cellStyle name="Comma 4 2 4 10 2 3 2" xfId="35759" xr:uid="{943B2272-D970-442D-B1CC-983D8C380FBC}"/>
    <cellStyle name="Comma 4 2 4 10 2 4" xfId="29391" xr:uid="{5270461D-40C7-484A-8095-B2CB9688B83D}"/>
    <cellStyle name="Comma 4 2 4 10 3" xfId="21295" xr:uid="{A2994811-AB12-44D7-8340-68E66D8C22A2}"/>
    <cellStyle name="Comma 4 2 4 10 3 2" xfId="30853" xr:uid="{A2994811-AB12-44D7-8340-68E66D8C22A2}"/>
    <cellStyle name="Comma 4 2 4 10 4" xfId="24480" xr:uid="{6FD23639-5878-4FD1-9280-BD7D7F38DFB4}"/>
    <cellStyle name="Comma 4 2 4 10 4 2" xfId="34037" xr:uid="{6FD23639-5878-4FD1-9280-BD7D7F38DFB4}"/>
    <cellStyle name="Comma 4 2 4 10 5" xfId="27669" xr:uid="{00000000-0005-0000-0000-00003F010000}"/>
    <cellStyle name="Comma 4 2 4 11" xfId="12574" xr:uid="{3E1B5F7F-4237-46D8-A351-8CEACF63D618}"/>
    <cellStyle name="Comma 4 2 4 11 2" xfId="23258" xr:uid="{52C36D40-C0BB-41DB-BD73-3D26DFCFD787}"/>
    <cellStyle name="Comma 4 2 4 11 2 2" xfId="32815" xr:uid="{52C36D40-C0BB-41DB-BD73-3D26DFCFD787}"/>
    <cellStyle name="Comma 4 2 4 11 3" xfId="26443" xr:uid="{5CD6A84D-3A3E-4837-BA7A-78E419FF41A0}"/>
    <cellStyle name="Comma 4 2 4 11 3 2" xfId="35999" xr:uid="{5CD6A84D-3A3E-4837-BA7A-78E419FF41A0}"/>
    <cellStyle name="Comma 4 2 4 11 4" xfId="29631" xr:uid="{3E1B5F7F-4237-46D8-A351-8CEACF63D618}"/>
    <cellStyle name="Comma 4 2 4 12" xfId="10180" xr:uid="{2D5BE7F7-E7C6-4ACB-B202-85E9D7DB2825}"/>
    <cellStyle name="Comma 4 2 4 12 2" xfId="22235" xr:uid="{617B7538-A609-4C29-9FA1-9F0C29E5F73F}"/>
    <cellStyle name="Comma 4 2 4 12 2 2" xfId="31792" xr:uid="{617B7538-A609-4C29-9FA1-9F0C29E5F73F}"/>
    <cellStyle name="Comma 4 2 4 12 3" xfId="25420" xr:uid="{59FB8A40-8615-4528-9BA1-9308B88DB4EE}"/>
    <cellStyle name="Comma 4 2 4 12 3 2" xfId="34976" xr:uid="{59FB8A40-8615-4528-9BA1-9308B88DB4EE}"/>
    <cellStyle name="Comma 4 2 4 12 4" xfId="28608" xr:uid="{2D5BE7F7-E7C6-4ACB-B202-85E9D7DB2825}"/>
    <cellStyle name="Comma 4 2 4 13" xfId="14111" xr:uid="{505C8E52-06ED-449E-858F-503D9F47FE3A}"/>
    <cellStyle name="Comma 4 2 4 13 2" xfId="23432" xr:uid="{B69FBE2C-0938-48FE-A4D1-9924021AAED4}"/>
    <cellStyle name="Comma 4 2 4 13 2 2" xfId="32989" xr:uid="{B69FBE2C-0938-48FE-A4D1-9924021AAED4}"/>
    <cellStyle name="Comma 4 2 4 13 3" xfId="26617" xr:uid="{B5564952-3E6C-47EA-9BBC-F9BA3D6F691A}"/>
    <cellStyle name="Comma 4 2 4 13 3 2" xfId="36173" xr:uid="{B5564952-3E6C-47EA-9BBC-F9BA3D6F691A}"/>
    <cellStyle name="Comma 4 2 4 13 4" xfId="29805" xr:uid="{505C8E52-06ED-449E-858F-503D9F47FE3A}"/>
    <cellStyle name="Comma 4 2 4 14" xfId="9988" xr:uid="{4BC435C4-A0E1-48FF-8944-C402E8ACFD8F}"/>
    <cellStyle name="Comma 4 2 4 14 2" xfId="22044" xr:uid="{E0456EB7-D327-4D5E-9747-7076AFD0DE50}"/>
    <cellStyle name="Comma 4 2 4 14 2 2" xfId="31601" xr:uid="{E0456EB7-D327-4D5E-9747-7076AFD0DE50}"/>
    <cellStyle name="Comma 4 2 4 14 3" xfId="25229" xr:uid="{40E84B0E-BE7A-4B5D-9804-2E150BE67269}"/>
    <cellStyle name="Comma 4 2 4 14 3 2" xfId="34785" xr:uid="{40E84B0E-BE7A-4B5D-9804-2E150BE67269}"/>
    <cellStyle name="Comma 4 2 4 14 4" xfId="28417" xr:uid="{4BC435C4-A0E1-48FF-8944-C402E8ACFD8F}"/>
    <cellStyle name="Comma 4 2 4 15" xfId="21022" xr:uid="{27B45EF2-563E-46EA-9031-65209A30292C}"/>
    <cellStyle name="Comma 4 2 4 15 2" xfId="30580" xr:uid="{27B45EF2-563E-46EA-9031-65209A30292C}"/>
    <cellStyle name="Comma 4 2 4 16" xfId="24207" xr:uid="{E7780C5E-E485-4A18-9597-42EF6DBC48B3}"/>
    <cellStyle name="Comma 4 2 4 16 2" xfId="33764" xr:uid="{E7780C5E-E485-4A18-9597-42EF6DBC48B3}"/>
    <cellStyle name="Comma 4 2 4 17" xfId="27396" xr:uid="{00000000-0005-0000-0000-00003E010000}"/>
    <cellStyle name="Comma 4 2 4 2" xfId="654" xr:uid="{00000000-0005-0000-0000-000040010000}"/>
    <cellStyle name="Comma 4 2 4 2 10" xfId="10061" xr:uid="{75D6CF14-ED1E-406D-8737-330709727F05}"/>
    <cellStyle name="Comma 4 2 4 2 10 2" xfId="22117" xr:uid="{AAC88313-22AD-4476-A4AE-AFE3F14B37BC}"/>
    <cellStyle name="Comma 4 2 4 2 10 2 2" xfId="31674" xr:uid="{AAC88313-22AD-4476-A4AE-AFE3F14B37BC}"/>
    <cellStyle name="Comma 4 2 4 2 10 3" xfId="25302" xr:uid="{33AD9FC7-693C-43CC-A2F9-B1B04634949F}"/>
    <cellStyle name="Comma 4 2 4 2 10 3 2" xfId="34858" xr:uid="{33AD9FC7-693C-43CC-A2F9-B1B04634949F}"/>
    <cellStyle name="Comma 4 2 4 2 10 4" xfId="28490" xr:uid="{75D6CF14-ED1E-406D-8737-330709727F05}"/>
    <cellStyle name="Comma 4 2 4 2 11" xfId="21047" xr:uid="{1BC63AC0-AF5A-427D-9FFB-B8D5D6D5A2B5}"/>
    <cellStyle name="Comma 4 2 4 2 11 2" xfId="30605" xr:uid="{1BC63AC0-AF5A-427D-9FFB-B8D5D6D5A2B5}"/>
    <cellStyle name="Comma 4 2 4 2 12" xfId="24232" xr:uid="{B32E496D-D70F-4569-B5EE-BA6B3AAF18D8}"/>
    <cellStyle name="Comma 4 2 4 2 12 2" xfId="33789" xr:uid="{B32E496D-D70F-4569-B5EE-BA6B3AAF18D8}"/>
    <cellStyle name="Comma 4 2 4 2 13" xfId="27421" xr:uid="{00000000-0005-0000-0000-000040010000}"/>
    <cellStyle name="Comma 4 2 4 2 2" xfId="1033" xr:uid="{00000000-0005-0000-0000-000041010000}"/>
    <cellStyle name="Comma 4 2 4 2 2 10" xfId="21296" xr:uid="{62C8A8C7-0B74-4300-A00B-BC3531F60CD7}"/>
    <cellStyle name="Comma 4 2 4 2 2 10 2" xfId="30854" xr:uid="{62C8A8C7-0B74-4300-A00B-BC3531F60CD7}"/>
    <cellStyle name="Comma 4 2 4 2 2 11" xfId="24481" xr:uid="{0A439104-2AFC-41CD-A6F3-02F35AE92F46}"/>
    <cellStyle name="Comma 4 2 4 2 2 11 2" xfId="34038" xr:uid="{0A439104-2AFC-41CD-A6F3-02F35AE92F46}"/>
    <cellStyle name="Comma 4 2 4 2 2 12" xfId="27670" xr:uid="{00000000-0005-0000-0000-000041010000}"/>
    <cellStyle name="Comma 4 2 4 2 2 2" xfId="1034" xr:uid="{00000000-0005-0000-0000-000042010000}"/>
    <cellStyle name="Comma 4 2 4 2 2 2 2" xfId="17113" xr:uid="{81B339B8-DC7E-4A51-8F5F-DF1CF036A229}"/>
    <cellStyle name="Comma 4 2 4 2 2 2 2 2" xfId="23766" xr:uid="{8510E8FB-5F4E-4F4B-AE33-485D8F683986}"/>
    <cellStyle name="Comma 4 2 4 2 2 2 2 2 2" xfId="33323" xr:uid="{8510E8FB-5F4E-4F4B-AE33-485D8F683986}"/>
    <cellStyle name="Comma 4 2 4 2 2 2 2 3" xfId="26951" xr:uid="{08DF5A4B-1E59-48B0-946E-1120855EFE86}"/>
    <cellStyle name="Comma 4 2 4 2 2 2 2 3 2" xfId="36507" xr:uid="{08DF5A4B-1E59-48B0-946E-1120855EFE86}"/>
    <cellStyle name="Comma 4 2 4 2 2 2 2 4" xfId="30139" xr:uid="{81B339B8-DC7E-4A51-8F5F-DF1CF036A229}"/>
    <cellStyle name="Comma 4 2 4 2 2 2 3" xfId="11883" xr:uid="{B14E98EA-F615-4001-8C05-2AB3B98D978A}"/>
    <cellStyle name="Comma 4 2 4 2 2 2 3 2" xfId="22568" xr:uid="{4E0AF46F-7BF3-433C-81E4-3C9D122CCB2A}"/>
    <cellStyle name="Comma 4 2 4 2 2 2 3 2 2" xfId="32125" xr:uid="{4E0AF46F-7BF3-433C-81E4-3C9D122CCB2A}"/>
    <cellStyle name="Comma 4 2 4 2 2 2 3 3" xfId="25753" xr:uid="{2A840C9D-93D4-465C-A58F-61C4A6B8FDDA}"/>
    <cellStyle name="Comma 4 2 4 2 2 2 3 3 2" xfId="35309" xr:uid="{2A840C9D-93D4-465C-A58F-61C4A6B8FDDA}"/>
    <cellStyle name="Comma 4 2 4 2 2 2 3 4" xfId="28941" xr:uid="{B14E98EA-F615-4001-8C05-2AB3B98D978A}"/>
    <cellStyle name="Comma 4 2 4 2 2 2 4" xfId="21297" xr:uid="{07C16D89-F19D-400E-B1C3-D2F54C2B0792}"/>
    <cellStyle name="Comma 4 2 4 2 2 2 4 2" xfId="30855" xr:uid="{07C16D89-F19D-400E-B1C3-D2F54C2B0792}"/>
    <cellStyle name="Comma 4 2 4 2 2 2 5" xfId="24482" xr:uid="{13762D8E-8432-4652-B4EC-F10DF6F31063}"/>
    <cellStyle name="Comma 4 2 4 2 2 2 5 2" xfId="34039" xr:uid="{13762D8E-8432-4652-B4EC-F10DF6F31063}"/>
    <cellStyle name="Comma 4 2 4 2 2 2 6" xfId="27671" xr:uid="{00000000-0005-0000-0000-000042010000}"/>
    <cellStyle name="Comma 4 2 4 2 2 3" xfId="1035" xr:uid="{00000000-0005-0000-0000-000043010000}"/>
    <cellStyle name="Comma 4 2 4 2 2 3 2" xfId="18636" xr:uid="{0FB72A72-AA67-41DC-BF6D-6FE860CA6478}"/>
    <cellStyle name="Comma 4 2 4 2 2 3 2 2" xfId="23926" xr:uid="{2985CD80-31E9-4987-90C3-34282AA19FD7}"/>
    <cellStyle name="Comma 4 2 4 2 2 3 2 2 2" xfId="33483" xr:uid="{2985CD80-31E9-4987-90C3-34282AA19FD7}"/>
    <cellStyle name="Comma 4 2 4 2 2 3 2 3" xfId="27111" xr:uid="{E5102927-117F-4DEA-B2E0-35ED1EFEF0A4}"/>
    <cellStyle name="Comma 4 2 4 2 2 3 2 3 2" xfId="36667" xr:uid="{E5102927-117F-4DEA-B2E0-35ED1EFEF0A4}"/>
    <cellStyle name="Comma 4 2 4 2 2 3 2 4" xfId="30299" xr:uid="{0FB72A72-AA67-41DC-BF6D-6FE860CA6478}"/>
    <cellStyle name="Comma 4 2 4 2 2 3 3" xfId="12043" xr:uid="{9EABEE11-5347-41FC-9D25-D757D1D6AFFA}"/>
    <cellStyle name="Comma 4 2 4 2 2 3 3 2" xfId="22728" xr:uid="{257197B7-7C37-419C-B5AD-C98312C702B3}"/>
    <cellStyle name="Comma 4 2 4 2 2 3 3 2 2" xfId="32285" xr:uid="{257197B7-7C37-419C-B5AD-C98312C702B3}"/>
    <cellStyle name="Comma 4 2 4 2 2 3 3 3" xfId="25913" xr:uid="{B2CEEB21-7607-455F-9F94-2C08C1FA9DB4}"/>
    <cellStyle name="Comma 4 2 4 2 2 3 3 3 2" xfId="35469" xr:uid="{B2CEEB21-7607-455F-9F94-2C08C1FA9DB4}"/>
    <cellStyle name="Comma 4 2 4 2 2 3 3 4" xfId="29101" xr:uid="{9EABEE11-5347-41FC-9D25-D757D1D6AFFA}"/>
    <cellStyle name="Comma 4 2 4 2 2 3 4" xfId="21298" xr:uid="{1CC2EB8F-9C78-4FCB-B464-78528E7F07F2}"/>
    <cellStyle name="Comma 4 2 4 2 2 3 4 2" xfId="30856" xr:uid="{1CC2EB8F-9C78-4FCB-B464-78528E7F07F2}"/>
    <cellStyle name="Comma 4 2 4 2 2 3 5" xfId="24483" xr:uid="{BA2F4D8A-547B-4132-A2ED-18E0D27732FB}"/>
    <cellStyle name="Comma 4 2 4 2 2 3 5 2" xfId="34040" xr:uid="{BA2F4D8A-547B-4132-A2ED-18E0D27732FB}"/>
    <cellStyle name="Comma 4 2 4 2 2 3 6" xfId="27672" xr:uid="{00000000-0005-0000-0000-000043010000}"/>
    <cellStyle name="Comma 4 2 4 2 2 4" xfId="1036" xr:uid="{00000000-0005-0000-0000-000044010000}"/>
    <cellStyle name="Comma 4 2 4 2 2 4 2" xfId="19937" xr:uid="{88868B09-AAD7-4658-BFE6-A36018082BC3}"/>
    <cellStyle name="Comma 4 2 4 2 2 4 2 2" xfId="24063" xr:uid="{854C40E6-53CC-4603-970C-7BEDE0DD4292}"/>
    <cellStyle name="Comma 4 2 4 2 2 4 2 2 2" xfId="33620" xr:uid="{854C40E6-53CC-4603-970C-7BEDE0DD4292}"/>
    <cellStyle name="Comma 4 2 4 2 2 4 2 3" xfId="27248" xr:uid="{0F830647-64D0-4FA5-BB84-65FB13F264F3}"/>
    <cellStyle name="Comma 4 2 4 2 2 4 2 3 2" xfId="36804" xr:uid="{0F830647-64D0-4FA5-BB84-65FB13F264F3}"/>
    <cellStyle name="Comma 4 2 4 2 2 4 2 4" xfId="30436" xr:uid="{88868B09-AAD7-4658-BFE6-A36018082BC3}"/>
    <cellStyle name="Comma 4 2 4 2 2 4 3" xfId="12284" xr:uid="{FB547436-93ED-4951-B399-19592A3D2EC6}"/>
    <cellStyle name="Comma 4 2 4 2 2 4 3 2" xfId="22968" xr:uid="{7F1EE067-A733-4025-A8DC-F1875E22DDA3}"/>
    <cellStyle name="Comma 4 2 4 2 2 4 3 2 2" xfId="32525" xr:uid="{7F1EE067-A733-4025-A8DC-F1875E22DDA3}"/>
    <cellStyle name="Comma 4 2 4 2 2 4 3 3" xfId="26153" xr:uid="{B78E2D5A-7732-4308-94C6-B4BE4E51FA69}"/>
    <cellStyle name="Comma 4 2 4 2 2 4 3 3 2" xfId="35709" xr:uid="{B78E2D5A-7732-4308-94C6-B4BE4E51FA69}"/>
    <cellStyle name="Comma 4 2 4 2 2 4 3 4" xfId="29341" xr:uid="{FB547436-93ED-4951-B399-19592A3D2EC6}"/>
    <cellStyle name="Comma 4 2 4 2 2 4 4" xfId="21299" xr:uid="{F43C2252-11E5-429F-9F6C-ADBAF1A302BC}"/>
    <cellStyle name="Comma 4 2 4 2 2 4 4 2" xfId="30857" xr:uid="{F43C2252-11E5-429F-9F6C-ADBAF1A302BC}"/>
    <cellStyle name="Comma 4 2 4 2 2 4 5" xfId="24484" xr:uid="{DA64BB1B-EFC1-4064-BEC4-D2CEBA6E7D33}"/>
    <cellStyle name="Comma 4 2 4 2 2 4 5 2" xfId="34041" xr:uid="{DA64BB1B-EFC1-4064-BEC4-D2CEBA6E7D33}"/>
    <cellStyle name="Comma 4 2 4 2 2 4 6" xfId="27673" xr:uid="{00000000-0005-0000-0000-000044010000}"/>
    <cellStyle name="Comma 4 2 4 2 2 5" xfId="1037" xr:uid="{00000000-0005-0000-0000-000045010000}"/>
    <cellStyle name="Comma 4 2 4 2 2 5 2" xfId="12444" xr:uid="{2C9B8DA2-0AD0-44A6-8C33-405591C96222}"/>
    <cellStyle name="Comma 4 2 4 2 2 5 2 2" xfId="23128" xr:uid="{E2C26B5B-13AE-4E6A-9DC6-614279A9F866}"/>
    <cellStyle name="Comma 4 2 4 2 2 5 2 2 2" xfId="32685" xr:uid="{E2C26B5B-13AE-4E6A-9DC6-614279A9F866}"/>
    <cellStyle name="Comma 4 2 4 2 2 5 2 3" xfId="26313" xr:uid="{BF0F7D2B-74B4-4F56-87A3-E5A1C4AF273E}"/>
    <cellStyle name="Comma 4 2 4 2 2 5 2 3 2" xfId="35869" xr:uid="{BF0F7D2B-74B4-4F56-87A3-E5A1C4AF273E}"/>
    <cellStyle name="Comma 4 2 4 2 2 5 2 4" xfId="29501" xr:uid="{2C9B8DA2-0AD0-44A6-8C33-405591C96222}"/>
    <cellStyle name="Comma 4 2 4 2 2 5 3" xfId="21300" xr:uid="{BFCE2B28-2360-472F-BD93-DF3B9EA7105F}"/>
    <cellStyle name="Comma 4 2 4 2 2 5 3 2" xfId="30858" xr:uid="{BFCE2B28-2360-472F-BD93-DF3B9EA7105F}"/>
    <cellStyle name="Comma 4 2 4 2 2 5 4" xfId="24485" xr:uid="{0778192D-1E7C-4E58-A18C-07B42EC4653E}"/>
    <cellStyle name="Comma 4 2 4 2 2 5 4 2" xfId="34042" xr:uid="{0778192D-1E7C-4E58-A18C-07B42EC4653E}"/>
    <cellStyle name="Comma 4 2 4 2 2 5 5" xfId="27674" xr:uid="{00000000-0005-0000-0000-000045010000}"/>
    <cellStyle name="Comma 4 2 4 2 2 6" xfId="13578" xr:uid="{795840DC-5BD8-48AC-A5C0-13F3BA0BEF3A}"/>
    <cellStyle name="Comma 4 2 4 2 2 6 2" xfId="23368" xr:uid="{FF460252-F703-4F4A-8493-BBAB24F00FE5}"/>
    <cellStyle name="Comma 4 2 4 2 2 6 2 2" xfId="32925" xr:uid="{FF460252-F703-4F4A-8493-BBAB24F00FE5}"/>
    <cellStyle name="Comma 4 2 4 2 2 6 3" xfId="26553" xr:uid="{F90BD428-65FD-4C68-A873-06DA1041A9F6}"/>
    <cellStyle name="Comma 4 2 4 2 2 6 3 2" xfId="36109" xr:uid="{F90BD428-65FD-4C68-A873-06DA1041A9F6}"/>
    <cellStyle name="Comma 4 2 4 2 2 6 4" xfId="29741" xr:uid="{795840DC-5BD8-48AC-A5C0-13F3BA0BEF3A}"/>
    <cellStyle name="Comma 4 2 4 2 2 7" xfId="11212" xr:uid="{12FB3ECF-4418-4008-B3D2-F104FB354E72}"/>
    <cellStyle name="Comma 4 2 4 2 2 7 2" xfId="22393" xr:uid="{1DA7F9DB-5256-4575-B89E-42DC4EC54BF1}"/>
    <cellStyle name="Comma 4 2 4 2 2 7 2 2" xfId="31950" xr:uid="{1DA7F9DB-5256-4575-B89E-42DC4EC54BF1}"/>
    <cellStyle name="Comma 4 2 4 2 2 7 3" xfId="25578" xr:uid="{8C8C0469-8CF6-4190-A018-D5A126011DEC}"/>
    <cellStyle name="Comma 4 2 4 2 2 7 3 2" xfId="35134" xr:uid="{8C8C0469-8CF6-4190-A018-D5A126011DEC}"/>
    <cellStyle name="Comma 4 2 4 2 2 7 4" xfId="28766" xr:uid="{12FB3ECF-4418-4008-B3D2-F104FB354E72}"/>
    <cellStyle name="Comma 4 2 4 2 2 8" xfId="15132" xr:uid="{A43C88D9-03DB-460A-8B5F-636BE25E36DA}"/>
    <cellStyle name="Comma 4 2 4 2 2 8 2" xfId="23558" xr:uid="{43CC0368-C43C-4F62-9FC3-CF125362ADCB}"/>
    <cellStyle name="Comma 4 2 4 2 2 8 2 2" xfId="33115" xr:uid="{43CC0368-C43C-4F62-9FC3-CF125362ADCB}"/>
    <cellStyle name="Comma 4 2 4 2 2 8 3" xfId="26743" xr:uid="{485E4D3B-3E6B-4CF8-A9DD-1726726244C3}"/>
    <cellStyle name="Comma 4 2 4 2 2 8 3 2" xfId="36299" xr:uid="{485E4D3B-3E6B-4CF8-A9DD-1726726244C3}"/>
    <cellStyle name="Comma 4 2 4 2 2 8 4" xfId="29931" xr:uid="{A43C88D9-03DB-460A-8B5F-636BE25E36DA}"/>
    <cellStyle name="Comma 4 2 4 2 2 9" xfId="10114" xr:uid="{C0870BCC-35B5-44FB-8294-9D0916693B76}"/>
    <cellStyle name="Comma 4 2 4 2 2 9 2" xfId="22170" xr:uid="{6ED377AA-D086-47A0-A747-D17FC2B43C2E}"/>
    <cellStyle name="Comma 4 2 4 2 2 9 2 2" xfId="31727" xr:uid="{6ED377AA-D086-47A0-A747-D17FC2B43C2E}"/>
    <cellStyle name="Comma 4 2 4 2 2 9 3" xfId="25355" xr:uid="{41E1E3FD-21BC-4FF8-8A56-ADB01479511F}"/>
    <cellStyle name="Comma 4 2 4 2 2 9 3 2" xfId="34911" xr:uid="{41E1E3FD-21BC-4FF8-8A56-ADB01479511F}"/>
    <cellStyle name="Comma 4 2 4 2 2 9 4" xfId="28543" xr:uid="{C0870BCC-35B5-44FB-8294-9D0916693B76}"/>
    <cellStyle name="Comma 4 2 4 2 3" xfId="1038" xr:uid="{00000000-0005-0000-0000-000046010000}"/>
    <cellStyle name="Comma 4 2 4 2 3 2" xfId="1039" xr:uid="{00000000-0005-0000-0000-000047010000}"/>
    <cellStyle name="Comma 4 2 4 2 3 2 2" xfId="12232" xr:uid="{8B2B6E91-1089-4B48-A17F-CF1FA6702F96}"/>
    <cellStyle name="Comma 4 2 4 2 3 2 2 2" xfId="22916" xr:uid="{73DD9A74-B79E-49BA-AAF1-DD6AFF588021}"/>
    <cellStyle name="Comma 4 2 4 2 3 2 2 2 2" xfId="32473" xr:uid="{73DD9A74-B79E-49BA-AAF1-DD6AFF588021}"/>
    <cellStyle name="Comma 4 2 4 2 3 2 2 3" xfId="26101" xr:uid="{9E8F5C48-ED34-4E29-9CA4-C6C536B04071}"/>
    <cellStyle name="Comma 4 2 4 2 3 2 2 3 2" xfId="35657" xr:uid="{9E8F5C48-ED34-4E29-9CA4-C6C536B04071}"/>
    <cellStyle name="Comma 4 2 4 2 3 2 2 4" xfId="29289" xr:uid="{8B2B6E91-1089-4B48-A17F-CF1FA6702F96}"/>
    <cellStyle name="Comma 4 2 4 2 3 2 3" xfId="21302" xr:uid="{B13240FF-C5E9-46DC-BCD2-90A1F10AE0DD}"/>
    <cellStyle name="Comma 4 2 4 2 3 2 3 2" xfId="30860" xr:uid="{B13240FF-C5E9-46DC-BCD2-90A1F10AE0DD}"/>
    <cellStyle name="Comma 4 2 4 2 3 2 4" xfId="24487" xr:uid="{9A88F4CC-49E3-411D-9620-D2CF37B95517}"/>
    <cellStyle name="Comma 4 2 4 2 3 2 4 2" xfId="34044" xr:uid="{9A88F4CC-49E3-411D-9620-D2CF37B95517}"/>
    <cellStyle name="Comma 4 2 4 2 3 2 5" xfId="27676" xr:uid="{00000000-0005-0000-0000-000047010000}"/>
    <cellStyle name="Comma 4 2 4 2 3 3" xfId="1040" xr:uid="{00000000-0005-0000-0000-000048010000}"/>
    <cellStyle name="Comma 4 2 4 2 3 3 2" xfId="12552" xr:uid="{D033E9C6-D113-4D4C-A9CE-06D50A1DB7B6}"/>
    <cellStyle name="Comma 4 2 4 2 3 3 2 2" xfId="23236" xr:uid="{15D7EF6E-72D7-4CBE-9337-47E8E3FD98F8}"/>
    <cellStyle name="Comma 4 2 4 2 3 3 2 2 2" xfId="32793" xr:uid="{15D7EF6E-72D7-4CBE-9337-47E8E3FD98F8}"/>
    <cellStyle name="Comma 4 2 4 2 3 3 2 3" xfId="26421" xr:uid="{04FCE689-B4AA-4215-9859-5FD8DFE560BB}"/>
    <cellStyle name="Comma 4 2 4 2 3 3 2 3 2" xfId="35977" xr:uid="{04FCE689-B4AA-4215-9859-5FD8DFE560BB}"/>
    <cellStyle name="Comma 4 2 4 2 3 3 2 4" xfId="29609" xr:uid="{D033E9C6-D113-4D4C-A9CE-06D50A1DB7B6}"/>
    <cellStyle name="Comma 4 2 4 2 3 3 3" xfId="21303" xr:uid="{522D58BC-2FEA-4F0E-9E89-AC27725C81D7}"/>
    <cellStyle name="Comma 4 2 4 2 3 3 3 2" xfId="30861" xr:uid="{522D58BC-2FEA-4F0E-9E89-AC27725C81D7}"/>
    <cellStyle name="Comma 4 2 4 2 3 3 4" xfId="24488" xr:uid="{A8C575D0-FDBF-429C-9C86-F44071C1D9B6}"/>
    <cellStyle name="Comma 4 2 4 2 3 3 4 2" xfId="34045" xr:uid="{A8C575D0-FDBF-429C-9C86-F44071C1D9B6}"/>
    <cellStyle name="Comma 4 2 4 2 3 3 5" xfId="27677" xr:uid="{00000000-0005-0000-0000-000048010000}"/>
    <cellStyle name="Comma 4 2 4 2 3 4" xfId="16728" xr:uid="{49711D4C-6FB4-4201-87E5-8DE1DA58EE2E}"/>
    <cellStyle name="Comma 4 2 4 2 3 4 2" xfId="23714" xr:uid="{1BDD0B94-8A02-4894-9939-5F582870B09F}"/>
    <cellStyle name="Comma 4 2 4 2 3 4 2 2" xfId="33271" xr:uid="{1BDD0B94-8A02-4894-9939-5F582870B09F}"/>
    <cellStyle name="Comma 4 2 4 2 3 4 3" xfId="26899" xr:uid="{24EED6BE-5D26-49FB-82DC-699BB5624C8F}"/>
    <cellStyle name="Comma 4 2 4 2 3 4 3 2" xfId="36455" xr:uid="{24EED6BE-5D26-49FB-82DC-699BB5624C8F}"/>
    <cellStyle name="Comma 4 2 4 2 3 4 4" xfId="30087" xr:uid="{49711D4C-6FB4-4201-87E5-8DE1DA58EE2E}"/>
    <cellStyle name="Comma 4 2 4 2 3 5" xfId="11831" xr:uid="{DF0F5B5C-C36A-4670-BC64-2FCEF1324A29}"/>
    <cellStyle name="Comma 4 2 4 2 3 5 2" xfId="22516" xr:uid="{7A63AC0C-00C7-496A-9869-F983E5CFA612}"/>
    <cellStyle name="Comma 4 2 4 2 3 5 2 2" xfId="32073" xr:uid="{7A63AC0C-00C7-496A-9869-F983E5CFA612}"/>
    <cellStyle name="Comma 4 2 4 2 3 5 3" xfId="25701" xr:uid="{2DB4C3C3-8228-4A7A-B639-139F335DDB22}"/>
    <cellStyle name="Comma 4 2 4 2 3 5 3 2" xfId="35257" xr:uid="{2DB4C3C3-8228-4A7A-B639-139F335DDB22}"/>
    <cellStyle name="Comma 4 2 4 2 3 5 4" xfId="28889" xr:uid="{DF0F5B5C-C36A-4670-BC64-2FCEF1324A29}"/>
    <cellStyle name="Comma 4 2 4 2 3 6" xfId="21301" xr:uid="{D31C152F-7D1C-41D8-AF0B-FAAA7E5D3D0A}"/>
    <cellStyle name="Comma 4 2 4 2 3 6 2" xfId="30859" xr:uid="{D31C152F-7D1C-41D8-AF0B-FAAA7E5D3D0A}"/>
    <cellStyle name="Comma 4 2 4 2 3 7" xfId="24486" xr:uid="{D08EEF18-2C40-4741-A4A5-2053D859E881}"/>
    <cellStyle name="Comma 4 2 4 2 3 7 2" xfId="34043" xr:uid="{D08EEF18-2C40-4741-A4A5-2053D859E881}"/>
    <cellStyle name="Comma 4 2 4 2 3 8" xfId="27675" xr:uid="{00000000-0005-0000-0000-000046010000}"/>
    <cellStyle name="Comma 4 2 4 2 4" xfId="1041" xr:uid="{00000000-0005-0000-0000-000049010000}"/>
    <cellStyle name="Comma 4 2 4 2 4 2" xfId="18251" xr:uid="{6015F468-4470-4106-AAB6-53000D6528DF}"/>
    <cellStyle name="Comma 4 2 4 2 4 2 2" xfId="23874" xr:uid="{E5DF8C6A-834D-44BE-B195-A1920F322B1E}"/>
    <cellStyle name="Comma 4 2 4 2 4 2 2 2" xfId="33431" xr:uid="{E5DF8C6A-834D-44BE-B195-A1920F322B1E}"/>
    <cellStyle name="Comma 4 2 4 2 4 2 3" xfId="27059" xr:uid="{FDEE12BE-7530-4F56-BF52-6F4D291AC4C4}"/>
    <cellStyle name="Comma 4 2 4 2 4 2 3 2" xfId="36615" xr:uid="{FDEE12BE-7530-4F56-BF52-6F4D291AC4C4}"/>
    <cellStyle name="Comma 4 2 4 2 4 2 4" xfId="30247" xr:uid="{6015F468-4470-4106-AAB6-53000D6528DF}"/>
    <cellStyle name="Comma 4 2 4 2 4 3" xfId="11991" xr:uid="{FFC5F17E-2A2B-4D88-B99E-25FD5A7A32A2}"/>
    <cellStyle name="Comma 4 2 4 2 4 3 2" xfId="22676" xr:uid="{E21E8137-6CE5-4C2E-BBD6-AD631B694597}"/>
    <cellStyle name="Comma 4 2 4 2 4 3 2 2" xfId="32233" xr:uid="{E21E8137-6CE5-4C2E-BBD6-AD631B694597}"/>
    <cellStyle name="Comma 4 2 4 2 4 3 3" xfId="25861" xr:uid="{C341CBFF-7453-4DC9-89C2-6E841A1AD016}"/>
    <cellStyle name="Comma 4 2 4 2 4 3 3 2" xfId="35417" xr:uid="{C341CBFF-7453-4DC9-89C2-6E841A1AD016}"/>
    <cellStyle name="Comma 4 2 4 2 4 3 4" xfId="29049" xr:uid="{FFC5F17E-2A2B-4D88-B99E-25FD5A7A32A2}"/>
    <cellStyle name="Comma 4 2 4 2 4 4" xfId="21304" xr:uid="{32EE48CD-DECE-4610-89E5-6F60F1D1D206}"/>
    <cellStyle name="Comma 4 2 4 2 4 4 2" xfId="30862" xr:uid="{32EE48CD-DECE-4610-89E5-6F60F1D1D206}"/>
    <cellStyle name="Comma 4 2 4 2 4 5" xfId="24489" xr:uid="{42CA9D82-1FEB-4C6C-A998-6BBE1DC54A92}"/>
    <cellStyle name="Comma 4 2 4 2 4 5 2" xfId="34046" xr:uid="{42CA9D82-1FEB-4C6C-A998-6BBE1DC54A92}"/>
    <cellStyle name="Comma 4 2 4 2 4 6" xfId="27678" xr:uid="{00000000-0005-0000-0000-000049010000}"/>
    <cellStyle name="Comma 4 2 4 2 5" xfId="1042" xr:uid="{00000000-0005-0000-0000-00004A010000}"/>
    <cellStyle name="Comma 4 2 4 2 5 2" xfId="19176" xr:uid="{18C83F5C-A183-4A4D-A2E4-2C4259C8ACEA}"/>
    <cellStyle name="Comma 4 2 4 2 5 2 2" xfId="23983" xr:uid="{B9CD818F-AC5D-4250-B33E-A4863C158E46}"/>
    <cellStyle name="Comma 4 2 4 2 5 2 2 2" xfId="33540" xr:uid="{B9CD818F-AC5D-4250-B33E-A4863C158E46}"/>
    <cellStyle name="Comma 4 2 4 2 5 2 3" xfId="27168" xr:uid="{C0F94A62-6642-4E89-B005-C420CCB9314A}"/>
    <cellStyle name="Comma 4 2 4 2 5 2 3 2" xfId="36724" xr:uid="{C0F94A62-6642-4E89-B005-C420CCB9314A}"/>
    <cellStyle name="Comma 4 2 4 2 5 2 4" xfId="30356" xr:uid="{18C83F5C-A183-4A4D-A2E4-2C4259C8ACEA}"/>
    <cellStyle name="Comma 4 2 4 2 5 3" xfId="12124" xr:uid="{46267672-2B04-453F-8E72-DF2BF9FB1CB4}"/>
    <cellStyle name="Comma 4 2 4 2 5 3 2" xfId="22808" xr:uid="{6A16DF0E-C1FC-4A2B-AAD3-1CB61538CAA9}"/>
    <cellStyle name="Comma 4 2 4 2 5 3 2 2" xfId="32365" xr:uid="{6A16DF0E-C1FC-4A2B-AAD3-1CB61538CAA9}"/>
    <cellStyle name="Comma 4 2 4 2 5 3 3" xfId="25993" xr:uid="{6E1F0912-CF1D-4563-B330-EE071FDFFDBF}"/>
    <cellStyle name="Comma 4 2 4 2 5 3 3 2" xfId="35549" xr:uid="{6E1F0912-CF1D-4563-B330-EE071FDFFDBF}"/>
    <cellStyle name="Comma 4 2 4 2 5 3 4" xfId="29181" xr:uid="{46267672-2B04-453F-8E72-DF2BF9FB1CB4}"/>
    <cellStyle name="Comma 4 2 4 2 5 4" xfId="21305" xr:uid="{8028318D-E6A6-4CCD-A362-D7E7F7A10EDB}"/>
    <cellStyle name="Comma 4 2 4 2 5 4 2" xfId="30863" xr:uid="{8028318D-E6A6-4CCD-A362-D7E7F7A10EDB}"/>
    <cellStyle name="Comma 4 2 4 2 5 5" xfId="24490" xr:uid="{DF1191FD-BF23-4303-864B-3E38ACC72AB9}"/>
    <cellStyle name="Comma 4 2 4 2 5 5 2" xfId="34047" xr:uid="{DF1191FD-BF23-4303-864B-3E38ACC72AB9}"/>
    <cellStyle name="Comma 4 2 4 2 5 6" xfId="27679" xr:uid="{00000000-0005-0000-0000-00004A010000}"/>
    <cellStyle name="Comma 4 2 4 2 6" xfId="1043" xr:uid="{00000000-0005-0000-0000-00004B010000}"/>
    <cellStyle name="Comma 4 2 4 2 6 2" xfId="20839" xr:uid="{A36860C6-1D55-4E8F-80BC-7E88DBEFE473}"/>
    <cellStyle name="Comma 4 2 4 2 6 2 2" xfId="24147" xr:uid="{6281BBA0-9DD6-4D63-9665-0DD2DBDAC9A6}"/>
    <cellStyle name="Comma 4 2 4 2 6 2 2 2" xfId="33704" xr:uid="{6281BBA0-9DD6-4D63-9665-0DD2DBDAC9A6}"/>
    <cellStyle name="Comma 4 2 4 2 6 2 3" xfId="27332" xr:uid="{58E2251E-BE55-46A8-81E1-2CBE2EFDC002}"/>
    <cellStyle name="Comma 4 2 4 2 6 2 3 2" xfId="36888" xr:uid="{58E2251E-BE55-46A8-81E1-2CBE2EFDC002}"/>
    <cellStyle name="Comma 4 2 4 2 6 2 4" xfId="30520" xr:uid="{A36860C6-1D55-4E8F-80BC-7E88DBEFE473}"/>
    <cellStyle name="Comma 4 2 4 2 6 3" xfId="12392" xr:uid="{A12F13A7-760C-45C8-B279-1C8550D42700}"/>
    <cellStyle name="Comma 4 2 4 2 6 3 2" xfId="23076" xr:uid="{455C2C3F-EC59-4CC5-95C6-53B5D3DE9A96}"/>
    <cellStyle name="Comma 4 2 4 2 6 3 2 2" xfId="32633" xr:uid="{455C2C3F-EC59-4CC5-95C6-53B5D3DE9A96}"/>
    <cellStyle name="Comma 4 2 4 2 6 3 3" xfId="26261" xr:uid="{1654A51B-C978-4150-8965-475771F5CF8E}"/>
    <cellStyle name="Comma 4 2 4 2 6 3 3 2" xfId="35817" xr:uid="{1654A51B-C978-4150-8965-475771F5CF8E}"/>
    <cellStyle name="Comma 4 2 4 2 6 3 4" xfId="29449" xr:uid="{A12F13A7-760C-45C8-B279-1C8550D42700}"/>
    <cellStyle name="Comma 4 2 4 2 6 4" xfId="21306" xr:uid="{96F21AD2-664E-4773-B115-EA3DAA6D36F7}"/>
    <cellStyle name="Comma 4 2 4 2 6 4 2" xfId="30864" xr:uid="{96F21AD2-664E-4773-B115-EA3DAA6D36F7}"/>
    <cellStyle name="Comma 4 2 4 2 6 5" xfId="24491" xr:uid="{9F14F758-BAE3-4ACF-8E9B-814D498618D5}"/>
    <cellStyle name="Comma 4 2 4 2 6 5 2" xfId="34048" xr:uid="{9F14F758-BAE3-4ACF-8E9B-814D498618D5}"/>
    <cellStyle name="Comma 4 2 4 2 6 6" xfId="27680" xr:uid="{00000000-0005-0000-0000-00004B010000}"/>
    <cellStyle name="Comma 4 2 4 2 7" xfId="13193" xr:uid="{B84E4FFA-9ED1-4010-884E-48C0323BCBE1}"/>
    <cellStyle name="Comma 4 2 4 2 7 2" xfId="23316" xr:uid="{C8A6AF39-C385-4C6D-9065-1A852F41A778}"/>
    <cellStyle name="Comma 4 2 4 2 7 2 2" xfId="32873" xr:uid="{C8A6AF39-C385-4C6D-9065-1A852F41A778}"/>
    <cellStyle name="Comma 4 2 4 2 7 3" xfId="26501" xr:uid="{0467A469-368A-4C1E-9E41-690F2B4126A1}"/>
    <cellStyle name="Comma 4 2 4 2 7 3 2" xfId="36057" xr:uid="{0467A469-368A-4C1E-9E41-690F2B4126A1}"/>
    <cellStyle name="Comma 4 2 4 2 7 4" xfId="29689" xr:uid="{B84E4FFA-9ED1-4010-884E-48C0323BCBE1}"/>
    <cellStyle name="Comma 4 2 4 2 8" xfId="10537" xr:uid="{0FED29BF-6DE2-4BC6-A9E6-9E75235E97E9}"/>
    <cellStyle name="Comma 4 2 4 2 8 2" xfId="22270" xr:uid="{4606F55A-0613-45BE-90F5-62551A144B95}"/>
    <cellStyle name="Comma 4 2 4 2 8 2 2" xfId="31827" xr:uid="{4606F55A-0613-45BE-90F5-62551A144B95}"/>
    <cellStyle name="Comma 4 2 4 2 8 3" xfId="25455" xr:uid="{A5CD03E1-2B04-4A24-9027-CAC8BBAB64B3}"/>
    <cellStyle name="Comma 4 2 4 2 8 3 2" xfId="35011" xr:uid="{A5CD03E1-2B04-4A24-9027-CAC8BBAB64B3}"/>
    <cellStyle name="Comma 4 2 4 2 8 4" xfId="28643" xr:uid="{0FED29BF-6DE2-4BC6-A9E6-9E75235E97E9}"/>
    <cellStyle name="Comma 4 2 4 2 9" xfId="14746" xr:uid="{AD000D18-3EC9-4F7D-A3F5-36A5F505B17C}"/>
    <cellStyle name="Comma 4 2 4 2 9 2" xfId="23505" xr:uid="{A2BED1EE-8E22-4906-BD74-F4461B4D8867}"/>
    <cellStyle name="Comma 4 2 4 2 9 2 2" xfId="33062" xr:uid="{A2BED1EE-8E22-4906-BD74-F4461B4D8867}"/>
    <cellStyle name="Comma 4 2 4 2 9 3" xfId="26690" xr:uid="{81B25C24-A17D-48F4-AC37-42E938C05FE6}"/>
    <cellStyle name="Comma 4 2 4 2 9 3 2" xfId="36246" xr:uid="{81B25C24-A17D-48F4-AC37-42E938C05FE6}"/>
    <cellStyle name="Comma 4 2 4 2 9 4" xfId="29878" xr:uid="{AD000D18-3EC9-4F7D-A3F5-36A5F505B17C}"/>
    <cellStyle name="Comma 4 2 4 3" xfId="1044" xr:uid="{00000000-0005-0000-0000-00004C010000}"/>
    <cellStyle name="Comma 4 2 4 3 10" xfId="10036" xr:uid="{C2128F9C-FA0E-4C31-B93B-FCDCE0C1B345}"/>
    <cellStyle name="Comma 4 2 4 3 10 2" xfId="22092" xr:uid="{07AFE12C-06F0-4CC8-B1AA-8018929A7EB2}"/>
    <cellStyle name="Comma 4 2 4 3 10 2 2" xfId="31649" xr:uid="{07AFE12C-06F0-4CC8-B1AA-8018929A7EB2}"/>
    <cellStyle name="Comma 4 2 4 3 10 3" xfId="25277" xr:uid="{11F85545-8054-4DE3-BE43-4A1037E6DE91}"/>
    <cellStyle name="Comma 4 2 4 3 10 3 2" xfId="34833" xr:uid="{11F85545-8054-4DE3-BE43-4A1037E6DE91}"/>
    <cellStyle name="Comma 4 2 4 3 10 4" xfId="28465" xr:uid="{C2128F9C-FA0E-4C31-B93B-FCDCE0C1B345}"/>
    <cellStyle name="Comma 4 2 4 3 11" xfId="21307" xr:uid="{CA7C34C8-AFA4-42E0-9019-B5DE718111F6}"/>
    <cellStyle name="Comma 4 2 4 3 11 2" xfId="30865" xr:uid="{CA7C34C8-AFA4-42E0-9019-B5DE718111F6}"/>
    <cellStyle name="Comma 4 2 4 3 12" xfId="24492" xr:uid="{64B4FD25-180C-4B8E-AEC6-B94D0B85F791}"/>
    <cellStyle name="Comma 4 2 4 3 12 2" xfId="34049" xr:uid="{64B4FD25-180C-4B8E-AEC6-B94D0B85F791}"/>
    <cellStyle name="Comma 4 2 4 3 13" xfId="27681" xr:uid="{00000000-0005-0000-0000-00004C010000}"/>
    <cellStyle name="Comma 4 2 4 3 2" xfId="1045" xr:uid="{00000000-0005-0000-0000-00004D010000}"/>
    <cellStyle name="Comma 4 2 4 3 2 10" xfId="21308" xr:uid="{9262C7F4-B7BF-4346-9E93-923606AAD3DB}"/>
    <cellStyle name="Comma 4 2 4 3 2 10 2" xfId="30866" xr:uid="{9262C7F4-B7BF-4346-9E93-923606AAD3DB}"/>
    <cellStyle name="Comma 4 2 4 3 2 11" xfId="24493" xr:uid="{6A7F8F24-279C-477D-B0CE-6E88123C802A}"/>
    <cellStyle name="Comma 4 2 4 3 2 11 2" xfId="34050" xr:uid="{6A7F8F24-279C-477D-B0CE-6E88123C802A}"/>
    <cellStyle name="Comma 4 2 4 3 2 12" xfId="27682" xr:uid="{00000000-0005-0000-0000-00004D010000}"/>
    <cellStyle name="Comma 4 2 4 3 2 2" xfId="1046" xr:uid="{00000000-0005-0000-0000-00004E010000}"/>
    <cellStyle name="Comma 4 2 4 3 2 2 2" xfId="17114" xr:uid="{0424400E-A051-4993-82EE-3E9CB4AA9959}"/>
    <cellStyle name="Comma 4 2 4 3 2 2 2 2" xfId="23767" xr:uid="{012F5E44-E79A-4396-9FCB-2328168ED9B5}"/>
    <cellStyle name="Comma 4 2 4 3 2 2 2 2 2" xfId="33324" xr:uid="{012F5E44-E79A-4396-9FCB-2328168ED9B5}"/>
    <cellStyle name="Comma 4 2 4 3 2 2 2 3" xfId="26952" xr:uid="{CF0117B5-3B34-48B4-8967-1B29595B023B}"/>
    <cellStyle name="Comma 4 2 4 3 2 2 2 3 2" xfId="36508" xr:uid="{CF0117B5-3B34-48B4-8967-1B29595B023B}"/>
    <cellStyle name="Comma 4 2 4 3 2 2 2 4" xfId="30140" xr:uid="{0424400E-A051-4993-82EE-3E9CB4AA9959}"/>
    <cellStyle name="Comma 4 2 4 3 2 2 3" xfId="11884" xr:uid="{465AC06A-33CB-4710-95EF-0B960D797D9D}"/>
    <cellStyle name="Comma 4 2 4 3 2 2 3 2" xfId="22569" xr:uid="{08DE0578-3A39-410B-B25D-2303FDADD61F}"/>
    <cellStyle name="Comma 4 2 4 3 2 2 3 2 2" xfId="32126" xr:uid="{08DE0578-3A39-410B-B25D-2303FDADD61F}"/>
    <cellStyle name="Comma 4 2 4 3 2 2 3 3" xfId="25754" xr:uid="{4388D2DA-CFDF-4FCE-BC59-BAC479C1844E}"/>
    <cellStyle name="Comma 4 2 4 3 2 2 3 3 2" xfId="35310" xr:uid="{4388D2DA-CFDF-4FCE-BC59-BAC479C1844E}"/>
    <cellStyle name="Comma 4 2 4 3 2 2 3 4" xfId="28942" xr:uid="{465AC06A-33CB-4710-95EF-0B960D797D9D}"/>
    <cellStyle name="Comma 4 2 4 3 2 2 4" xfId="21309" xr:uid="{BECB5DEB-B5CE-4E42-91C8-85B7C95AA2D9}"/>
    <cellStyle name="Comma 4 2 4 3 2 2 4 2" xfId="30867" xr:uid="{BECB5DEB-B5CE-4E42-91C8-85B7C95AA2D9}"/>
    <cellStyle name="Comma 4 2 4 3 2 2 5" xfId="24494" xr:uid="{6F78DD6D-B124-425F-ACAA-BB1F11B7B527}"/>
    <cellStyle name="Comma 4 2 4 3 2 2 5 2" xfId="34051" xr:uid="{6F78DD6D-B124-425F-ACAA-BB1F11B7B527}"/>
    <cellStyle name="Comma 4 2 4 3 2 2 6" xfId="27683" xr:uid="{00000000-0005-0000-0000-00004E010000}"/>
    <cellStyle name="Comma 4 2 4 3 2 3" xfId="1047" xr:uid="{00000000-0005-0000-0000-00004F010000}"/>
    <cellStyle name="Comma 4 2 4 3 2 3 2" xfId="18637" xr:uid="{B5399E01-1DDA-4531-9D75-01ACEBE4112E}"/>
    <cellStyle name="Comma 4 2 4 3 2 3 2 2" xfId="23927" xr:uid="{D3AB9AE2-C68C-436B-9C4F-8E2AFF206358}"/>
    <cellStyle name="Comma 4 2 4 3 2 3 2 2 2" xfId="33484" xr:uid="{D3AB9AE2-C68C-436B-9C4F-8E2AFF206358}"/>
    <cellStyle name="Comma 4 2 4 3 2 3 2 3" xfId="27112" xr:uid="{B9D53CB7-8BD6-4203-A877-2F548FE69E5E}"/>
    <cellStyle name="Comma 4 2 4 3 2 3 2 3 2" xfId="36668" xr:uid="{B9D53CB7-8BD6-4203-A877-2F548FE69E5E}"/>
    <cellStyle name="Comma 4 2 4 3 2 3 2 4" xfId="30300" xr:uid="{B5399E01-1DDA-4531-9D75-01ACEBE4112E}"/>
    <cellStyle name="Comma 4 2 4 3 2 3 3" xfId="12044" xr:uid="{A130E27D-73EB-456B-A7E6-E43B0176900A}"/>
    <cellStyle name="Comma 4 2 4 3 2 3 3 2" xfId="22729" xr:uid="{E2EC596B-937F-4177-9027-8D7944829B0B}"/>
    <cellStyle name="Comma 4 2 4 3 2 3 3 2 2" xfId="32286" xr:uid="{E2EC596B-937F-4177-9027-8D7944829B0B}"/>
    <cellStyle name="Comma 4 2 4 3 2 3 3 3" xfId="25914" xr:uid="{FFECB56F-EAB5-4F69-BB9D-DFC6666E3293}"/>
    <cellStyle name="Comma 4 2 4 3 2 3 3 3 2" xfId="35470" xr:uid="{FFECB56F-EAB5-4F69-BB9D-DFC6666E3293}"/>
    <cellStyle name="Comma 4 2 4 3 2 3 3 4" xfId="29102" xr:uid="{A130E27D-73EB-456B-A7E6-E43B0176900A}"/>
    <cellStyle name="Comma 4 2 4 3 2 3 4" xfId="21310" xr:uid="{17A02EAF-9917-4959-9908-BBE7B42BAD13}"/>
    <cellStyle name="Comma 4 2 4 3 2 3 4 2" xfId="30868" xr:uid="{17A02EAF-9917-4959-9908-BBE7B42BAD13}"/>
    <cellStyle name="Comma 4 2 4 3 2 3 5" xfId="24495" xr:uid="{EBC51551-AA7E-450A-9304-9A896DF07D36}"/>
    <cellStyle name="Comma 4 2 4 3 2 3 5 2" xfId="34052" xr:uid="{EBC51551-AA7E-450A-9304-9A896DF07D36}"/>
    <cellStyle name="Comma 4 2 4 3 2 3 6" xfId="27684" xr:uid="{00000000-0005-0000-0000-00004F010000}"/>
    <cellStyle name="Comma 4 2 4 3 2 4" xfId="1048" xr:uid="{00000000-0005-0000-0000-000050010000}"/>
    <cellStyle name="Comma 4 2 4 3 2 4 2" xfId="19938" xr:uid="{B6E1C460-E749-4FDA-9EB3-D7F7973CF5C7}"/>
    <cellStyle name="Comma 4 2 4 3 2 4 2 2" xfId="24064" xr:uid="{8C24ED39-E739-4AF9-B0FB-B36DED4830BF}"/>
    <cellStyle name="Comma 4 2 4 3 2 4 2 2 2" xfId="33621" xr:uid="{8C24ED39-E739-4AF9-B0FB-B36DED4830BF}"/>
    <cellStyle name="Comma 4 2 4 3 2 4 2 3" xfId="27249" xr:uid="{AD404C05-8148-4E0B-AFFE-6F0AE1A5759F}"/>
    <cellStyle name="Comma 4 2 4 3 2 4 2 3 2" xfId="36805" xr:uid="{AD404C05-8148-4E0B-AFFE-6F0AE1A5759F}"/>
    <cellStyle name="Comma 4 2 4 3 2 4 2 4" xfId="30437" xr:uid="{B6E1C460-E749-4FDA-9EB3-D7F7973CF5C7}"/>
    <cellStyle name="Comma 4 2 4 3 2 4 3" xfId="12285" xr:uid="{07462C91-8B32-4650-A41F-E49A3FFF8C3A}"/>
    <cellStyle name="Comma 4 2 4 3 2 4 3 2" xfId="22969" xr:uid="{65864DA1-A6BA-40AF-850D-E6D1CFE4B1BE}"/>
    <cellStyle name="Comma 4 2 4 3 2 4 3 2 2" xfId="32526" xr:uid="{65864DA1-A6BA-40AF-850D-E6D1CFE4B1BE}"/>
    <cellStyle name="Comma 4 2 4 3 2 4 3 3" xfId="26154" xr:uid="{60D99A3D-F04E-4AA7-9E57-D1B4B0168755}"/>
    <cellStyle name="Comma 4 2 4 3 2 4 3 3 2" xfId="35710" xr:uid="{60D99A3D-F04E-4AA7-9E57-D1B4B0168755}"/>
    <cellStyle name="Comma 4 2 4 3 2 4 3 4" xfId="29342" xr:uid="{07462C91-8B32-4650-A41F-E49A3FFF8C3A}"/>
    <cellStyle name="Comma 4 2 4 3 2 4 4" xfId="21311" xr:uid="{A53F01C2-62AD-45BF-BD71-2E13FB6AFEC4}"/>
    <cellStyle name="Comma 4 2 4 3 2 4 4 2" xfId="30869" xr:uid="{A53F01C2-62AD-45BF-BD71-2E13FB6AFEC4}"/>
    <cellStyle name="Comma 4 2 4 3 2 4 5" xfId="24496" xr:uid="{BFA97D72-CF1C-4FA9-8B7E-EEDE47AA3DBE}"/>
    <cellStyle name="Comma 4 2 4 3 2 4 5 2" xfId="34053" xr:uid="{BFA97D72-CF1C-4FA9-8B7E-EEDE47AA3DBE}"/>
    <cellStyle name="Comma 4 2 4 3 2 4 6" xfId="27685" xr:uid="{00000000-0005-0000-0000-000050010000}"/>
    <cellStyle name="Comma 4 2 4 3 2 5" xfId="1049" xr:uid="{00000000-0005-0000-0000-000051010000}"/>
    <cellStyle name="Comma 4 2 4 3 2 5 2" xfId="12445" xr:uid="{80D99AD9-AFB1-4A82-995B-7B4D75AF5BA4}"/>
    <cellStyle name="Comma 4 2 4 3 2 5 2 2" xfId="23129" xr:uid="{4AA3640D-6024-466E-80B3-A4CB29E0DD60}"/>
    <cellStyle name="Comma 4 2 4 3 2 5 2 2 2" xfId="32686" xr:uid="{4AA3640D-6024-466E-80B3-A4CB29E0DD60}"/>
    <cellStyle name="Comma 4 2 4 3 2 5 2 3" xfId="26314" xr:uid="{E2EDB9D8-364B-4B8C-8956-36B36237AE00}"/>
    <cellStyle name="Comma 4 2 4 3 2 5 2 3 2" xfId="35870" xr:uid="{E2EDB9D8-364B-4B8C-8956-36B36237AE00}"/>
    <cellStyle name="Comma 4 2 4 3 2 5 2 4" xfId="29502" xr:uid="{80D99AD9-AFB1-4A82-995B-7B4D75AF5BA4}"/>
    <cellStyle name="Comma 4 2 4 3 2 5 3" xfId="21312" xr:uid="{263A3DFD-DBC9-4743-83AF-AEE3F05941E5}"/>
    <cellStyle name="Comma 4 2 4 3 2 5 3 2" xfId="30870" xr:uid="{263A3DFD-DBC9-4743-83AF-AEE3F05941E5}"/>
    <cellStyle name="Comma 4 2 4 3 2 5 4" xfId="24497" xr:uid="{A44D8D54-E356-44B9-B692-92DA2FD43B52}"/>
    <cellStyle name="Comma 4 2 4 3 2 5 4 2" xfId="34054" xr:uid="{A44D8D54-E356-44B9-B692-92DA2FD43B52}"/>
    <cellStyle name="Comma 4 2 4 3 2 5 5" xfId="27686" xr:uid="{00000000-0005-0000-0000-000051010000}"/>
    <cellStyle name="Comma 4 2 4 3 2 6" xfId="13579" xr:uid="{B6140A77-8D27-40E4-9730-56CD7B33A0CA}"/>
    <cellStyle name="Comma 4 2 4 3 2 6 2" xfId="23369" xr:uid="{C4187663-8932-4AB6-9DEA-F77B98C374D9}"/>
    <cellStyle name="Comma 4 2 4 3 2 6 2 2" xfId="32926" xr:uid="{C4187663-8932-4AB6-9DEA-F77B98C374D9}"/>
    <cellStyle name="Comma 4 2 4 3 2 6 3" xfId="26554" xr:uid="{E3DDE7D9-ECAD-42C7-BB52-B5E689722E9C}"/>
    <cellStyle name="Comma 4 2 4 3 2 6 3 2" xfId="36110" xr:uid="{E3DDE7D9-ECAD-42C7-BB52-B5E689722E9C}"/>
    <cellStyle name="Comma 4 2 4 3 2 6 4" xfId="29742" xr:uid="{B6140A77-8D27-40E4-9730-56CD7B33A0CA}"/>
    <cellStyle name="Comma 4 2 4 3 2 7" xfId="11213" xr:uid="{053ECDF9-55AE-4F54-9DD1-F3083E43283C}"/>
    <cellStyle name="Comma 4 2 4 3 2 7 2" xfId="22394" xr:uid="{EE605AA5-32B0-4CA1-904F-6A2B3C1B0DDE}"/>
    <cellStyle name="Comma 4 2 4 3 2 7 2 2" xfId="31951" xr:uid="{EE605AA5-32B0-4CA1-904F-6A2B3C1B0DDE}"/>
    <cellStyle name="Comma 4 2 4 3 2 7 3" xfId="25579" xr:uid="{614B1BB9-A805-4F5C-A566-6C3BD80FD826}"/>
    <cellStyle name="Comma 4 2 4 3 2 7 3 2" xfId="35135" xr:uid="{614B1BB9-A805-4F5C-A566-6C3BD80FD826}"/>
    <cellStyle name="Comma 4 2 4 3 2 7 4" xfId="28767" xr:uid="{053ECDF9-55AE-4F54-9DD1-F3083E43283C}"/>
    <cellStyle name="Comma 4 2 4 3 2 8" xfId="15133" xr:uid="{1854055C-0DF8-4C3A-B976-6E8EC024392B}"/>
    <cellStyle name="Comma 4 2 4 3 2 8 2" xfId="23559" xr:uid="{708F90C3-4808-49C8-8DAC-91FED959CE3D}"/>
    <cellStyle name="Comma 4 2 4 3 2 8 2 2" xfId="33116" xr:uid="{708F90C3-4808-49C8-8DAC-91FED959CE3D}"/>
    <cellStyle name="Comma 4 2 4 3 2 8 3" xfId="26744" xr:uid="{BE0DD31A-8A50-4658-85D2-9BF5C1845C1F}"/>
    <cellStyle name="Comma 4 2 4 3 2 8 3 2" xfId="36300" xr:uid="{BE0DD31A-8A50-4658-85D2-9BF5C1845C1F}"/>
    <cellStyle name="Comma 4 2 4 3 2 8 4" xfId="29932" xr:uid="{1854055C-0DF8-4C3A-B976-6E8EC024392B}"/>
    <cellStyle name="Comma 4 2 4 3 2 9" xfId="10115" xr:uid="{2A4E6B97-CB2E-4E2F-BFBD-A69E9948B2C5}"/>
    <cellStyle name="Comma 4 2 4 3 2 9 2" xfId="22171" xr:uid="{24DCA98D-D49E-458D-A73D-DDD041256D73}"/>
    <cellStyle name="Comma 4 2 4 3 2 9 2 2" xfId="31728" xr:uid="{24DCA98D-D49E-458D-A73D-DDD041256D73}"/>
    <cellStyle name="Comma 4 2 4 3 2 9 3" xfId="25356" xr:uid="{605AC355-AC44-465B-B9AC-FE1973F61059}"/>
    <cellStyle name="Comma 4 2 4 3 2 9 3 2" xfId="34912" xr:uid="{605AC355-AC44-465B-B9AC-FE1973F61059}"/>
    <cellStyle name="Comma 4 2 4 3 2 9 4" xfId="28544" xr:uid="{2A4E6B97-CB2E-4E2F-BFBD-A69E9948B2C5}"/>
    <cellStyle name="Comma 4 2 4 3 3" xfId="1050" xr:uid="{00000000-0005-0000-0000-000052010000}"/>
    <cellStyle name="Comma 4 2 4 3 3 2" xfId="1051" xr:uid="{00000000-0005-0000-0000-000053010000}"/>
    <cellStyle name="Comma 4 2 4 3 3 2 2" xfId="12208" xr:uid="{0DB8156F-6316-4464-87F7-32E8185CE04A}"/>
    <cellStyle name="Comma 4 2 4 3 3 2 2 2" xfId="22892" xr:uid="{7ED2F0B4-B5C5-45A8-8F58-A053BC228730}"/>
    <cellStyle name="Comma 4 2 4 3 3 2 2 2 2" xfId="32449" xr:uid="{7ED2F0B4-B5C5-45A8-8F58-A053BC228730}"/>
    <cellStyle name="Comma 4 2 4 3 3 2 2 3" xfId="26077" xr:uid="{1477DC47-C25B-4CF7-A555-F0FBE9F2D745}"/>
    <cellStyle name="Comma 4 2 4 3 3 2 2 3 2" xfId="35633" xr:uid="{1477DC47-C25B-4CF7-A555-F0FBE9F2D745}"/>
    <cellStyle name="Comma 4 2 4 3 3 2 2 4" xfId="29265" xr:uid="{0DB8156F-6316-4464-87F7-32E8185CE04A}"/>
    <cellStyle name="Comma 4 2 4 3 3 2 3" xfId="21314" xr:uid="{86163983-0A63-4BA9-95FB-C7C402C5C295}"/>
    <cellStyle name="Comma 4 2 4 3 3 2 3 2" xfId="30872" xr:uid="{86163983-0A63-4BA9-95FB-C7C402C5C295}"/>
    <cellStyle name="Comma 4 2 4 3 3 2 4" xfId="24499" xr:uid="{AEF81E30-18EF-4C4F-821B-8A877059EE92}"/>
    <cellStyle name="Comma 4 2 4 3 3 2 4 2" xfId="34056" xr:uid="{AEF81E30-18EF-4C4F-821B-8A877059EE92}"/>
    <cellStyle name="Comma 4 2 4 3 3 2 5" xfId="27688" xr:uid="{00000000-0005-0000-0000-000053010000}"/>
    <cellStyle name="Comma 4 2 4 3 3 3" xfId="1052" xr:uid="{00000000-0005-0000-0000-000054010000}"/>
    <cellStyle name="Comma 4 2 4 3 3 3 2" xfId="12528" xr:uid="{92DBB766-09ED-4B8D-AD74-EB60F0CF2ED5}"/>
    <cellStyle name="Comma 4 2 4 3 3 3 2 2" xfId="23212" xr:uid="{B683AB30-48DD-469B-B911-4B838D2E1973}"/>
    <cellStyle name="Comma 4 2 4 3 3 3 2 2 2" xfId="32769" xr:uid="{B683AB30-48DD-469B-B911-4B838D2E1973}"/>
    <cellStyle name="Comma 4 2 4 3 3 3 2 3" xfId="26397" xr:uid="{1A04A29B-162E-4EFA-8E9E-C1B4479B83C7}"/>
    <cellStyle name="Comma 4 2 4 3 3 3 2 3 2" xfId="35953" xr:uid="{1A04A29B-162E-4EFA-8E9E-C1B4479B83C7}"/>
    <cellStyle name="Comma 4 2 4 3 3 3 2 4" xfId="29585" xr:uid="{92DBB766-09ED-4B8D-AD74-EB60F0CF2ED5}"/>
    <cellStyle name="Comma 4 2 4 3 3 3 3" xfId="21315" xr:uid="{E2CB3D59-B228-480C-98B7-43B6EB739F04}"/>
    <cellStyle name="Comma 4 2 4 3 3 3 3 2" xfId="30873" xr:uid="{E2CB3D59-B228-480C-98B7-43B6EB739F04}"/>
    <cellStyle name="Comma 4 2 4 3 3 3 4" xfId="24500" xr:uid="{6AE31A18-39E9-4A92-99D1-193E0BA85700}"/>
    <cellStyle name="Comma 4 2 4 3 3 3 4 2" xfId="34057" xr:uid="{6AE31A18-39E9-4A92-99D1-193E0BA85700}"/>
    <cellStyle name="Comma 4 2 4 3 3 3 5" xfId="27689" xr:uid="{00000000-0005-0000-0000-000054010000}"/>
    <cellStyle name="Comma 4 2 4 3 3 4" xfId="16480" xr:uid="{9BC726D9-AE83-44D6-8530-58B5C3031624}"/>
    <cellStyle name="Comma 4 2 4 3 3 4 2" xfId="23690" xr:uid="{DC72E703-C7A6-476E-AC2C-3EBF942D36C4}"/>
    <cellStyle name="Comma 4 2 4 3 3 4 2 2" xfId="33247" xr:uid="{DC72E703-C7A6-476E-AC2C-3EBF942D36C4}"/>
    <cellStyle name="Comma 4 2 4 3 3 4 3" xfId="26875" xr:uid="{14E21434-065A-4B87-B218-B98C5E30A563}"/>
    <cellStyle name="Comma 4 2 4 3 3 4 3 2" xfId="36431" xr:uid="{14E21434-065A-4B87-B218-B98C5E30A563}"/>
    <cellStyle name="Comma 4 2 4 3 3 4 4" xfId="30063" xr:uid="{9BC726D9-AE83-44D6-8530-58B5C3031624}"/>
    <cellStyle name="Comma 4 2 4 3 3 5" xfId="11807" xr:uid="{769F9093-EE37-4019-B604-4BC858870602}"/>
    <cellStyle name="Comma 4 2 4 3 3 5 2" xfId="22492" xr:uid="{6D607659-7F2D-40B1-B0B8-3AA129078796}"/>
    <cellStyle name="Comma 4 2 4 3 3 5 2 2" xfId="32049" xr:uid="{6D607659-7F2D-40B1-B0B8-3AA129078796}"/>
    <cellStyle name="Comma 4 2 4 3 3 5 3" xfId="25677" xr:uid="{A77C5195-BF25-413A-99D1-5990FCF374CC}"/>
    <cellStyle name="Comma 4 2 4 3 3 5 3 2" xfId="35233" xr:uid="{A77C5195-BF25-413A-99D1-5990FCF374CC}"/>
    <cellStyle name="Comma 4 2 4 3 3 5 4" xfId="28865" xr:uid="{769F9093-EE37-4019-B604-4BC858870602}"/>
    <cellStyle name="Comma 4 2 4 3 3 6" xfId="21313" xr:uid="{6B7B9343-25C7-48AA-A36A-7D44DD9386CB}"/>
    <cellStyle name="Comma 4 2 4 3 3 6 2" xfId="30871" xr:uid="{6B7B9343-25C7-48AA-A36A-7D44DD9386CB}"/>
    <cellStyle name="Comma 4 2 4 3 3 7" xfId="24498" xr:uid="{4FD9CBE1-5738-408A-9288-CC185ECADEA7}"/>
    <cellStyle name="Comma 4 2 4 3 3 7 2" xfId="34055" xr:uid="{4FD9CBE1-5738-408A-9288-CC185ECADEA7}"/>
    <cellStyle name="Comma 4 2 4 3 3 8" xfId="27687" xr:uid="{00000000-0005-0000-0000-000052010000}"/>
    <cellStyle name="Comma 4 2 4 3 4" xfId="1053" xr:uid="{00000000-0005-0000-0000-000055010000}"/>
    <cellStyle name="Comma 4 2 4 3 4 2" xfId="18003" xr:uid="{D33FF775-A8D1-4DBE-ADC2-64E1EAF0922D}"/>
    <cellStyle name="Comma 4 2 4 3 4 2 2" xfId="23850" xr:uid="{25A84530-DE11-4C7F-ADF3-D86862CAD4B3}"/>
    <cellStyle name="Comma 4 2 4 3 4 2 2 2" xfId="33407" xr:uid="{25A84530-DE11-4C7F-ADF3-D86862CAD4B3}"/>
    <cellStyle name="Comma 4 2 4 3 4 2 3" xfId="27035" xr:uid="{A93B795C-0160-4FD3-B512-3FA90DD04951}"/>
    <cellStyle name="Comma 4 2 4 3 4 2 3 2" xfId="36591" xr:uid="{A93B795C-0160-4FD3-B512-3FA90DD04951}"/>
    <cellStyle name="Comma 4 2 4 3 4 2 4" xfId="30223" xr:uid="{D33FF775-A8D1-4DBE-ADC2-64E1EAF0922D}"/>
    <cellStyle name="Comma 4 2 4 3 4 3" xfId="11967" xr:uid="{337B17C2-0BDD-4C51-B6F4-56D9A3999C94}"/>
    <cellStyle name="Comma 4 2 4 3 4 3 2" xfId="22652" xr:uid="{55F35D99-8CE9-4259-AB24-A4C53B7D1B51}"/>
    <cellStyle name="Comma 4 2 4 3 4 3 2 2" xfId="32209" xr:uid="{55F35D99-8CE9-4259-AB24-A4C53B7D1B51}"/>
    <cellStyle name="Comma 4 2 4 3 4 3 3" xfId="25837" xr:uid="{CA6959BD-A918-4CBC-A2DE-456B4526E14B}"/>
    <cellStyle name="Comma 4 2 4 3 4 3 3 2" xfId="35393" xr:uid="{CA6959BD-A918-4CBC-A2DE-456B4526E14B}"/>
    <cellStyle name="Comma 4 2 4 3 4 3 4" xfId="29025" xr:uid="{337B17C2-0BDD-4C51-B6F4-56D9A3999C94}"/>
    <cellStyle name="Comma 4 2 4 3 4 4" xfId="21316" xr:uid="{357AE010-3068-48A7-8B2C-842BA0EA5860}"/>
    <cellStyle name="Comma 4 2 4 3 4 4 2" xfId="30874" xr:uid="{357AE010-3068-48A7-8B2C-842BA0EA5860}"/>
    <cellStyle name="Comma 4 2 4 3 4 5" xfId="24501" xr:uid="{4BD026AB-2E0D-4C39-8A8F-7205DDDC82D7}"/>
    <cellStyle name="Comma 4 2 4 3 4 5 2" xfId="34058" xr:uid="{4BD026AB-2E0D-4C39-8A8F-7205DDDC82D7}"/>
    <cellStyle name="Comma 4 2 4 3 4 6" xfId="27690" xr:uid="{00000000-0005-0000-0000-000055010000}"/>
    <cellStyle name="Comma 4 2 4 3 5" xfId="1054" xr:uid="{00000000-0005-0000-0000-000056010000}"/>
    <cellStyle name="Comma 4 2 4 3 5 2" xfId="19177" xr:uid="{84CE7E56-EABF-46F8-A856-9976A74CBED5}"/>
    <cellStyle name="Comma 4 2 4 3 5 2 2" xfId="23984" xr:uid="{DD4BB747-4713-4DE7-A176-C994A1B1067C}"/>
    <cellStyle name="Comma 4 2 4 3 5 2 2 2" xfId="33541" xr:uid="{DD4BB747-4713-4DE7-A176-C994A1B1067C}"/>
    <cellStyle name="Comma 4 2 4 3 5 2 3" xfId="27169" xr:uid="{A43F8410-4640-4122-AF77-8E3ECC4F0C01}"/>
    <cellStyle name="Comma 4 2 4 3 5 2 3 2" xfId="36725" xr:uid="{A43F8410-4640-4122-AF77-8E3ECC4F0C01}"/>
    <cellStyle name="Comma 4 2 4 3 5 2 4" xfId="30357" xr:uid="{84CE7E56-EABF-46F8-A856-9976A74CBED5}"/>
    <cellStyle name="Comma 4 2 4 3 5 3" xfId="12125" xr:uid="{3D8E4949-DC57-4304-A0C8-A70B1431A07C}"/>
    <cellStyle name="Comma 4 2 4 3 5 3 2" xfId="22809" xr:uid="{93535A2F-3A5C-4F66-A8EF-3E26E8D97491}"/>
    <cellStyle name="Comma 4 2 4 3 5 3 2 2" xfId="32366" xr:uid="{93535A2F-3A5C-4F66-A8EF-3E26E8D97491}"/>
    <cellStyle name="Comma 4 2 4 3 5 3 3" xfId="25994" xr:uid="{18F22B2B-53FA-4F79-BDA4-49CF80627C4B}"/>
    <cellStyle name="Comma 4 2 4 3 5 3 3 2" xfId="35550" xr:uid="{18F22B2B-53FA-4F79-BDA4-49CF80627C4B}"/>
    <cellStyle name="Comma 4 2 4 3 5 3 4" xfId="29182" xr:uid="{3D8E4949-DC57-4304-A0C8-A70B1431A07C}"/>
    <cellStyle name="Comma 4 2 4 3 5 4" xfId="21317" xr:uid="{A1594C04-703C-4B60-BB26-7B32F28FE2E4}"/>
    <cellStyle name="Comma 4 2 4 3 5 4 2" xfId="30875" xr:uid="{A1594C04-703C-4B60-BB26-7B32F28FE2E4}"/>
    <cellStyle name="Comma 4 2 4 3 5 5" xfId="24502" xr:uid="{8AD3B3B6-0AF8-4F14-9E6A-2A7805F4D972}"/>
    <cellStyle name="Comma 4 2 4 3 5 5 2" xfId="34059" xr:uid="{8AD3B3B6-0AF8-4F14-9E6A-2A7805F4D972}"/>
    <cellStyle name="Comma 4 2 4 3 5 6" xfId="27691" xr:uid="{00000000-0005-0000-0000-000056010000}"/>
    <cellStyle name="Comma 4 2 4 3 6" xfId="1055" xr:uid="{00000000-0005-0000-0000-000057010000}"/>
    <cellStyle name="Comma 4 2 4 3 6 2" xfId="20591" xr:uid="{6BF22001-5D6F-46BD-823D-7DE373D09E01}"/>
    <cellStyle name="Comma 4 2 4 3 6 2 2" xfId="24123" xr:uid="{4098E916-C0C4-4F54-99E8-6565529848C4}"/>
    <cellStyle name="Comma 4 2 4 3 6 2 2 2" xfId="33680" xr:uid="{4098E916-C0C4-4F54-99E8-6565529848C4}"/>
    <cellStyle name="Comma 4 2 4 3 6 2 3" xfId="27308" xr:uid="{05B43B61-8575-4C47-82D2-5707FD2AC257}"/>
    <cellStyle name="Comma 4 2 4 3 6 2 3 2" xfId="36864" xr:uid="{05B43B61-8575-4C47-82D2-5707FD2AC257}"/>
    <cellStyle name="Comma 4 2 4 3 6 2 4" xfId="30496" xr:uid="{6BF22001-5D6F-46BD-823D-7DE373D09E01}"/>
    <cellStyle name="Comma 4 2 4 3 6 3" xfId="12368" xr:uid="{6C1CE242-B965-4EFC-B6E8-636500208F2C}"/>
    <cellStyle name="Comma 4 2 4 3 6 3 2" xfId="23052" xr:uid="{CE079A37-B56C-4FC7-A885-AB9CADDE3B72}"/>
    <cellStyle name="Comma 4 2 4 3 6 3 2 2" xfId="32609" xr:uid="{CE079A37-B56C-4FC7-A885-AB9CADDE3B72}"/>
    <cellStyle name="Comma 4 2 4 3 6 3 3" xfId="26237" xr:uid="{7EE3695E-35B5-4B2A-962F-0E506DA1EC9D}"/>
    <cellStyle name="Comma 4 2 4 3 6 3 3 2" xfId="35793" xr:uid="{7EE3695E-35B5-4B2A-962F-0E506DA1EC9D}"/>
    <cellStyle name="Comma 4 2 4 3 6 3 4" xfId="29425" xr:uid="{6C1CE242-B965-4EFC-B6E8-636500208F2C}"/>
    <cellStyle name="Comma 4 2 4 3 6 4" xfId="21318" xr:uid="{C96EB191-5D77-4B65-95C8-AD6C0265AD5F}"/>
    <cellStyle name="Comma 4 2 4 3 6 4 2" xfId="30876" xr:uid="{C96EB191-5D77-4B65-95C8-AD6C0265AD5F}"/>
    <cellStyle name="Comma 4 2 4 3 6 5" xfId="24503" xr:uid="{B91DC281-52D8-43B7-B75D-481E64058A2A}"/>
    <cellStyle name="Comma 4 2 4 3 6 5 2" xfId="34060" xr:uid="{B91DC281-52D8-43B7-B75D-481E64058A2A}"/>
    <cellStyle name="Comma 4 2 4 3 6 6" xfId="27692" xr:uid="{00000000-0005-0000-0000-000057010000}"/>
    <cellStyle name="Comma 4 2 4 3 7" xfId="12945" xr:uid="{59A42E3D-95B3-4ACE-BDC3-2F49EAA014AD}"/>
    <cellStyle name="Comma 4 2 4 3 7 2" xfId="23292" xr:uid="{BDAF4C18-8E6A-4806-9344-B5A3DBF1ACB4}"/>
    <cellStyle name="Comma 4 2 4 3 7 2 2" xfId="32849" xr:uid="{BDAF4C18-8E6A-4806-9344-B5A3DBF1ACB4}"/>
    <cellStyle name="Comma 4 2 4 3 7 3" xfId="26477" xr:uid="{B00ADB02-5B3A-4938-BADB-B5DA4E8B5071}"/>
    <cellStyle name="Comma 4 2 4 3 7 3 2" xfId="36033" xr:uid="{B00ADB02-5B3A-4938-BADB-B5DA4E8B5071}"/>
    <cellStyle name="Comma 4 2 4 3 7 4" xfId="29665" xr:uid="{59A42E3D-95B3-4ACE-BDC3-2F49EAA014AD}"/>
    <cellStyle name="Comma 4 2 4 3 8" xfId="10775" xr:uid="{D4CF52F3-6742-4A32-84C8-2FDE5AE68A97}"/>
    <cellStyle name="Comma 4 2 4 3 8 2" xfId="22294" xr:uid="{91EE5DEF-3933-48D7-B7EB-D5A976933D9A}"/>
    <cellStyle name="Comma 4 2 4 3 8 2 2" xfId="31851" xr:uid="{91EE5DEF-3933-48D7-B7EB-D5A976933D9A}"/>
    <cellStyle name="Comma 4 2 4 3 8 3" xfId="25479" xr:uid="{96C9084D-7FB0-4317-8727-293F66EA698A}"/>
    <cellStyle name="Comma 4 2 4 3 8 3 2" xfId="35035" xr:uid="{96C9084D-7FB0-4317-8727-293F66EA698A}"/>
    <cellStyle name="Comma 4 2 4 3 8 4" xfId="28667" xr:uid="{D4CF52F3-6742-4A32-84C8-2FDE5AE68A97}"/>
    <cellStyle name="Comma 4 2 4 3 9" xfId="14497" xr:uid="{CBB8EA61-7161-4038-A5C5-2F10E6EDFAA3}"/>
    <cellStyle name="Comma 4 2 4 3 9 2" xfId="23480" xr:uid="{6823DC52-30ED-42C4-BB5D-DE926D46D540}"/>
    <cellStyle name="Comma 4 2 4 3 9 2 2" xfId="33037" xr:uid="{6823DC52-30ED-42C4-BB5D-DE926D46D540}"/>
    <cellStyle name="Comma 4 2 4 3 9 3" xfId="26665" xr:uid="{B9F90BC5-C709-4B64-B9E1-13053E60C151}"/>
    <cellStyle name="Comma 4 2 4 3 9 3 2" xfId="36221" xr:uid="{B9F90BC5-C709-4B64-B9E1-13053E60C151}"/>
    <cellStyle name="Comma 4 2 4 3 9 4" xfId="29853" xr:uid="{CBB8EA61-7161-4038-A5C5-2F10E6EDFAA3}"/>
    <cellStyle name="Comma 4 2 4 4" xfId="1056" xr:uid="{00000000-0005-0000-0000-000058010000}"/>
    <cellStyle name="Comma 4 2 4 4 10" xfId="21319" xr:uid="{A35118B4-57D2-445E-A48E-F22767B8DC1D}"/>
    <cellStyle name="Comma 4 2 4 4 10 2" xfId="30877" xr:uid="{A35118B4-57D2-445E-A48E-F22767B8DC1D}"/>
    <cellStyle name="Comma 4 2 4 4 11" xfId="24504" xr:uid="{F53D0836-1EAB-44BC-8C6A-185FEDE13C1B}"/>
    <cellStyle name="Comma 4 2 4 4 11 2" xfId="34061" xr:uid="{F53D0836-1EAB-44BC-8C6A-185FEDE13C1B}"/>
    <cellStyle name="Comma 4 2 4 4 12" xfId="27693" xr:uid="{00000000-0005-0000-0000-000058010000}"/>
    <cellStyle name="Comma 4 2 4 4 2" xfId="1057" xr:uid="{00000000-0005-0000-0000-000059010000}"/>
    <cellStyle name="Comma 4 2 4 4 2 2" xfId="16869" xr:uid="{F0894FE9-6FEB-4CE6-A524-8F9C0BB7B32E}"/>
    <cellStyle name="Comma 4 2 4 4 2 2 2" xfId="23736" xr:uid="{A257BA78-458F-489D-A5E1-F5B7918801AD}"/>
    <cellStyle name="Comma 4 2 4 4 2 2 2 2" xfId="33293" xr:uid="{A257BA78-458F-489D-A5E1-F5B7918801AD}"/>
    <cellStyle name="Comma 4 2 4 4 2 2 3" xfId="26921" xr:uid="{C3F6B666-3D78-4EFC-9273-9AF6F276017A}"/>
    <cellStyle name="Comma 4 2 4 4 2 2 3 2" xfId="36477" xr:uid="{C3F6B666-3D78-4EFC-9273-9AF6F276017A}"/>
    <cellStyle name="Comma 4 2 4 4 2 2 4" xfId="30109" xr:uid="{F0894FE9-6FEB-4CE6-A524-8F9C0BB7B32E}"/>
    <cellStyle name="Comma 4 2 4 4 2 3" xfId="11853" xr:uid="{4DC54A3E-D0CE-47CB-9411-4C73473423DA}"/>
    <cellStyle name="Comma 4 2 4 4 2 3 2" xfId="22538" xr:uid="{3B967498-9FB9-4DF5-A623-359D7B42FDE5}"/>
    <cellStyle name="Comma 4 2 4 4 2 3 2 2" xfId="32095" xr:uid="{3B967498-9FB9-4DF5-A623-359D7B42FDE5}"/>
    <cellStyle name="Comma 4 2 4 4 2 3 3" xfId="25723" xr:uid="{04A4A02A-CA24-4C7E-A7CF-AB379B8FAE74}"/>
    <cellStyle name="Comma 4 2 4 4 2 3 3 2" xfId="35279" xr:uid="{04A4A02A-CA24-4C7E-A7CF-AB379B8FAE74}"/>
    <cellStyle name="Comma 4 2 4 4 2 3 4" xfId="28911" xr:uid="{4DC54A3E-D0CE-47CB-9411-4C73473423DA}"/>
    <cellStyle name="Comma 4 2 4 4 2 4" xfId="21320" xr:uid="{B57CB027-D110-4D7F-998F-C66C58B4E263}"/>
    <cellStyle name="Comma 4 2 4 4 2 4 2" xfId="30878" xr:uid="{B57CB027-D110-4D7F-998F-C66C58B4E263}"/>
    <cellStyle name="Comma 4 2 4 4 2 5" xfId="24505" xr:uid="{171CE783-635A-4FBA-99A7-7D0AD6A5E0E2}"/>
    <cellStyle name="Comma 4 2 4 4 2 5 2" xfId="34062" xr:uid="{171CE783-635A-4FBA-99A7-7D0AD6A5E0E2}"/>
    <cellStyle name="Comma 4 2 4 4 2 6" xfId="27694" xr:uid="{00000000-0005-0000-0000-000059010000}"/>
    <cellStyle name="Comma 4 2 4 4 3" xfId="1058" xr:uid="{00000000-0005-0000-0000-00005A010000}"/>
    <cellStyle name="Comma 4 2 4 4 3 2" xfId="18392" xr:uid="{2BA7A5E9-932F-42DF-9350-6175B37AF28E}"/>
    <cellStyle name="Comma 4 2 4 4 3 2 2" xfId="23896" xr:uid="{727CB7F2-126A-479D-8059-0566C279BD58}"/>
    <cellStyle name="Comma 4 2 4 4 3 2 2 2" xfId="33453" xr:uid="{727CB7F2-126A-479D-8059-0566C279BD58}"/>
    <cellStyle name="Comma 4 2 4 4 3 2 3" xfId="27081" xr:uid="{E0374B38-AC7F-4CAF-98E9-41909BCE572C}"/>
    <cellStyle name="Comma 4 2 4 4 3 2 3 2" xfId="36637" xr:uid="{E0374B38-AC7F-4CAF-98E9-41909BCE572C}"/>
    <cellStyle name="Comma 4 2 4 4 3 2 4" xfId="30269" xr:uid="{2BA7A5E9-932F-42DF-9350-6175B37AF28E}"/>
    <cellStyle name="Comma 4 2 4 4 3 3" xfId="12013" xr:uid="{1F823C39-099E-41A5-89DE-3941DEED8E68}"/>
    <cellStyle name="Comma 4 2 4 4 3 3 2" xfId="22698" xr:uid="{99CF69B8-4A7D-4B77-9152-977F1CA94707}"/>
    <cellStyle name="Comma 4 2 4 4 3 3 2 2" xfId="32255" xr:uid="{99CF69B8-4A7D-4B77-9152-977F1CA94707}"/>
    <cellStyle name="Comma 4 2 4 4 3 3 3" xfId="25883" xr:uid="{523790E1-70C8-421B-BEA8-95FCC304ACFE}"/>
    <cellStyle name="Comma 4 2 4 4 3 3 3 2" xfId="35439" xr:uid="{523790E1-70C8-421B-BEA8-95FCC304ACFE}"/>
    <cellStyle name="Comma 4 2 4 4 3 3 4" xfId="29071" xr:uid="{1F823C39-099E-41A5-89DE-3941DEED8E68}"/>
    <cellStyle name="Comma 4 2 4 4 3 4" xfId="21321" xr:uid="{FD6841F8-7BF3-49DE-ACBA-1488B5CFBFBB}"/>
    <cellStyle name="Comma 4 2 4 4 3 4 2" xfId="30879" xr:uid="{FD6841F8-7BF3-49DE-ACBA-1488B5CFBFBB}"/>
    <cellStyle name="Comma 4 2 4 4 3 5" xfId="24506" xr:uid="{11318457-1D0C-4340-9E56-5CDB59F70FFA}"/>
    <cellStyle name="Comma 4 2 4 4 3 5 2" xfId="34063" xr:uid="{11318457-1D0C-4340-9E56-5CDB59F70FFA}"/>
    <cellStyle name="Comma 4 2 4 4 3 6" xfId="27695" xr:uid="{00000000-0005-0000-0000-00005A010000}"/>
    <cellStyle name="Comma 4 2 4 4 4" xfId="1059" xr:uid="{00000000-0005-0000-0000-00005B010000}"/>
    <cellStyle name="Comma 4 2 4 4 4 2" xfId="19693" xr:uid="{3A04590D-C6F2-431F-B19D-E92C81C34B12}"/>
    <cellStyle name="Comma 4 2 4 4 4 2 2" xfId="24033" xr:uid="{3796B497-673F-4881-AC69-4798DC13961B}"/>
    <cellStyle name="Comma 4 2 4 4 4 2 2 2" xfId="33590" xr:uid="{3796B497-673F-4881-AC69-4798DC13961B}"/>
    <cellStyle name="Comma 4 2 4 4 4 2 3" xfId="27218" xr:uid="{BDD71A04-EF1A-4FDB-94E9-0454B5F491D0}"/>
    <cellStyle name="Comma 4 2 4 4 4 2 3 2" xfId="36774" xr:uid="{BDD71A04-EF1A-4FDB-94E9-0454B5F491D0}"/>
    <cellStyle name="Comma 4 2 4 4 4 2 4" xfId="30406" xr:uid="{3A04590D-C6F2-431F-B19D-E92C81C34B12}"/>
    <cellStyle name="Comma 4 2 4 4 4 3" xfId="12254" xr:uid="{A0D8AB68-0501-41C1-811D-0B24641C05E6}"/>
    <cellStyle name="Comma 4 2 4 4 4 3 2" xfId="22938" xr:uid="{B37916B7-C0CF-48F4-A203-F156EF0EF85A}"/>
    <cellStyle name="Comma 4 2 4 4 4 3 2 2" xfId="32495" xr:uid="{B37916B7-C0CF-48F4-A203-F156EF0EF85A}"/>
    <cellStyle name="Comma 4 2 4 4 4 3 3" xfId="26123" xr:uid="{E80DCE1E-CBE7-4FD6-A03A-7F247FD89C37}"/>
    <cellStyle name="Comma 4 2 4 4 4 3 3 2" xfId="35679" xr:uid="{E80DCE1E-CBE7-4FD6-A03A-7F247FD89C37}"/>
    <cellStyle name="Comma 4 2 4 4 4 3 4" xfId="29311" xr:uid="{A0D8AB68-0501-41C1-811D-0B24641C05E6}"/>
    <cellStyle name="Comma 4 2 4 4 4 4" xfId="21322" xr:uid="{8EB240BE-50C7-4AF2-9CEA-BDE7CDF31218}"/>
    <cellStyle name="Comma 4 2 4 4 4 4 2" xfId="30880" xr:uid="{8EB240BE-50C7-4AF2-9CEA-BDE7CDF31218}"/>
    <cellStyle name="Comma 4 2 4 4 4 5" xfId="24507" xr:uid="{AAF2B68C-BDCA-4740-B771-D5F6960852E4}"/>
    <cellStyle name="Comma 4 2 4 4 4 5 2" xfId="34064" xr:uid="{AAF2B68C-BDCA-4740-B771-D5F6960852E4}"/>
    <cellStyle name="Comma 4 2 4 4 4 6" xfId="27696" xr:uid="{00000000-0005-0000-0000-00005B010000}"/>
    <cellStyle name="Comma 4 2 4 4 5" xfId="1060" xr:uid="{00000000-0005-0000-0000-00005C010000}"/>
    <cellStyle name="Comma 4 2 4 4 5 2" xfId="12414" xr:uid="{F0BFB0F9-913E-4D10-9CF1-F7461B5E5C8A}"/>
    <cellStyle name="Comma 4 2 4 4 5 2 2" xfId="23098" xr:uid="{D9BAD927-ED2C-4A3B-A2C5-550B75C00A15}"/>
    <cellStyle name="Comma 4 2 4 4 5 2 2 2" xfId="32655" xr:uid="{D9BAD927-ED2C-4A3B-A2C5-550B75C00A15}"/>
    <cellStyle name="Comma 4 2 4 4 5 2 3" xfId="26283" xr:uid="{F9AC7A5E-A1BB-40DC-9727-25CDC9F6F315}"/>
    <cellStyle name="Comma 4 2 4 4 5 2 3 2" xfId="35839" xr:uid="{F9AC7A5E-A1BB-40DC-9727-25CDC9F6F315}"/>
    <cellStyle name="Comma 4 2 4 4 5 2 4" xfId="29471" xr:uid="{F0BFB0F9-913E-4D10-9CF1-F7461B5E5C8A}"/>
    <cellStyle name="Comma 4 2 4 4 5 3" xfId="21323" xr:uid="{A8BA91E6-E625-4F6D-BE95-4010FA58EA86}"/>
    <cellStyle name="Comma 4 2 4 4 5 3 2" xfId="30881" xr:uid="{A8BA91E6-E625-4F6D-BE95-4010FA58EA86}"/>
    <cellStyle name="Comma 4 2 4 4 5 4" xfId="24508" xr:uid="{0D788CD1-4D46-4814-8270-2491337FE479}"/>
    <cellStyle name="Comma 4 2 4 4 5 4 2" xfId="34065" xr:uid="{0D788CD1-4D46-4814-8270-2491337FE479}"/>
    <cellStyle name="Comma 4 2 4 4 5 5" xfId="27697" xr:uid="{00000000-0005-0000-0000-00005C010000}"/>
    <cellStyle name="Comma 4 2 4 4 6" xfId="13334" xr:uid="{A19D4114-DB1B-4B9E-BF38-4F04EF2A0727}"/>
    <cellStyle name="Comma 4 2 4 4 6 2" xfId="23338" xr:uid="{74FDC4C7-5A53-4335-B9DC-3DAD53F6BFF4}"/>
    <cellStyle name="Comma 4 2 4 4 6 2 2" xfId="32895" xr:uid="{74FDC4C7-5A53-4335-B9DC-3DAD53F6BFF4}"/>
    <cellStyle name="Comma 4 2 4 4 6 3" xfId="26523" xr:uid="{2C793704-DB96-4C66-9B9A-3AD8602F4EF5}"/>
    <cellStyle name="Comma 4 2 4 4 6 3 2" xfId="36079" xr:uid="{2C793704-DB96-4C66-9B9A-3AD8602F4EF5}"/>
    <cellStyle name="Comma 4 2 4 4 6 4" xfId="29711" xr:uid="{A19D4114-DB1B-4B9E-BF38-4F04EF2A0727}"/>
    <cellStyle name="Comma 4 2 4 4 7" xfId="10899" xr:uid="{DD80745A-26D6-4302-B634-0D85B30A3F60}"/>
    <cellStyle name="Comma 4 2 4 4 7 2" xfId="22313" xr:uid="{DDCE0B9E-A304-45AB-B26E-B5ADB4D7A91A}"/>
    <cellStyle name="Comma 4 2 4 4 7 2 2" xfId="31870" xr:uid="{DDCE0B9E-A304-45AB-B26E-B5ADB4D7A91A}"/>
    <cellStyle name="Comma 4 2 4 4 7 3" xfId="25498" xr:uid="{1B4FD102-DEBE-4A48-ABCE-6298CDE49FD7}"/>
    <cellStyle name="Comma 4 2 4 4 7 3 2" xfId="35054" xr:uid="{1B4FD102-DEBE-4A48-ABCE-6298CDE49FD7}"/>
    <cellStyle name="Comma 4 2 4 4 7 4" xfId="28686" xr:uid="{DD80745A-26D6-4302-B634-0D85B30A3F60}"/>
    <cellStyle name="Comma 4 2 4 4 8" xfId="14888" xr:uid="{08580F5F-B688-4850-A478-38610F9C9D24}"/>
    <cellStyle name="Comma 4 2 4 4 8 2" xfId="23528" xr:uid="{F3065634-420A-4D84-851B-52F8C99D9FBA}"/>
    <cellStyle name="Comma 4 2 4 4 8 2 2" xfId="33085" xr:uid="{F3065634-420A-4D84-851B-52F8C99D9FBA}"/>
    <cellStyle name="Comma 4 2 4 4 8 3" xfId="26713" xr:uid="{CE90D049-18BC-4C6F-94DE-2923B8A46DF1}"/>
    <cellStyle name="Comma 4 2 4 4 8 3 2" xfId="36269" xr:uid="{CE90D049-18BC-4C6F-94DE-2923B8A46DF1}"/>
    <cellStyle name="Comma 4 2 4 4 8 4" xfId="29901" xr:uid="{08580F5F-B688-4850-A478-38610F9C9D24}"/>
    <cellStyle name="Comma 4 2 4 4 9" xfId="10084" xr:uid="{2A04A622-48AD-414C-913B-8E2C807FC07B}"/>
    <cellStyle name="Comma 4 2 4 4 9 2" xfId="22140" xr:uid="{772FC69D-9FD5-4434-A982-C454125A71AD}"/>
    <cellStyle name="Comma 4 2 4 4 9 2 2" xfId="31697" xr:uid="{772FC69D-9FD5-4434-A982-C454125A71AD}"/>
    <cellStyle name="Comma 4 2 4 4 9 3" xfId="25325" xr:uid="{AF3B34C9-9051-43C2-82F2-771813472152}"/>
    <cellStyle name="Comma 4 2 4 4 9 3 2" xfId="34881" xr:uid="{AF3B34C9-9051-43C2-82F2-771813472152}"/>
    <cellStyle name="Comma 4 2 4 4 9 4" xfId="28513" xr:uid="{2A04A622-48AD-414C-913B-8E2C807FC07B}"/>
    <cellStyle name="Comma 4 2 4 5" xfId="1061" xr:uid="{00000000-0005-0000-0000-00005D010000}"/>
    <cellStyle name="Comma 4 2 4 5 2" xfId="1062" xr:uid="{00000000-0005-0000-0000-00005E010000}"/>
    <cellStyle name="Comma 4 2 4 5 2 2" xfId="12174" xr:uid="{71A49F6C-9C2B-41BD-B70B-89A9C99D1563}"/>
    <cellStyle name="Comma 4 2 4 5 2 2 2" xfId="22858" xr:uid="{3BADC065-8BAB-4C79-BF9A-38E4394B3061}"/>
    <cellStyle name="Comma 4 2 4 5 2 2 2 2" xfId="32415" xr:uid="{3BADC065-8BAB-4C79-BF9A-38E4394B3061}"/>
    <cellStyle name="Comma 4 2 4 5 2 2 3" xfId="26043" xr:uid="{A3B0F5A0-79CB-426A-B50F-67B4E6864910}"/>
    <cellStyle name="Comma 4 2 4 5 2 2 3 2" xfId="35599" xr:uid="{A3B0F5A0-79CB-426A-B50F-67B4E6864910}"/>
    <cellStyle name="Comma 4 2 4 5 2 2 4" xfId="29231" xr:uid="{71A49F6C-9C2B-41BD-B70B-89A9C99D1563}"/>
    <cellStyle name="Comma 4 2 4 5 2 3" xfId="21325" xr:uid="{7D80B58F-D16F-4EEC-BF2D-5655FEC9F5CB}"/>
    <cellStyle name="Comma 4 2 4 5 2 3 2" xfId="30883" xr:uid="{7D80B58F-D16F-4EEC-BF2D-5655FEC9F5CB}"/>
    <cellStyle name="Comma 4 2 4 5 2 4" xfId="24510" xr:uid="{FC7D82E2-390B-47D9-823A-49E84F3466F1}"/>
    <cellStyle name="Comma 4 2 4 5 2 4 2" xfId="34067" xr:uid="{FC7D82E2-390B-47D9-823A-49E84F3466F1}"/>
    <cellStyle name="Comma 4 2 4 5 2 5" xfId="27699" xr:uid="{00000000-0005-0000-0000-00005E010000}"/>
    <cellStyle name="Comma 4 2 4 5 3" xfId="1063" xr:uid="{00000000-0005-0000-0000-00005F010000}"/>
    <cellStyle name="Comma 4 2 4 5 3 2" xfId="12494" xr:uid="{A4A7D2BD-E9E7-410B-B71C-BB15B566FB5B}"/>
    <cellStyle name="Comma 4 2 4 5 3 2 2" xfId="23178" xr:uid="{6C696A44-4A32-49ED-AF78-2249557E103E}"/>
    <cellStyle name="Comma 4 2 4 5 3 2 2 2" xfId="32735" xr:uid="{6C696A44-4A32-49ED-AF78-2249557E103E}"/>
    <cellStyle name="Comma 4 2 4 5 3 2 3" xfId="26363" xr:uid="{08EBAE72-59F9-4617-AE39-BD76A2783FEB}"/>
    <cellStyle name="Comma 4 2 4 5 3 2 3 2" xfId="35919" xr:uid="{08EBAE72-59F9-4617-AE39-BD76A2783FEB}"/>
    <cellStyle name="Comma 4 2 4 5 3 2 4" xfId="29551" xr:uid="{A4A7D2BD-E9E7-410B-B71C-BB15B566FB5B}"/>
    <cellStyle name="Comma 4 2 4 5 3 3" xfId="21326" xr:uid="{846DDD9A-E961-4205-AC0C-AFAF62D953BD}"/>
    <cellStyle name="Comma 4 2 4 5 3 3 2" xfId="30884" xr:uid="{846DDD9A-E961-4205-AC0C-AFAF62D953BD}"/>
    <cellStyle name="Comma 4 2 4 5 3 4" xfId="24511" xr:uid="{3F8AC48E-DCAE-4A35-8700-A7137FB36684}"/>
    <cellStyle name="Comma 4 2 4 5 3 4 2" xfId="34068" xr:uid="{3F8AC48E-DCAE-4A35-8700-A7137FB36684}"/>
    <cellStyle name="Comma 4 2 4 5 3 5" xfId="27700" xr:uid="{00000000-0005-0000-0000-00005F010000}"/>
    <cellStyle name="Comma 4 2 4 5 4" xfId="15756" xr:uid="{51109F7A-F871-4E1F-922F-66E1B1988836}"/>
    <cellStyle name="Comma 4 2 4 5 4 2" xfId="23613" xr:uid="{C5B7A813-0DEC-49C1-BBF0-2840EBA63985}"/>
    <cellStyle name="Comma 4 2 4 5 4 2 2" xfId="33170" xr:uid="{C5B7A813-0DEC-49C1-BBF0-2840EBA63985}"/>
    <cellStyle name="Comma 4 2 4 5 4 3" xfId="26798" xr:uid="{20305EE1-8025-4C10-84DC-E93C204E289A}"/>
    <cellStyle name="Comma 4 2 4 5 4 3 2" xfId="36354" xr:uid="{20305EE1-8025-4C10-84DC-E93C204E289A}"/>
    <cellStyle name="Comma 4 2 4 5 4 4" xfId="29986" xr:uid="{51109F7A-F871-4E1F-922F-66E1B1988836}"/>
    <cellStyle name="Comma 4 2 4 5 5" xfId="11151" xr:uid="{2CC9B62A-E608-4182-986B-3F70A99A83E7}"/>
    <cellStyle name="Comma 4 2 4 5 5 2" xfId="22342" xr:uid="{C1E66476-DC53-4D3C-8B5A-D18F361F6923}"/>
    <cellStyle name="Comma 4 2 4 5 5 2 2" xfId="31899" xr:uid="{C1E66476-DC53-4D3C-8B5A-D18F361F6923}"/>
    <cellStyle name="Comma 4 2 4 5 5 3" xfId="25527" xr:uid="{80DB8A20-2ACC-462E-947D-B6F521B6EF05}"/>
    <cellStyle name="Comma 4 2 4 5 5 3 2" xfId="35083" xr:uid="{80DB8A20-2ACC-462E-947D-B6F521B6EF05}"/>
    <cellStyle name="Comma 4 2 4 5 5 4" xfId="28715" xr:uid="{2CC9B62A-E608-4182-986B-3F70A99A83E7}"/>
    <cellStyle name="Comma 4 2 4 5 6" xfId="21324" xr:uid="{E47EC629-D096-458E-A17E-8F3E9E958F4A}"/>
    <cellStyle name="Comma 4 2 4 5 6 2" xfId="30882" xr:uid="{E47EC629-D096-458E-A17E-8F3E9E958F4A}"/>
    <cellStyle name="Comma 4 2 4 5 7" xfId="24509" xr:uid="{62B7033E-02E8-4BD6-A948-0B9C9C70659B}"/>
    <cellStyle name="Comma 4 2 4 5 7 2" xfId="34066" xr:uid="{62B7033E-02E8-4BD6-A948-0B9C9C70659B}"/>
    <cellStyle name="Comma 4 2 4 5 8" xfId="27698" xr:uid="{00000000-0005-0000-0000-00005D010000}"/>
    <cellStyle name="Comma 4 2 4 6" xfId="1064" xr:uid="{00000000-0005-0000-0000-000060010000}"/>
    <cellStyle name="Comma 4 2 4 6 2" xfId="15874" xr:uid="{22024DB3-9F19-4F55-B299-4784F3C8270A}"/>
    <cellStyle name="Comma 4 2 4 6 2 2" xfId="23632" xr:uid="{4DDBEABD-DF4B-455D-A217-3ADDC3861833}"/>
    <cellStyle name="Comma 4 2 4 6 2 2 2" xfId="33189" xr:uid="{4DDBEABD-DF4B-455D-A217-3ADDC3861833}"/>
    <cellStyle name="Comma 4 2 4 6 2 3" xfId="26817" xr:uid="{B021AE11-3A0A-4A1D-85E0-330A677CFD68}"/>
    <cellStyle name="Comma 4 2 4 6 2 3 2" xfId="36373" xr:uid="{B021AE11-3A0A-4A1D-85E0-330A677CFD68}"/>
    <cellStyle name="Comma 4 2 4 6 2 4" xfId="30005" xr:uid="{22024DB3-9F19-4F55-B299-4784F3C8270A}"/>
    <cellStyle name="Comma 4 2 4 6 3" xfId="11176" xr:uid="{990932E9-A087-4608-A7FA-68176387D46A}"/>
    <cellStyle name="Comma 4 2 4 6 3 2" xfId="22361" xr:uid="{83385F5B-4E83-4519-BD78-43C8D4D8B5AB}"/>
    <cellStyle name="Comma 4 2 4 6 3 2 2" xfId="31918" xr:uid="{83385F5B-4E83-4519-BD78-43C8D4D8B5AB}"/>
    <cellStyle name="Comma 4 2 4 6 3 3" xfId="25546" xr:uid="{FA79F888-E095-4ADE-819B-4816D8916F6F}"/>
    <cellStyle name="Comma 4 2 4 6 3 3 2" xfId="35102" xr:uid="{FA79F888-E095-4ADE-819B-4816D8916F6F}"/>
    <cellStyle name="Comma 4 2 4 6 3 4" xfId="28734" xr:uid="{990932E9-A087-4608-A7FA-68176387D46A}"/>
    <cellStyle name="Comma 4 2 4 6 4" xfId="21327" xr:uid="{F1E3ABCD-B506-4E4F-AE0D-D9BCEA82034A}"/>
    <cellStyle name="Comma 4 2 4 6 4 2" xfId="30885" xr:uid="{F1E3ABCD-B506-4E4F-AE0D-D9BCEA82034A}"/>
    <cellStyle name="Comma 4 2 4 6 5" xfId="24512" xr:uid="{16254885-E197-47FC-86BB-5FACD7AB485E}"/>
    <cellStyle name="Comma 4 2 4 6 5 2" xfId="34069" xr:uid="{16254885-E197-47FC-86BB-5FACD7AB485E}"/>
    <cellStyle name="Comma 4 2 4 6 6" xfId="27701" xr:uid="{00000000-0005-0000-0000-000060010000}"/>
    <cellStyle name="Comma 4 2 4 7" xfId="1065" xr:uid="{00000000-0005-0000-0000-000061010000}"/>
    <cellStyle name="Comma 4 2 4 7 2" xfId="16108" xr:uid="{DFB92333-D150-4949-A5A0-DFD4D75CEEA0}"/>
    <cellStyle name="Comma 4 2 4 7 2 2" xfId="23656" xr:uid="{0F6EF1DB-A050-450B-8820-72D58FFC30C8}"/>
    <cellStyle name="Comma 4 2 4 7 2 2 2" xfId="33213" xr:uid="{0F6EF1DB-A050-450B-8820-72D58FFC30C8}"/>
    <cellStyle name="Comma 4 2 4 7 2 3" xfId="26841" xr:uid="{7C5EED90-E3F9-40DB-9D87-A92AFC85452B}"/>
    <cellStyle name="Comma 4 2 4 7 2 3 2" xfId="36397" xr:uid="{7C5EED90-E3F9-40DB-9D87-A92AFC85452B}"/>
    <cellStyle name="Comma 4 2 4 7 2 4" xfId="30029" xr:uid="{DFB92333-D150-4949-A5A0-DFD4D75CEEA0}"/>
    <cellStyle name="Comma 4 2 4 7 3" xfId="11773" xr:uid="{BFC0C585-E359-438B-B607-1980B13C5F0E}"/>
    <cellStyle name="Comma 4 2 4 7 3 2" xfId="22458" xr:uid="{7229184D-FACF-48F9-B9A8-6A9B4B7ED321}"/>
    <cellStyle name="Comma 4 2 4 7 3 2 2" xfId="32015" xr:uid="{7229184D-FACF-48F9-B9A8-6A9B4B7ED321}"/>
    <cellStyle name="Comma 4 2 4 7 3 3" xfId="25643" xr:uid="{D30A25FA-7E18-4B30-8706-85BE1E47241E}"/>
    <cellStyle name="Comma 4 2 4 7 3 3 2" xfId="35199" xr:uid="{D30A25FA-7E18-4B30-8706-85BE1E47241E}"/>
    <cellStyle name="Comma 4 2 4 7 3 4" xfId="28831" xr:uid="{BFC0C585-E359-438B-B607-1980B13C5F0E}"/>
    <cellStyle name="Comma 4 2 4 7 4" xfId="21328" xr:uid="{6D454092-ECB1-4B48-A53B-81B9AA8B84E8}"/>
    <cellStyle name="Comma 4 2 4 7 4 2" xfId="30886" xr:uid="{6D454092-ECB1-4B48-A53B-81B9AA8B84E8}"/>
    <cellStyle name="Comma 4 2 4 7 5" xfId="24513" xr:uid="{7C85E49A-2649-45A2-8FC1-29C882FA473B}"/>
    <cellStyle name="Comma 4 2 4 7 5 2" xfId="34070" xr:uid="{7C85E49A-2649-45A2-8FC1-29C882FA473B}"/>
    <cellStyle name="Comma 4 2 4 7 6" xfId="27702" xr:uid="{00000000-0005-0000-0000-000061010000}"/>
    <cellStyle name="Comma 4 2 4 8" xfId="1066" xr:uid="{00000000-0005-0000-0000-000062010000}"/>
    <cellStyle name="Comma 4 2 4 8 2" xfId="17631" xr:uid="{B07DD6CD-A857-47AF-9108-E34AC83B5FDD}"/>
    <cellStyle name="Comma 4 2 4 8 2 2" xfId="23816" xr:uid="{9F46607B-FDB0-4336-9ECD-D262690869C7}"/>
    <cellStyle name="Comma 4 2 4 8 2 2 2" xfId="33373" xr:uid="{9F46607B-FDB0-4336-9ECD-D262690869C7}"/>
    <cellStyle name="Comma 4 2 4 8 2 3" xfId="27001" xr:uid="{A630FBD9-BC71-4C8F-A104-6A379948A025}"/>
    <cellStyle name="Comma 4 2 4 8 2 3 2" xfId="36557" xr:uid="{A630FBD9-BC71-4C8F-A104-6A379948A025}"/>
    <cellStyle name="Comma 4 2 4 8 2 4" xfId="30189" xr:uid="{B07DD6CD-A857-47AF-9108-E34AC83B5FDD}"/>
    <cellStyle name="Comma 4 2 4 8 3" xfId="11933" xr:uid="{0A739001-6A6F-420C-8D29-E619484F801D}"/>
    <cellStyle name="Comma 4 2 4 8 3 2" xfId="22618" xr:uid="{E559BDAF-8076-43A3-9F56-3EF9124FC2F1}"/>
    <cellStyle name="Comma 4 2 4 8 3 2 2" xfId="32175" xr:uid="{E559BDAF-8076-43A3-9F56-3EF9124FC2F1}"/>
    <cellStyle name="Comma 4 2 4 8 3 3" xfId="25803" xr:uid="{4BA841AC-83D2-471A-8DCB-F09F7D36E407}"/>
    <cellStyle name="Comma 4 2 4 8 3 3 2" xfId="35359" xr:uid="{4BA841AC-83D2-471A-8DCB-F09F7D36E407}"/>
    <cellStyle name="Comma 4 2 4 8 3 4" xfId="28991" xr:uid="{0A739001-6A6F-420C-8D29-E619484F801D}"/>
    <cellStyle name="Comma 4 2 4 8 4" xfId="21329" xr:uid="{DF17C0EB-6ED1-4CCE-AE0E-083A79600B4F}"/>
    <cellStyle name="Comma 4 2 4 8 4 2" xfId="30887" xr:uid="{DF17C0EB-6ED1-4CCE-AE0E-083A79600B4F}"/>
    <cellStyle name="Comma 4 2 4 8 5" xfId="24514" xr:uid="{0F0CFE33-0A36-46F4-9236-1813C9E7374D}"/>
    <cellStyle name="Comma 4 2 4 8 5 2" xfId="34071" xr:uid="{0F0CFE33-0A36-46F4-9236-1813C9E7374D}"/>
    <cellStyle name="Comma 4 2 4 8 6" xfId="27703" xr:uid="{00000000-0005-0000-0000-000062010000}"/>
    <cellStyle name="Comma 4 2 4 9" xfId="1067" xr:uid="{00000000-0005-0000-0000-000063010000}"/>
    <cellStyle name="Comma 4 2 4 9 2" xfId="12094" xr:uid="{F5CA41D1-6E4F-4E8D-B9BA-7B1929B8E395}"/>
    <cellStyle name="Comma 4 2 4 9 2 2" xfId="22778" xr:uid="{83A7481B-0BA2-4336-9331-25D81ABB5CC9}"/>
    <cellStyle name="Comma 4 2 4 9 2 2 2" xfId="32335" xr:uid="{83A7481B-0BA2-4336-9331-25D81ABB5CC9}"/>
    <cellStyle name="Comma 4 2 4 9 2 3" xfId="25963" xr:uid="{F5B22639-8101-4487-BCE9-C277728D52F9}"/>
    <cellStyle name="Comma 4 2 4 9 2 3 2" xfId="35519" xr:uid="{F5B22639-8101-4487-BCE9-C277728D52F9}"/>
    <cellStyle name="Comma 4 2 4 9 2 4" xfId="29151" xr:uid="{F5CA41D1-6E4F-4E8D-B9BA-7B1929B8E395}"/>
    <cellStyle name="Comma 4 2 4 9 3" xfId="21330" xr:uid="{CC6C111B-4A83-495B-B5CC-05CDFED73800}"/>
    <cellStyle name="Comma 4 2 4 9 3 2" xfId="30888" xr:uid="{CC6C111B-4A83-495B-B5CC-05CDFED73800}"/>
    <cellStyle name="Comma 4 2 4 9 4" xfId="24515" xr:uid="{5E0239B4-9949-4FD9-8E1A-22FE79D0D069}"/>
    <cellStyle name="Comma 4 2 4 9 4 2" xfId="34072" xr:uid="{5E0239B4-9949-4FD9-8E1A-22FE79D0D069}"/>
    <cellStyle name="Comma 4 2 4 9 5" xfId="27704" xr:uid="{00000000-0005-0000-0000-000063010000}"/>
    <cellStyle name="Comma 4 2 5" xfId="530" xr:uid="{00000000-0005-0000-0000-000064010000}"/>
    <cellStyle name="Comma 4 2 5 10" xfId="10049" xr:uid="{E103FB97-18E1-4064-91FF-307A112B4EAE}"/>
    <cellStyle name="Comma 4 2 5 10 2" xfId="22105" xr:uid="{D1B438A0-A77C-4C2B-9D8E-64BAE096C904}"/>
    <cellStyle name="Comma 4 2 5 10 2 2" xfId="31662" xr:uid="{D1B438A0-A77C-4C2B-9D8E-64BAE096C904}"/>
    <cellStyle name="Comma 4 2 5 10 3" xfId="25290" xr:uid="{81C8620C-8B4D-4E73-BD2E-23C40F16E4B6}"/>
    <cellStyle name="Comma 4 2 5 10 3 2" xfId="34846" xr:uid="{81C8620C-8B4D-4E73-BD2E-23C40F16E4B6}"/>
    <cellStyle name="Comma 4 2 5 10 4" xfId="28478" xr:uid="{E103FB97-18E1-4064-91FF-307A112B4EAE}"/>
    <cellStyle name="Comma 4 2 5 11" xfId="21035" xr:uid="{CA8B22B9-0A8A-478B-A613-AC8E064B7105}"/>
    <cellStyle name="Comma 4 2 5 11 2" xfId="30593" xr:uid="{CA8B22B9-0A8A-478B-A613-AC8E064B7105}"/>
    <cellStyle name="Comma 4 2 5 12" xfId="24220" xr:uid="{1AD8C25A-93BA-4F9C-9FCC-E71D652C0ED8}"/>
    <cellStyle name="Comma 4 2 5 12 2" xfId="33777" xr:uid="{1AD8C25A-93BA-4F9C-9FCC-E71D652C0ED8}"/>
    <cellStyle name="Comma 4 2 5 13" xfId="27409" xr:uid="{00000000-0005-0000-0000-000064010000}"/>
    <cellStyle name="Comma 4 2 5 2" xfId="1068" xr:uid="{00000000-0005-0000-0000-000065010000}"/>
    <cellStyle name="Comma 4 2 5 2 10" xfId="21331" xr:uid="{5BB6AD64-29B4-4658-9317-F82B91EC2CB6}"/>
    <cellStyle name="Comma 4 2 5 2 10 2" xfId="30889" xr:uid="{5BB6AD64-29B4-4658-9317-F82B91EC2CB6}"/>
    <cellStyle name="Comma 4 2 5 2 11" xfId="24516" xr:uid="{7C0F46A3-5B3F-47E4-A73C-BF795F9754BC}"/>
    <cellStyle name="Comma 4 2 5 2 11 2" xfId="34073" xr:uid="{7C0F46A3-5B3F-47E4-A73C-BF795F9754BC}"/>
    <cellStyle name="Comma 4 2 5 2 12" xfId="27705" xr:uid="{00000000-0005-0000-0000-000065010000}"/>
    <cellStyle name="Comma 4 2 5 2 2" xfId="1069" xr:uid="{00000000-0005-0000-0000-000066010000}"/>
    <cellStyle name="Comma 4 2 5 2 2 2" xfId="17115" xr:uid="{6F35D823-F264-4F3A-B75F-1C8325C42EB3}"/>
    <cellStyle name="Comma 4 2 5 2 2 2 2" xfId="23768" xr:uid="{4C0DC7A4-59FE-4F2A-9C61-845E770DCFA9}"/>
    <cellStyle name="Comma 4 2 5 2 2 2 2 2" xfId="33325" xr:uid="{4C0DC7A4-59FE-4F2A-9C61-845E770DCFA9}"/>
    <cellStyle name="Comma 4 2 5 2 2 2 3" xfId="26953" xr:uid="{0C8B6809-8B63-4070-9FA7-2B6CE42A9330}"/>
    <cellStyle name="Comma 4 2 5 2 2 2 3 2" xfId="36509" xr:uid="{0C8B6809-8B63-4070-9FA7-2B6CE42A9330}"/>
    <cellStyle name="Comma 4 2 5 2 2 2 4" xfId="30141" xr:uid="{6F35D823-F264-4F3A-B75F-1C8325C42EB3}"/>
    <cellStyle name="Comma 4 2 5 2 2 3" xfId="11885" xr:uid="{68447580-C232-4C94-B9A7-509B3D095F54}"/>
    <cellStyle name="Comma 4 2 5 2 2 3 2" xfId="22570" xr:uid="{D5C88785-F3A0-4B18-8DCF-FCB93FA64B3C}"/>
    <cellStyle name="Comma 4 2 5 2 2 3 2 2" xfId="32127" xr:uid="{D5C88785-F3A0-4B18-8DCF-FCB93FA64B3C}"/>
    <cellStyle name="Comma 4 2 5 2 2 3 3" xfId="25755" xr:uid="{4705EE47-ECA1-4076-8DEC-3C0ECD5B9BF0}"/>
    <cellStyle name="Comma 4 2 5 2 2 3 3 2" xfId="35311" xr:uid="{4705EE47-ECA1-4076-8DEC-3C0ECD5B9BF0}"/>
    <cellStyle name="Comma 4 2 5 2 2 3 4" xfId="28943" xr:uid="{68447580-C232-4C94-B9A7-509B3D095F54}"/>
    <cellStyle name="Comma 4 2 5 2 2 4" xfId="21332" xr:uid="{79EF4092-991A-4991-934E-D2343E14F061}"/>
    <cellStyle name="Comma 4 2 5 2 2 4 2" xfId="30890" xr:uid="{79EF4092-991A-4991-934E-D2343E14F061}"/>
    <cellStyle name="Comma 4 2 5 2 2 5" xfId="24517" xr:uid="{333C059C-83CF-49D9-BA22-A5844361045C}"/>
    <cellStyle name="Comma 4 2 5 2 2 5 2" xfId="34074" xr:uid="{333C059C-83CF-49D9-BA22-A5844361045C}"/>
    <cellStyle name="Comma 4 2 5 2 2 6" xfId="27706" xr:uid="{00000000-0005-0000-0000-000066010000}"/>
    <cellStyle name="Comma 4 2 5 2 3" xfId="1070" xr:uid="{00000000-0005-0000-0000-000067010000}"/>
    <cellStyle name="Comma 4 2 5 2 3 2" xfId="18638" xr:uid="{9EC67A2A-F090-47F3-82AA-9CC16E041A45}"/>
    <cellStyle name="Comma 4 2 5 2 3 2 2" xfId="23928" xr:uid="{B17E0D0A-8D7C-4AA0-B6E3-9E5C56F82A64}"/>
    <cellStyle name="Comma 4 2 5 2 3 2 2 2" xfId="33485" xr:uid="{B17E0D0A-8D7C-4AA0-B6E3-9E5C56F82A64}"/>
    <cellStyle name="Comma 4 2 5 2 3 2 3" xfId="27113" xr:uid="{695D9C14-BF5A-4B70-B4F0-DB183027A996}"/>
    <cellStyle name="Comma 4 2 5 2 3 2 3 2" xfId="36669" xr:uid="{695D9C14-BF5A-4B70-B4F0-DB183027A996}"/>
    <cellStyle name="Comma 4 2 5 2 3 2 4" xfId="30301" xr:uid="{9EC67A2A-F090-47F3-82AA-9CC16E041A45}"/>
    <cellStyle name="Comma 4 2 5 2 3 3" xfId="12045" xr:uid="{07005084-8E2E-4734-86E2-2483D9D808C0}"/>
    <cellStyle name="Comma 4 2 5 2 3 3 2" xfId="22730" xr:uid="{DC77BB29-8CF7-48BF-BD85-CE4EC1DF08A2}"/>
    <cellStyle name="Comma 4 2 5 2 3 3 2 2" xfId="32287" xr:uid="{DC77BB29-8CF7-48BF-BD85-CE4EC1DF08A2}"/>
    <cellStyle name="Comma 4 2 5 2 3 3 3" xfId="25915" xr:uid="{AA802122-597D-4E80-AC3D-7918ED2A994C}"/>
    <cellStyle name="Comma 4 2 5 2 3 3 3 2" xfId="35471" xr:uid="{AA802122-597D-4E80-AC3D-7918ED2A994C}"/>
    <cellStyle name="Comma 4 2 5 2 3 3 4" xfId="29103" xr:uid="{07005084-8E2E-4734-86E2-2483D9D808C0}"/>
    <cellStyle name="Comma 4 2 5 2 3 4" xfId="21333" xr:uid="{7363FAD4-5ED8-407C-8C9B-8811F07B6228}"/>
    <cellStyle name="Comma 4 2 5 2 3 4 2" xfId="30891" xr:uid="{7363FAD4-5ED8-407C-8C9B-8811F07B6228}"/>
    <cellStyle name="Comma 4 2 5 2 3 5" xfId="24518" xr:uid="{48DDBAF0-0347-4D41-BA18-4CFAEEDF1673}"/>
    <cellStyle name="Comma 4 2 5 2 3 5 2" xfId="34075" xr:uid="{48DDBAF0-0347-4D41-BA18-4CFAEEDF1673}"/>
    <cellStyle name="Comma 4 2 5 2 3 6" xfId="27707" xr:uid="{00000000-0005-0000-0000-000067010000}"/>
    <cellStyle name="Comma 4 2 5 2 4" xfId="1071" xr:uid="{00000000-0005-0000-0000-000068010000}"/>
    <cellStyle name="Comma 4 2 5 2 4 2" xfId="19939" xr:uid="{D7ACF9B6-35E7-404F-AFC5-D3F9B4C540D4}"/>
    <cellStyle name="Comma 4 2 5 2 4 2 2" xfId="24065" xr:uid="{C89F9FDC-0741-4D1A-8856-104151564A5F}"/>
    <cellStyle name="Comma 4 2 5 2 4 2 2 2" xfId="33622" xr:uid="{C89F9FDC-0741-4D1A-8856-104151564A5F}"/>
    <cellStyle name="Comma 4 2 5 2 4 2 3" xfId="27250" xr:uid="{38F7CAEF-7A03-43A0-8705-3D3F9DE1BE61}"/>
    <cellStyle name="Comma 4 2 5 2 4 2 3 2" xfId="36806" xr:uid="{38F7CAEF-7A03-43A0-8705-3D3F9DE1BE61}"/>
    <cellStyle name="Comma 4 2 5 2 4 2 4" xfId="30438" xr:uid="{D7ACF9B6-35E7-404F-AFC5-D3F9B4C540D4}"/>
    <cellStyle name="Comma 4 2 5 2 4 3" xfId="12286" xr:uid="{2C968C44-7C67-49EA-9FDC-844442303DC9}"/>
    <cellStyle name="Comma 4 2 5 2 4 3 2" xfId="22970" xr:uid="{1EB033D1-3A85-4444-9DBA-2DF9EF985284}"/>
    <cellStyle name="Comma 4 2 5 2 4 3 2 2" xfId="32527" xr:uid="{1EB033D1-3A85-4444-9DBA-2DF9EF985284}"/>
    <cellStyle name="Comma 4 2 5 2 4 3 3" xfId="26155" xr:uid="{B2ED3BFC-11B8-4121-9898-5CEC70325AE8}"/>
    <cellStyle name="Comma 4 2 5 2 4 3 3 2" xfId="35711" xr:uid="{B2ED3BFC-11B8-4121-9898-5CEC70325AE8}"/>
    <cellStyle name="Comma 4 2 5 2 4 3 4" xfId="29343" xr:uid="{2C968C44-7C67-49EA-9FDC-844442303DC9}"/>
    <cellStyle name="Comma 4 2 5 2 4 4" xfId="21334" xr:uid="{99404CB5-F917-4D4A-A7E8-46A870A4AC84}"/>
    <cellStyle name="Comma 4 2 5 2 4 4 2" xfId="30892" xr:uid="{99404CB5-F917-4D4A-A7E8-46A870A4AC84}"/>
    <cellStyle name="Comma 4 2 5 2 4 5" xfId="24519" xr:uid="{D013C758-1B39-48B8-8C92-DE18A3DDC286}"/>
    <cellStyle name="Comma 4 2 5 2 4 5 2" xfId="34076" xr:uid="{D013C758-1B39-48B8-8C92-DE18A3DDC286}"/>
    <cellStyle name="Comma 4 2 5 2 4 6" xfId="27708" xr:uid="{00000000-0005-0000-0000-000068010000}"/>
    <cellStyle name="Comma 4 2 5 2 5" xfId="1072" xr:uid="{00000000-0005-0000-0000-000069010000}"/>
    <cellStyle name="Comma 4 2 5 2 5 2" xfId="12446" xr:uid="{E09749A8-7D7B-4B85-AB50-6274DFA03CDE}"/>
    <cellStyle name="Comma 4 2 5 2 5 2 2" xfId="23130" xr:uid="{C87B84E0-6F3B-4810-8DE4-ACA7BA5E900A}"/>
    <cellStyle name="Comma 4 2 5 2 5 2 2 2" xfId="32687" xr:uid="{C87B84E0-6F3B-4810-8DE4-ACA7BA5E900A}"/>
    <cellStyle name="Comma 4 2 5 2 5 2 3" xfId="26315" xr:uid="{151E7295-5089-42DD-B026-E48DF077C7DC}"/>
    <cellStyle name="Comma 4 2 5 2 5 2 3 2" xfId="35871" xr:uid="{151E7295-5089-42DD-B026-E48DF077C7DC}"/>
    <cellStyle name="Comma 4 2 5 2 5 2 4" xfId="29503" xr:uid="{E09749A8-7D7B-4B85-AB50-6274DFA03CDE}"/>
    <cellStyle name="Comma 4 2 5 2 5 3" xfId="21335" xr:uid="{0F53AF1B-4B91-4B73-B189-95BA6A0B056F}"/>
    <cellStyle name="Comma 4 2 5 2 5 3 2" xfId="30893" xr:uid="{0F53AF1B-4B91-4B73-B189-95BA6A0B056F}"/>
    <cellStyle name="Comma 4 2 5 2 5 4" xfId="24520" xr:uid="{A2795096-87C9-4F4D-92F2-F747812FC4FA}"/>
    <cellStyle name="Comma 4 2 5 2 5 4 2" xfId="34077" xr:uid="{A2795096-87C9-4F4D-92F2-F747812FC4FA}"/>
    <cellStyle name="Comma 4 2 5 2 5 5" xfId="27709" xr:uid="{00000000-0005-0000-0000-000069010000}"/>
    <cellStyle name="Comma 4 2 5 2 6" xfId="13580" xr:uid="{6617A45E-1431-4130-BCAC-70CF58AA432A}"/>
    <cellStyle name="Comma 4 2 5 2 6 2" xfId="23370" xr:uid="{EBBD9FF2-8FAD-4B86-9FBD-C7ED52B23E96}"/>
    <cellStyle name="Comma 4 2 5 2 6 2 2" xfId="32927" xr:uid="{EBBD9FF2-8FAD-4B86-9FBD-C7ED52B23E96}"/>
    <cellStyle name="Comma 4 2 5 2 6 3" xfId="26555" xr:uid="{62AB7F74-CDFF-4588-A6AF-156B37AFF192}"/>
    <cellStyle name="Comma 4 2 5 2 6 3 2" xfId="36111" xr:uid="{62AB7F74-CDFF-4588-A6AF-156B37AFF192}"/>
    <cellStyle name="Comma 4 2 5 2 6 4" xfId="29743" xr:uid="{6617A45E-1431-4130-BCAC-70CF58AA432A}"/>
    <cellStyle name="Comma 4 2 5 2 7" xfId="11214" xr:uid="{A6711C21-7996-43EA-9AC1-F0D2A07C5B86}"/>
    <cellStyle name="Comma 4 2 5 2 7 2" xfId="22395" xr:uid="{077FB1D0-7CED-420A-8E73-631DA50A79FC}"/>
    <cellStyle name="Comma 4 2 5 2 7 2 2" xfId="31952" xr:uid="{077FB1D0-7CED-420A-8E73-631DA50A79FC}"/>
    <cellStyle name="Comma 4 2 5 2 7 3" xfId="25580" xr:uid="{F441911A-51B4-490F-A700-21C782C3871F}"/>
    <cellStyle name="Comma 4 2 5 2 7 3 2" xfId="35136" xr:uid="{F441911A-51B4-490F-A700-21C782C3871F}"/>
    <cellStyle name="Comma 4 2 5 2 7 4" xfId="28768" xr:uid="{A6711C21-7996-43EA-9AC1-F0D2A07C5B86}"/>
    <cellStyle name="Comma 4 2 5 2 8" xfId="15134" xr:uid="{4650E7B8-16E8-44C8-906F-C04E6E7524AF}"/>
    <cellStyle name="Comma 4 2 5 2 8 2" xfId="23560" xr:uid="{0965E7BE-86FB-440A-90EE-273DF7B38180}"/>
    <cellStyle name="Comma 4 2 5 2 8 2 2" xfId="33117" xr:uid="{0965E7BE-86FB-440A-90EE-273DF7B38180}"/>
    <cellStyle name="Comma 4 2 5 2 8 3" xfId="26745" xr:uid="{105BC50D-8F1F-402D-A771-EA250EB8B41E}"/>
    <cellStyle name="Comma 4 2 5 2 8 3 2" xfId="36301" xr:uid="{105BC50D-8F1F-402D-A771-EA250EB8B41E}"/>
    <cellStyle name="Comma 4 2 5 2 8 4" xfId="29933" xr:uid="{4650E7B8-16E8-44C8-906F-C04E6E7524AF}"/>
    <cellStyle name="Comma 4 2 5 2 9" xfId="10116" xr:uid="{84136A80-EF03-4B37-B45A-11AEFC492894}"/>
    <cellStyle name="Comma 4 2 5 2 9 2" xfId="22172" xr:uid="{C1BFB15F-E8D3-4D1D-9C17-50D62EC1823E}"/>
    <cellStyle name="Comma 4 2 5 2 9 2 2" xfId="31729" xr:uid="{C1BFB15F-E8D3-4D1D-9C17-50D62EC1823E}"/>
    <cellStyle name="Comma 4 2 5 2 9 3" xfId="25357" xr:uid="{9497555B-1037-4127-8AD5-5FD0A53247A7}"/>
    <cellStyle name="Comma 4 2 5 2 9 3 2" xfId="34913" xr:uid="{9497555B-1037-4127-8AD5-5FD0A53247A7}"/>
    <cellStyle name="Comma 4 2 5 2 9 4" xfId="28545" xr:uid="{84136A80-EF03-4B37-B45A-11AEFC492894}"/>
    <cellStyle name="Comma 4 2 5 3" xfId="1073" xr:uid="{00000000-0005-0000-0000-00006A010000}"/>
    <cellStyle name="Comma 4 2 5 3 2" xfId="1074" xr:uid="{00000000-0005-0000-0000-00006B010000}"/>
    <cellStyle name="Comma 4 2 5 3 2 2" xfId="12220" xr:uid="{B38DAF14-D5BC-4B56-9098-245C20DEB6E5}"/>
    <cellStyle name="Comma 4 2 5 3 2 2 2" xfId="22904" xr:uid="{F4FE9B0D-FA37-4A1A-8FD8-6EB99BEAC840}"/>
    <cellStyle name="Comma 4 2 5 3 2 2 2 2" xfId="32461" xr:uid="{F4FE9B0D-FA37-4A1A-8FD8-6EB99BEAC840}"/>
    <cellStyle name="Comma 4 2 5 3 2 2 3" xfId="26089" xr:uid="{1144BD67-D6DB-427F-B8C2-07094C761902}"/>
    <cellStyle name="Comma 4 2 5 3 2 2 3 2" xfId="35645" xr:uid="{1144BD67-D6DB-427F-B8C2-07094C761902}"/>
    <cellStyle name="Comma 4 2 5 3 2 2 4" xfId="29277" xr:uid="{B38DAF14-D5BC-4B56-9098-245C20DEB6E5}"/>
    <cellStyle name="Comma 4 2 5 3 2 3" xfId="21337" xr:uid="{D970515B-8CFB-4AA3-B408-9B48ED2D97D3}"/>
    <cellStyle name="Comma 4 2 5 3 2 3 2" xfId="30895" xr:uid="{D970515B-8CFB-4AA3-B408-9B48ED2D97D3}"/>
    <cellStyle name="Comma 4 2 5 3 2 4" xfId="24522" xr:uid="{014FADDD-741C-4902-91E1-EA6CCD31540F}"/>
    <cellStyle name="Comma 4 2 5 3 2 4 2" xfId="34079" xr:uid="{014FADDD-741C-4902-91E1-EA6CCD31540F}"/>
    <cellStyle name="Comma 4 2 5 3 2 5" xfId="27711" xr:uid="{00000000-0005-0000-0000-00006B010000}"/>
    <cellStyle name="Comma 4 2 5 3 3" xfId="1075" xr:uid="{00000000-0005-0000-0000-00006C010000}"/>
    <cellStyle name="Comma 4 2 5 3 3 2" xfId="12540" xr:uid="{3036A913-D9C4-486C-9D0C-7DD45A562B98}"/>
    <cellStyle name="Comma 4 2 5 3 3 2 2" xfId="23224" xr:uid="{DFB687BE-BD21-4333-BAD1-CE5827D040AD}"/>
    <cellStyle name="Comma 4 2 5 3 3 2 2 2" xfId="32781" xr:uid="{DFB687BE-BD21-4333-BAD1-CE5827D040AD}"/>
    <cellStyle name="Comma 4 2 5 3 3 2 3" xfId="26409" xr:uid="{A0C6638A-EB22-4E3C-B0C7-1DC1336415A8}"/>
    <cellStyle name="Comma 4 2 5 3 3 2 3 2" xfId="35965" xr:uid="{A0C6638A-EB22-4E3C-B0C7-1DC1336415A8}"/>
    <cellStyle name="Comma 4 2 5 3 3 2 4" xfId="29597" xr:uid="{3036A913-D9C4-486C-9D0C-7DD45A562B98}"/>
    <cellStyle name="Comma 4 2 5 3 3 3" xfId="21338" xr:uid="{1171860D-1C12-4529-83FD-31D6C472A88F}"/>
    <cellStyle name="Comma 4 2 5 3 3 3 2" xfId="30896" xr:uid="{1171860D-1C12-4529-83FD-31D6C472A88F}"/>
    <cellStyle name="Comma 4 2 5 3 3 4" xfId="24523" xr:uid="{7B932003-514E-4C1F-83D4-58502CE8CEAB}"/>
    <cellStyle name="Comma 4 2 5 3 3 4 2" xfId="34080" xr:uid="{7B932003-514E-4C1F-83D4-58502CE8CEAB}"/>
    <cellStyle name="Comma 4 2 5 3 3 5" xfId="27712" xr:uid="{00000000-0005-0000-0000-00006C010000}"/>
    <cellStyle name="Comma 4 2 5 3 4" xfId="16604" xr:uid="{4B37C65B-4BDA-4EE0-8554-58C92BB8E436}"/>
    <cellStyle name="Comma 4 2 5 3 4 2" xfId="23702" xr:uid="{4F1811EC-08FF-4849-805D-40A613992211}"/>
    <cellStyle name="Comma 4 2 5 3 4 2 2" xfId="33259" xr:uid="{4F1811EC-08FF-4849-805D-40A613992211}"/>
    <cellStyle name="Comma 4 2 5 3 4 3" xfId="26887" xr:uid="{A9463FEA-0E48-410F-928D-006B4C4DF8E2}"/>
    <cellStyle name="Comma 4 2 5 3 4 3 2" xfId="36443" xr:uid="{A9463FEA-0E48-410F-928D-006B4C4DF8E2}"/>
    <cellStyle name="Comma 4 2 5 3 4 4" xfId="30075" xr:uid="{4B37C65B-4BDA-4EE0-8554-58C92BB8E436}"/>
    <cellStyle name="Comma 4 2 5 3 5" xfId="11819" xr:uid="{0FF869D7-022C-4A16-BC03-BE5CCEDE9D63}"/>
    <cellStyle name="Comma 4 2 5 3 5 2" xfId="22504" xr:uid="{2C920240-1A93-4AA3-88B1-2AD2A4A27E38}"/>
    <cellStyle name="Comma 4 2 5 3 5 2 2" xfId="32061" xr:uid="{2C920240-1A93-4AA3-88B1-2AD2A4A27E38}"/>
    <cellStyle name="Comma 4 2 5 3 5 3" xfId="25689" xr:uid="{99F90796-C1A0-4C08-95D6-795E7E4CA6E8}"/>
    <cellStyle name="Comma 4 2 5 3 5 3 2" xfId="35245" xr:uid="{99F90796-C1A0-4C08-95D6-795E7E4CA6E8}"/>
    <cellStyle name="Comma 4 2 5 3 5 4" xfId="28877" xr:uid="{0FF869D7-022C-4A16-BC03-BE5CCEDE9D63}"/>
    <cellStyle name="Comma 4 2 5 3 6" xfId="21336" xr:uid="{600EA19A-D5A4-4793-B528-DE525972D242}"/>
    <cellStyle name="Comma 4 2 5 3 6 2" xfId="30894" xr:uid="{600EA19A-D5A4-4793-B528-DE525972D242}"/>
    <cellStyle name="Comma 4 2 5 3 7" xfId="24521" xr:uid="{23CE9A76-2D0E-4F6F-9829-C81BAFEFD5AE}"/>
    <cellStyle name="Comma 4 2 5 3 7 2" xfId="34078" xr:uid="{23CE9A76-2D0E-4F6F-9829-C81BAFEFD5AE}"/>
    <cellStyle name="Comma 4 2 5 3 8" xfId="27710" xr:uid="{00000000-0005-0000-0000-00006A010000}"/>
    <cellStyle name="Comma 4 2 5 4" xfId="1076" xr:uid="{00000000-0005-0000-0000-00006D010000}"/>
    <cellStyle name="Comma 4 2 5 4 2" xfId="18127" xr:uid="{3D20B142-64D9-47E1-AA16-6837A27BFAF0}"/>
    <cellStyle name="Comma 4 2 5 4 2 2" xfId="23862" xr:uid="{C0217E30-5226-4D04-B712-0A8184286936}"/>
    <cellStyle name="Comma 4 2 5 4 2 2 2" xfId="33419" xr:uid="{C0217E30-5226-4D04-B712-0A8184286936}"/>
    <cellStyle name="Comma 4 2 5 4 2 3" xfId="27047" xr:uid="{B908ECC7-B33D-4926-BA1E-10C8F0332128}"/>
    <cellStyle name="Comma 4 2 5 4 2 3 2" xfId="36603" xr:uid="{B908ECC7-B33D-4926-BA1E-10C8F0332128}"/>
    <cellStyle name="Comma 4 2 5 4 2 4" xfId="30235" xr:uid="{3D20B142-64D9-47E1-AA16-6837A27BFAF0}"/>
    <cellStyle name="Comma 4 2 5 4 3" xfId="11979" xr:uid="{B722ACBE-5065-4299-843F-7D70A7B8884A}"/>
    <cellStyle name="Comma 4 2 5 4 3 2" xfId="22664" xr:uid="{B00843F5-12C8-4D54-B8F1-568EA9E394F8}"/>
    <cellStyle name="Comma 4 2 5 4 3 2 2" xfId="32221" xr:uid="{B00843F5-12C8-4D54-B8F1-568EA9E394F8}"/>
    <cellStyle name="Comma 4 2 5 4 3 3" xfId="25849" xr:uid="{F12F4E68-5CB0-4B39-B5EC-C43B167E72D2}"/>
    <cellStyle name="Comma 4 2 5 4 3 3 2" xfId="35405" xr:uid="{F12F4E68-5CB0-4B39-B5EC-C43B167E72D2}"/>
    <cellStyle name="Comma 4 2 5 4 3 4" xfId="29037" xr:uid="{B722ACBE-5065-4299-843F-7D70A7B8884A}"/>
    <cellStyle name="Comma 4 2 5 4 4" xfId="21339" xr:uid="{2DD33563-271B-4CD7-BA1B-C710C0F3528F}"/>
    <cellStyle name="Comma 4 2 5 4 4 2" xfId="30897" xr:uid="{2DD33563-271B-4CD7-BA1B-C710C0F3528F}"/>
    <cellStyle name="Comma 4 2 5 4 5" xfId="24524" xr:uid="{5E3A38D3-2DFC-4279-B205-6293C74D5153}"/>
    <cellStyle name="Comma 4 2 5 4 5 2" xfId="34081" xr:uid="{5E3A38D3-2DFC-4279-B205-6293C74D5153}"/>
    <cellStyle name="Comma 4 2 5 4 6" xfId="27713" xr:uid="{00000000-0005-0000-0000-00006D010000}"/>
    <cellStyle name="Comma 4 2 5 5" xfId="1077" xr:uid="{00000000-0005-0000-0000-00006E010000}"/>
    <cellStyle name="Comma 4 2 5 5 2" xfId="19178" xr:uid="{5F6D1CBD-597E-4BA9-BF5F-6EF186B33E7F}"/>
    <cellStyle name="Comma 4 2 5 5 2 2" xfId="23985" xr:uid="{5CEDC409-CE30-4F61-8207-D7E17EF37BEB}"/>
    <cellStyle name="Comma 4 2 5 5 2 2 2" xfId="33542" xr:uid="{5CEDC409-CE30-4F61-8207-D7E17EF37BEB}"/>
    <cellStyle name="Comma 4 2 5 5 2 3" xfId="27170" xr:uid="{DD68564F-B2C7-4574-9290-83C9972A3C09}"/>
    <cellStyle name="Comma 4 2 5 5 2 3 2" xfId="36726" xr:uid="{DD68564F-B2C7-4574-9290-83C9972A3C09}"/>
    <cellStyle name="Comma 4 2 5 5 2 4" xfId="30358" xr:uid="{5F6D1CBD-597E-4BA9-BF5F-6EF186B33E7F}"/>
    <cellStyle name="Comma 4 2 5 5 3" xfId="12126" xr:uid="{D576EA22-3401-4807-917F-5BC194B03844}"/>
    <cellStyle name="Comma 4 2 5 5 3 2" xfId="22810" xr:uid="{FF6402DB-6B1C-4041-99E9-F9A314723B4C}"/>
    <cellStyle name="Comma 4 2 5 5 3 2 2" xfId="32367" xr:uid="{FF6402DB-6B1C-4041-99E9-F9A314723B4C}"/>
    <cellStyle name="Comma 4 2 5 5 3 3" xfId="25995" xr:uid="{4F5CD971-00CF-4BB0-8F96-0A84A6DE257A}"/>
    <cellStyle name="Comma 4 2 5 5 3 3 2" xfId="35551" xr:uid="{4F5CD971-00CF-4BB0-8F96-0A84A6DE257A}"/>
    <cellStyle name="Comma 4 2 5 5 3 4" xfId="29183" xr:uid="{D576EA22-3401-4807-917F-5BC194B03844}"/>
    <cellStyle name="Comma 4 2 5 5 4" xfId="21340" xr:uid="{6CBEB257-D0BA-4F39-B7A6-C8FA3CEF8AC0}"/>
    <cellStyle name="Comma 4 2 5 5 4 2" xfId="30898" xr:uid="{6CBEB257-D0BA-4F39-B7A6-C8FA3CEF8AC0}"/>
    <cellStyle name="Comma 4 2 5 5 5" xfId="24525" xr:uid="{C023DFFA-E287-48B1-85A3-3D0BC837AD39}"/>
    <cellStyle name="Comma 4 2 5 5 5 2" xfId="34082" xr:uid="{C023DFFA-E287-48B1-85A3-3D0BC837AD39}"/>
    <cellStyle name="Comma 4 2 5 5 6" xfId="27714" xr:uid="{00000000-0005-0000-0000-00006E010000}"/>
    <cellStyle name="Comma 4 2 5 6" xfId="1078" xr:uid="{00000000-0005-0000-0000-00006F010000}"/>
    <cellStyle name="Comma 4 2 5 6 2" xfId="20715" xr:uid="{74182FB4-69E5-4302-BFBA-26677DC0819A}"/>
    <cellStyle name="Comma 4 2 5 6 2 2" xfId="24135" xr:uid="{705EDA20-58E1-4AB0-957A-9C4BC1106CE7}"/>
    <cellStyle name="Comma 4 2 5 6 2 2 2" xfId="33692" xr:uid="{705EDA20-58E1-4AB0-957A-9C4BC1106CE7}"/>
    <cellStyle name="Comma 4 2 5 6 2 3" xfId="27320" xr:uid="{C13F039C-A462-4949-A95C-64219BAF21C2}"/>
    <cellStyle name="Comma 4 2 5 6 2 3 2" xfId="36876" xr:uid="{C13F039C-A462-4949-A95C-64219BAF21C2}"/>
    <cellStyle name="Comma 4 2 5 6 2 4" xfId="30508" xr:uid="{74182FB4-69E5-4302-BFBA-26677DC0819A}"/>
    <cellStyle name="Comma 4 2 5 6 3" xfId="12380" xr:uid="{5AB5AB1E-6B19-4C9F-99D7-CAD6D9B867C0}"/>
    <cellStyle name="Comma 4 2 5 6 3 2" xfId="23064" xr:uid="{71E80E05-86F7-4D3A-8B01-CA60AF16CE08}"/>
    <cellStyle name="Comma 4 2 5 6 3 2 2" xfId="32621" xr:uid="{71E80E05-86F7-4D3A-8B01-CA60AF16CE08}"/>
    <cellStyle name="Comma 4 2 5 6 3 3" xfId="26249" xr:uid="{CE7B9FF9-2785-4868-9D6A-D8C2E80B9F35}"/>
    <cellStyle name="Comma 4 2 5 6 3 3 2" xfId="35805" xr:uid="{CE7B9FF9-2785-4868-9D6A-D8C2E80B9F35}"/>
    <cellStyle name="Comma 4 2 5 6 3 4" xfId="29437" xr:uid="{5AB5AB1E-6B19-4C9F-99D7-CAD6D9B867C0}"/>
    <cellStyle name="Comma 4 2 5 6 4" xfId="21341" xr:uid="{125B288E-0118-4E0F-83BD-3473D9BD1D4E}"/>
    <cellStyle name="Comma 4 2 5 6 4 2" xfId="30899" xr:uid="{125B288E-0118-4E0F-83BD-3473D9BD1D4E}"/>
    <cellStyle name="Comma 4 2 5 6 5" xfId="24526" xr:uid="{BAAE1E1A-ADD4-4610-A90E-F6E2B548BB2E}"/>
    <cellStyle name="Comma 4 2 5 6 5 2" xfId="34083" xr:uid="{BAAE1E1A-ADD4-4610-A90E-F6E2B548BB2E}"/>
    <cellStyle name="Comma 4 2 5 6 6" xfId="27715" xr:uid="{00000000-0005-0000-0000-00006F010000}"/>
    <cellStyle name="Comma 4 2 5 7" xfId="13069" xr:uid="{C90DD7C7-2C61-4240-ABEE-A1DEEA6B8C8E}"/>
    <cellStyle name="Comma 4 2 5 7 2" xfId="23304" xr:uid="{C8DAFDF0-657D-4580-87B9-F72169064A1C}"/>
    <cellStyle name="Comma 4 2 5 7 2 2" xfId="32861" xr:uid="{C8DAFDF0-657D-4580-87B9-F72169064A1C}"/>
    <cellStyle name="Comma 4 2 5 7 3" xfId="26489" xr:uid="{D9A62EC0-7935-4050-B1AE-0A3225FBCC66}"/>
    <cellStyle name="Comma 4 2 5 7 3 2" xfId="36045" xr:uid="{D9A62EC0-7935-4050-B1AE-0A3225FBCC66}"/>
    <cellStyle name="Comma 4 2 5 7 4" xfId="29677" xr:uid="{C90DD7C7-2C61-4240-ABEE-A1DEEA6B8C8E}"/>
    <cellStyle name="Comma 4 2 5 8" xfId="10418" xr:uid="{966A4EF7-0A13-41C7-80DB-06F341C4D671}"/>
    <cellStyle name="Comma 4 2 5 8 2" xfId="22258" xr:uid="{B26538D4-6726-4F2E-B899-286892B32F94}"/>
    <cellStyle name="Comma 4 2 5 8 2 2" xfId="31815" xr:uid="{B26538D4-6726-4F2E-B899-286892B32F94}"/>
    <cellStyle name="Comma 4 2 5 8 3" xfId="25443" xr:uid="{D5F4EC19-0237-4210-9998-82C6B7B2D360}"/>
    <cellStyle name="Comma 4 2 5 8 3 2" xfId="34999" xr:uid="{D5F4EC19-0237-4210-9998-82C6B7B2D360}"/>
    <cellStyle name="Comma 4 2 5 8 4" xfId="28631" xr:uid="{966A4EF7-0A13-41C7-80DB-06F341C4D671}"/>
    <cellStyle name="Comma 4 2 5 9" xfId="14622" xr:uid="{BED659CD-94FE-43E4-829B-BAD11547EA5C}"/>
    <cellStyle name="Comma 4 2 5 9 2" xfId="23493" xr:uid="{ABEFB152-2879-4589-AEFB-154383D44E7D}"/>
    <cellStyle name="Comma 4 2 5 9 2 2" xfId="33050" xr:uid="{ABEFB152-2879-4589-AEFB-154383D44E7D}"/>
    <cellStyle name="Comma 4 2 5 9 3" xfId="26678" xr:uid="{2F6CCCF3-9590-4910-A184-660002A4DAD3}"/>
    <cellStyle name="Comma 4 2 5 9 3 2" xfId="36234" xr:uid="{2F6CCCF3-9590-4910-A184-660002A4DAD3}"/>
    <cellStyle name="Comma 4 2 5 9 4" xfId="29866" xr:uid="{BED659CD-94FE-43E4-829B-BAD11547EA5C}"/>
    <cellStyle name="Comma 4 2 6" xfId="788" xr:uid="{00000000-0005-0000-0000-000070010000}"/>
    <cellStyle name="Comma 4 2 6 10" xfId="10075" xr:uid="{D2153CD1-8426-4776-AF27-CA6688211569}"/>
    <cellStyle name="Comma 4 2 6 10 2" xfId="22131" xr:uid="{95AE8615-687D-48E7-8584-D51F4AFD535F}"/>
    <cellStyle name="Comma 4 2 6 10 2 2" xfId="31688" xr:uid="{95AE8615-687D-48E7-8584-D51F4AFD535F}"/>
    <cellStyle name="Comma 4 2 6 10 3" xfId="25316" xr:uid="{BB8B45B3-1C44-4B00-A2AF-1F9A03E112DF}"/>
    <cellStyle name="Comma 4 2 6 10 3 2" xfId="34872" xr:uid="{BB8B45B3-1C44-4B00-A2AF-1F9A03E112DF}"/>
    <cellStyle name="Comma 4 2 6 10 4" xfId="28504" xr:uid="{D2153CD1-8426-4776-AF27-CA6688211569}"/>
    <cellStyle name="Comma 4 2 6 11" xfId="21061" xr:uid="{BC7AC9BA-7ECA-4F2E-9DED-CA42432D9C7A}"/>
    <cellStyle name="Comma 4 2 6 11 2" xfId="30619" xr:uid="{BC7AC9BA-7ECA-4F2E-9DED-CA42432D9C7A}"/>
    <cellStyle name="Comma 4 2 6 12" xfId="24246" xr:uid="{0FD2ECE7-79E1-4DA5-8AAC-463AAFC3421B}"/>
    <cellStyle name="Comma 4 2 6 12 2" xfId="33803" xr:uid="{0FD2ECE7-79E1-4DA5-8AAC-463AAFC3421B}"/>
    <cellStyle name="Comma 4 2 6 13" xfId="27435" xr:uid="{00000000-0005-0000-0000-000070010000}"/>
    <cellStyle name="Comma 4 2 6 2" xfId="1079" xr:uid="{00000000-0005-0000-0000-000071010000}"/>
    <cellStyle name="Comma 4 2 6 2 10" xfId="21342" xr:uid="{6BA364F0-7AF6-40F5-8D6C-D966A14836E9}"/>
    <cellStyle name="Comma 4 2 6 2 10 2" xfId="30900" xr:uid="{6BA364F0-7AF6-40F5-8D6C-D966A14836E9}"/>
    <cellStyle name="Comma 4 2 6 2 11" xfId="24527" xr:uid="{CD355C89-4F29-4823-B8FD-767618F72019}"/>
    <cellStyle name="Comma 4 2 6 2 11 2" xfId="34084" xr:uid="{CD355C89-4F29-4823-B8FD-767618F72019}"/>
    <cellStyle name="Comma 4 2 6 2 12" xfId="27716" xr:uid="{00000000-0005-0000-0000-000071010000}"/>
    <cellStyle name="Comma 4 2 6 2 2" xfId="1080" xr:uid="{00000000-0005-0000-0000-000072010000}"/>
    <cellStyle name="Comma 4 2 6 2 2 2" xfId="17116" xr:uid="{C157901E-1AE7-42C8-B3C9-B4ABBC7BBED0}"/>
    <cellStyle name="Comma 4 2 6 2 2 2 2" xfId="23769" xr:uid="{4B0CDC36-E69F-4E06-85FB-F4962BB68C37}"/>
    <cellStyle name="Comma 4 2 6 2 2 2 2 2" xfId="33326" xr:uid="{4B0CDC36-E69F-4E06-85FB-F4962BB68C37}"/>
    <cellStyle name="Comma 4 2 6 2 2 2 3" xfId="26954" xr:uid="{14A0D0F3-5A27-447F-AC5D-3E755A1B5389}"/>
    <cellStyle name="Comma 4 2 6 2 2 2 3 2" xfId="36510" xr:uid="{14A0D0F3-5A27-447F-AC5D-3E755A1B5389}"/>
    <cellStyle name="Comma 4 2 6 2 2 2 4" xfId="30142" xr:uid="{C157901E-1AE7-42C8-B3C9-B4ABBC7BBED0}"/>
    <cellStyle name="Comma 4 2 6 2 2 3" xfId="11886" xr:uid="{C35EB68C-8575-4F69-9F44-BDDA8FCB91DC}"/>
    <cellStyle name="Comma 4 2 6 2 2 3 2" xfId="22571" xr:uid="{AF2E83BC-E296-48BC-B91A-1F92D46DA1F9}"/>
    <cellStyle name="Comma 4 2 6 2 2 3 2 2" xfId="32128" xr:uid="{AF2E83BC-E296-48BC-B91A-1F92D46DA1F9}"/>
    <cellStyle name="Comma 4 2 6 2 2 3 3" xfId="25756" xr:uid="{B481EB95-8B01-48B9-824B-320E000F65E2}"/>
    <cellStyle name="Comma 4 2 6 2 2 3 3 2" xfId="35312" xr:uid="{B481EB95-8B01-48B9-824B-320E000F65E2}"/>
    <cellStyle name="Comma 4 2 6 2 2 3 4" xfId="28944" xr:uid="{C35EB68C-8575-4F69-9F44-BDDA8FCB91DC}"/>
    <cellStyle name="Comma 4 2 6 2 2 4" xfId="21343" xr:uid="{752846EF-7F8D-419D-B8E1-F5CB7F490F2F}"/>
    <cellStyle name="Comma 4 2 6 2 2 4 2" xfId="30901" xr:uid="{752846EF-7F8D-419D-B8E1-F5CB7F490F2F}"/>
    <cellStyle name="Comma 4 2 6 2 2 5" xfId="24528" xr:uid="{17B311C5-07D4-4294-A015-964F8858B3FB}"/>
    <cellStyle name="Comma 4 2 6 2 2 5 2" xfId="34085" xr:uid="{17B311C5-07D4-4294-A015-964F8858B3FB}"/>
    <cellStyle name="Comma 4 2 6 2 2 6" xfId="27717" xr:uid="{00000000-0005-0000-0000-000072010000}"/>
    <cellStyle name="Comma 4 2 6 2 3" xfId="1081" xr:uid="{00000000-0005-0000-0000-000073010000}"/>
    <cellStyle name="Comma 4 2 6 2 3 2" xfId="18639" xr:uid="{2CC22B2C-0365-463C-B252-A10C6D290D2F}"/>
    <cellStyle name="Comma 4 2 6 2 3 2 2" xfId="23929" xr:uid="{1488395C-5DF4-4957-B498-AEFA97069ADE}"/>
    <cellStyle name="Comma 4 2 6 2 3 2 2 2" xfId="33486" xr:uid="{1488395C-5DF4-4957-B498-AEFA97069ADE}"/>
    <cellStyle name="Comma 4 2 6 2 3 2 3" xfId="27114" xr:uid="{43561176-D481-435A-9BD0-6AF1133A452B}"/>
    <cellStyle name="Comma 4 2 6 2 3 2 3 2" xfId="36670" xr:uid="{43561176-D481-435A-9BD0-6AF1133A452B}"/>
    <cellStyle name="Comma 4 2 6 2 3 2 4" xfId="30302" xr:uid="{2CC22B2C-0365-463C-B252-A10C6D290D2F}"/>
    <cellStyle name="Comma 4 2 6 2 3 3" xfId="12046" xr:uid="{EE8E67AF-ADF3-417E-A67F-9511B6C7713A}"/>
    <cellStyle name="Comma 4 2 6 2 3 3 2" xfId="22731" xr:uid="{DC107E17-4C11-4F70-8153-BDA8674F6089}"/>
    <cellStyle name="Comma 4 2 6 2 3 3 2 2" xfId="32288" xr:uid="{DC107E17-4C11-4F70-8153-BDA8674F6089}"/>
    <cellStyle name="Comma 4 2 6 2 3 3 3" xfId="25916" xr:uid="{A61EF33F-E26A-4673-A1A3-65E3484C0651}"/>
    <cellStyle name="Comma 4 2 6 2 3 3 3 2" xfId="35472" xr:uid="{A61EF33F-E26A-4673-A1A3-65E3484C0651}"/>
    <cellStyle name="Comma 4 2 6 2 3 3 4" xfId="29104" xr:uid="{EE8E67AF-ADF3-417E-A67F-9511B6C7713A}"/>
    <cellStyle name="Comma 4 2 6 2 3 4" xfId="21344" xr:uid="{157AC08B-8026-474E-AA08-A69B20E39B74}"/>
    <cellStyle name="Comma 4 2 6 2 3 4 2" xfId="30902" xr:uid="{157AC08B-8026-474E-AA08-A69B20E39B74}"/>
    <cellStyle name="Comma 4 2 6 2 3 5" xfId="24529" xr:uid="{B7F4409F-B418-404E-B501-3E7D0C97AA72}"/>
    <cellStyle name="Comma 4 2 6 2 3 5 2" xfId="34086" xr:uid="{B7F4409F-B418-404E-B501-3E7D0C97AA72}"/>
    <cellStyle name="Comma 4 2 6 2 3 6" xfId="27718" xr:uid="{00000000-0005-0000-0000-000073010000}"/>
    <cellStyle name="Comma 4 2 6 2 4" xfId="1082" xr:uid="{00000000-0005-0000-0000-000074010000}"/>
    <cellStyle name="Comma 4 2 6 2 4 2" xfId="19940" xr:uid="{FC255ACA-6732-49EB-A37A-90A2B37464E2}"/>
    <cellStyle name="Comma 4 2 6 2 4 2 2" xfId="24066" xr:uid="{C9B32A16-3C60-4376-9E6F-D6E25427725E}"/>
    <cellStyle name="Comma 4 2 6 2 4 2 2 2" xfId="33623" xr:uid="{C9B32A16-3C60-4376-9E6F-D6E25427725E}"/>
    <cellStyle name="Comma 4 2 6 2 4 2 3" xfId="27251" xr:uid="{F4C191E1-AF89-48F9-AFA9-73CCEE28A8C2}"/>
    <cellStyle name="Comma 4 2 6 2 4 2 3 2" xfId="36807" xr:uid="{F4C191E1-AF89-48F9-AFA9-73CCEE28A8C2}"/>
    <cellStyle name="Comma 4 2 6 2 4 2 4" xfId="30439" xr:uid="{FC255ACA-6732-49EB-A37A-90A2B37464E2}"/>
    <cellStyle name="Comma 4 2 6 2 4 3" xfId="12287" xr:uid="{993DA5CD-1CE6-412B-9A31-D827BDE5B4FF}"/>
    <cellStyle name="Comma 4 2 6 2 4 3 2" xfId="22971" xr:uid="{7EB4558D-1FD0-4DDF-9C82-72E9CA799800}"/>
    <cellStyle name="Comma 4 2 6 2 4 3 2 2" xfId="32528" xr:uid="{7EB4558D-1FD0-4DDF-9C82-72E9CA799800}"/>
    <cellStyle name="Comma 4 2 6 2 4 3 3" xfId="26156" xr:uid="{89DAB2A1-3A86-432A-8AFB-4B17EFC1DC12}"/>
    <cellStyle name="Comma 4 2 6 2 4 3 3 2" xfId="35712" xr:uid="{89DAB2A1-3A86-432A-8AFB-4B17EFC1DC12}"/>
    <cellStyle name="Comma 4 2 6 2 4 3 4" xfId="29344" xr:uid="{993DA5CD-1CE6-412B-9A31-D827BDE5B4FF}"/>
    <cellStyle name="Comma 4 2 6 2 4 4" xfId="21345" xr:uid="{40970C51-CDAB-446C-8D6F-080B3BE2F5CE}"/>
    <cellStyle name="Comma 4 2 6 2 4 4 2" xfId="30903" xr:uid="{40970C51-CDAB-446C-8D6F-080B3BE2F5CE}"/>
    <cellStyle name="Comma 4 2 6 2 4 5" xfId="24530" xr:uid="{B6217D69-96D5-4A60-BA44-56AE944ABC62}"/>
    <cellStyle name="Comma 4 2 6 2 4 5 2" xfId="34087" xr:uid="{B6217D69-96D5-4A60-BA44-56AE944ABC62}"/>
    <cellStyle name="Comma 4 2 6 2 4 6" xfId="27719" xr:uid="{00000000-0005-0000-0000-000074010000}"/>
    <cellStyle name="Comma 4 2 6 2 5" xfId="1083" xr:uid="{00000000-0005-0000-0000-000075010000}"/>
    <cellStyle name="Comma 4 2 6 2 5 2" xfId="12447" xr:uid="{EFB7D9B1-7E67-4894-8DC0-926D080F22F4}"/>
    <cellStyle name="Comma 4 2 6 2 5 2 2" xfId="23131" xr:uid="{07524953-C61E-456C-B16C-A46F400127ED}"/>
    <cellStyle name="Comma 4 2 6 2 5 2 2 2" xfId="32688" xr:uid="{07524953-C61E-456C-B16C-A46F400127ED}"/>
    <cellStyle name="Comma 4 2 6 2 5 2 3" xfId="26316" xr:uid="{DE870E0C-08BE-4337-A73A-DFD4C3F2E5E9}"/>
    <cellStyle name="Comma 4 2 6 2 5 2 3 2" xfId="35872" xr:uid="{DE870E0C-08BE-4337-A73A-DFD4C3F2E5E9}"/>
    <cellStyle name="Comma 4 2 6 2 5 2 4" xfId="29504" xr:uid="{EFB7D9B1-7E67-4894-8DC0-926D080F22F4}"/>
    <cellStyle name="Comma 4 2 6 2 5 3" xfId="21346" xr:uid="{E77E7A24-862B-41A7-8AF9-E67C7DF0A5BA}"/>
    <cellStyle name="Comma 4 2 6 2 5 3 2" xfId="30904" xr:uid="{E77E7A24-862B-41A7-8AF9-E67C7DF0A5BA}"/>
    <cellStyle name="Comma 4 2 6 2 5 4" xfId="24531" xr:uid="{DDE3B1B0-4514-4A9E-9E82-6EF334C4AD80}"/>
    <cellStyle name="Comma 4 2 6 2 5 4 2" xfId="34088" xr:uid="{DDE3B1B0-4514-4A9E-9E82-6EF334C4AD80}"/>
    <cellStyle name="Comma 4 2 6 2 5 5" xfId="27720" xr:uid="{00000000-0005-0000-0000-000075010000}"/>
    <cellStyle name="Comma 4 2 6 2 6" xfId="13581" xr:uid="{EBF513FA-59C7-4B19-993E-1DC62E5B842E}"/>
    <cellStyle name="Comma 4 2 6 2 6 2" xfId="23371" xr:uid="{C8439AB9-8866-4992-A532-9E356648D63D}"/>
    <cellStyle name="Comma 4 2 6 2 6 2 2" xfId="32928" xr:uid="{C8439AB9-8866-4992-A532-9E356648D63D}"/>
    <cellStyle name="Comma 4 2 6 2 6 3" xfId="26556" xr:uid="{14BCB540-F2E4-4915-847B-06A55210009C}"/>
    <cellStyle name="Comma 4 2 6 2 6 3 2" xfId="36112" xr:uid="{14BCB540-F2E4-4915-847B-06A55210009C}"/>
    <cellStyle name="Comma 4 2 6 2 6 4" xfId="29744" xr:uid="{EBF513FA-59C7-4B19-993E-1DC62E5B842E}"/>
    <cellStyle name="Comma 4 2 6 2 7" xfId="11215" xr:uid="{F88E9E5B-386D-4140-B31F-5A4584CBBB8F}"/>
    <cellStyle name="Comma 4 2 6 2 7 2" xfId="22396" xr:uid="{0FBDA9AD-4C59-4C6F-96F2-958F97622FE4}"/>
    <cellStyle name="Comma 4 2 6 2 7 2 2" xfId="31953" xr:uid="{0FBDA9AD-4C59-4C6F-96F2-958F97622FE4}"/>
    <cellStyle name="Comma 4 2 6 2 7 3" xfId="25581" xr:uid="{04B2EA09-E530-4327-BA34-B8488C6F915F}"/>
    <cellStyle name="Comma 4 2 6 2 7 3 2" xfId="35137" xr:uid="{04B2EA09-E530-4327-BA34-B8488C6F915F}"/>
    <cellStyle name="Comma 4 2 6 2 7 4" xfId="28769" xr:uid="{F88E9E5B-386D-4140-B31F-5A4584CBBB8F}"/>
    <cellStyle name="Comma 4 2 6 2 8" xfId="15135" xr:uid="{6CB39568-47C1-4F6F-9443-18B7A08D9280}"/>
    <cellStyle name="Comma 4 2 6 2 8 2" xfId="23561" xr:uid="{751FB14B-56B9-4D42-8371-682FF1E440FC}"/>
    <cellStyle name="Comma 4 2 6 2 8 2 2" xfId="33118" xr:uid="{751FB14B-56B9-4D42-8371-682FF1E440FC}"/>
    <cellStyle name="Comma 4 2 6 2 8 3" xfId="26746" xr:uid="{EEDE48A9-32A6-41C1-8485-59F3149A6F52}"/>
    <cellStyle name="Comma 4 2 6 2 8 3 2" xfId="36302" xr:uid="{EEDE48A9-32A6-41C1-8485-59F3149A6F52}"/>
    <cellStyle name="Comma 4 2 6 2 8 4" xfId="29934" xr:uid="{6CB39568-47C1-4F6F-9443-18B7A08D9280}"/>
    <cellStyle name="Comma 4 2 6 2 9" xfId="10117" xr:uid="{E5F893C6-2F3B-4879-87BB-FDC663434CD7}"/>
    <cellStyle name="Comma 4 2 6 2 9 2" xfId="22173" xr:uid="{97A3D057-C5AC-4A7F-AFAD-0826057291F7}"/>
    <cellStyle name="Comma 4 2 6 2 9 2 2" xfId="31730" xr:uid="{97A3D057-C5AC-4A7F-AFAD-0826057291F7}"/>
    <cellStyle name="Comma 4 2 6 2 9 3" xfId="25358" xr:uid="{B909BA50-C03F-454C-AF31-DF6F93915CC1}"/>
    <cellStyle name="Comma 4 2 6 2 9 3 2" xfId="34914" xr:uid="{B909BA50-C03F-454C-AF31-DF6F93915CC1}"/>
    <cellStyle name="Comma 4 2 6 2 9 4" xfId="28546" xr:uid="{E5F893C6-2F3B-4879-87BB-FDC663434CD7}"/>
    <cellStyle name="Comma 4 2 6 3" xfId="1084" xr:uid="{00000000-0005-0000-0000-000076010000}"/>
    <cellStyle name="Comma 4 2 6 3 2" xfId="1085" xr:uid="{00000000-0005-0000-0000-000077010000}"/>
    <cellStyle name="Comma 4 2 6 3 2 2" xfId="12245" xr:uid="{F069BA8A-7C74-4943-83DD-21133554CE37}"/>
    <cellStyle name="Comma 4 2 6 3 2 2 2" xfId="22929" xr:uid="{B7308C0C-EBB4-47AD-83DA-39CD38845FF8}"/>
    <cellStyle name="Comma 4 2 6 3 2 2 2 2" xfId="32486" xr:uid="{B7308C0C-EBB4-47AD-83DA-39CD38845FF8}"/>
    <cellStyle name="Comma 4 2 6 3 2 2 3" xfId="26114" xr:uid="{B32D9540-0D4B-4118-9BF8-22A9F9AD9612}"/>
    <cellStyle name="Comma 4 2 6 3 2 2 3 2" xfId="35670" xr:uid="{B32D9540-0D4B-4118-9BF8-22A9F9AD9612}"/>
    <cellStyle name="Comma 4 2 6 3 2 2 4" xfId="29302" xr:uid="{F069BA8A-7C74-4943-83DD-21133554CE37}"/>
    <cellStyle name="Comma 4 2 6 3 2 3" xfId="21348" xr:uid="{59999EEA-28A7-4DD4-B851-A14CEEA371C4}"/>
    <cellStyle name="Comma 4 2 6 3 2 3 2" xfId="30906" xr:uid="{59999EEA-28A7-4DD4-B851-A14CEEA371C4}"/>
    <cellStyle name="Comma 4 2 6 3 2 4" xfId="24533" xr:uid="{B417C7A7-79C2-4EF5-AFC7-FE16E0596A3D}"/>
    <cellStyle name="Comma 4 2 6 3 2 4 2" xfId="34090" xr:uid="{B417C7A7-79C2-4EF5-AFC7-FE16E0596A3D}"/>
    <cellStyle name="Comma 4 2 6 3 2 5" xfId="27722" xr:uid="{00000000-0005-0000-0000-000077010000}"/>
    <cellStyle name="Comma 4 2 6 3 3" xfId="1086" xr:uid="{00000000-0005-0000-0000-000078010000}"/>
    <cellStyle name="Comma 4 2 6 3 3 2" xfId="12565" xr:uid="{2A50C6B0-D9EA-461A-B968-FC64F5C72DBD}"/>
    <cellStyle name="Comma 4 2 6 3 3 2 2" xfId="23249" xr:uid="{8D1D9104-5886-4F49-847B-2DEC3F4A749D}"/>
    <cellStyle name="Comma 4 2 6 3 3 2 2 2" xfId="32806" xr:uid="{8D1D9104-5886-4F49-847B-2DEC3F4A749D}"/>
    <cellStyle name="Comma 4 2 6 3 3 2 3" xfId="26434" xr:uid="{67BD430F-97B2-4FFD-87FF-A44CBBB9D803}"/>
    <cellStyle name="Comma 4 2 6 3 3 2 3 2" xfId="35990" xr:uid="{67BD430F-97B2-4FFD-87FF-A44CBBB9D803}"/>
    <cellStyle name="Comma 4 2 6 3 3 2 4" xfId="29622" xr:uid="{2A50C6B0-D9EA-461A-B968-FC64F5C72DBD}"/>
    <cellStyle name="Comma 4 2 6 3 3 3" xfId="21349" xr:uid="{3EF60845-F263-4964-8D72-9E24680F583F}"/>
    <cellStyle name="Comma 4 2 6 3 3 3 2" xfId="30907" xr:uid="{3EF60845-F263-4964-8D72-9E24680F583F}"/>
    <cellStyle name="Comma 4 2 6 3 3 4" xfId="24534" xr:uid="{6D32658A-51C0-49ED-A985-4A316F2CAFCC}"/>
    <cellStyle name="Comma 4 2 6 3 3 4 2" xfId="34091" xr:uid="{6D32658A-51C0-49ED-A985-4A316F2CAFCC}"/>
    <cellStyle name="Comma 4 2 6 3 3 5" xfId="27723" xr:uid="{00000000-0005-0000-0000-000078010000}"/>
    <cellStyle name="Comma 4 2 6 3 4" xfId="16855" xr:uid="{68C46BCB-0627-4501-8C7A-F3D6798ADB39}"/>
    <cellStyle name="Comma 4 2 6 3 4 2" xfId="23727" xr:uid="{725BC00B-527F-4699-9E05-62C3F1C9B1AA}"/>
    <cellStyle name="Comma 4 2 6 3 4 2 2" xfId="33284" xr:uid="{725BC00B-527F-4699-9E05-62C3F1C9B1AA}"/>
    <cellStyle name="Comma 4 2 6 3 4 3" xfId="26912" xr:uid="{5CCCB068-5546-42A0-894D-F97F8403DDA0}"/>
    <cellStyle name="Comma 4 2 6 3 4 3 2" xfId="36468" xr:uid="{5CCCB068-5546-42A0-894D-F97F8403DDA0}"/>
    <cellStyle name="Comma 4 2 6 3 4 4" xfId="30100" xr:uid="{68C46BCB-0627-4501-8C7A-F3D6798ADB39}"/>
    <cellStyle name="Comma 4 2 6 3 5" xfId="11844" xr:uid="{00C5B08F-1FA3-4949-94F8-7D07B7469A79}"/>
    <cellStyle name="Comma 4 2 6 3 5 2" xfId="22529" xr:uid="{D8A38B1F-5C49-47B5-B73F-0EB44B6666AC}"/>
    <cellStyle name="Comma 4 2 6 3 5 2 2" xfId="32086" xr:uid="{D8A38B1F-5C49-47B5-B73F-0EB44B6666AC}"/>
    <cellStyle name="Comma 4 2 6 3 5 3" xfId="25714" xr:uid="{831DCA9A-261A-4200-813E-DA0F27708358}"/>
    <cellStyle name="Comma 4 2 6 3 5 3 2" xfId="35270" xr:uid="{831DCA9A-261A-4200-813E-DA0F27708358}"/>
    <cellStyle name="Comma 4 2 6 3 5 4" xfId="28902" xr:uid="{00C5B08F-1FA3-4949-94F8-7D07B7469A79}"/>
    <cellStyle name="Comma 4 2 6 3 6" xfId="21347" xr:uid="{72101FD4-55F8-41BD-9CC9-847F64AF336F}"/>
    <cellStyle name="Comma 4 2 6 3 6 2" xfId="30905" xr:uid="{72101FD4-55F8-41BD-9CC9-847F64AF336F}"/>
    <cellStyle name="Comma 4 2 6 3 7" xfId="24532" xr:uid="{42A359C2-ACFB-45D4-87E8-F3E211B9B90B}"/>
    <cellStyle name="Comma 4 2 6 3 7 2" xfId="34089" xr:uid="{42A359C2-ACFB-45D4-87E8-F3E211B9B90B}"/>
    <cellStyle name="Comma 4 2 6 3 8" xfId="27721" xr:uid="{00000000-0005-0000-0000-000076010000}"/>
    <cellStyle name="Comma 4 2 6 4" xfId="1087" xr:uid="{00000000-0005-0000-0000-000079010000}"/>
    <cellStyle name="Comma 4 2 6 4 2" xfId="18378" xr:uid="{7F785D02-FD20-4DF3-96D4-50B2135703B6}"/>
    <cellStyle name="Comma 4 2 6 4 2 2" xfId="23887" xr:uid="{8A50A6E1-A6B1-4F39-8FDA-A14DADACC6E1}"/>
    <cellStyle name="Comma 4 2 6 4 2 2 2" xfId="33444" xr:uid="{8A50A6E1-A6B1-4F39-8FDA-A14DADACC6E1}"/>
    <cellStyle name="Comma 4 2 6 4 2 3" xfId="27072" xr:uid="{82B213F9-6294-4F06-BA78-53131F521CBD}"/>
    <cellStyle name="Comma 4 2 6 4 2 3 2" xfId="36628" xr:uid="{82B213F9-6294-4F06-BA78-53131F521CBD}"/>
    <cellStyle name="Comma 4 2 6 4 2 4" xfId="30260" xr:uid="{7F785D02-FD20-4DF3-96D4-50B2135703B6}"/>
    <cellStyle name="Comma 4 2 6 4 3" xfId="12004" xr:uid="{E67E307A-F65F-4F11-8CEA-9B992277DAFD}"/>
    <cellStyle name="Comma 4 2 6 4 3 2" xfId="22689" xr:uid="{6A325143-8BD8-48FB-96DC-59E891CB3849}"/>
    <cellStyle name="Comma 4 2 6 4 3 2 2" xfId="32246" xr:uid="{6A325143-8BD8-48FB-96DC-59E891CB3849}"/>
    <cellStyle name="Comma 4 2 6 4 3 3" xfId="25874" xr:uid="{9E98F051-7CD0-4D56-BCB3-325D9179E393}"/>
    <cellStyle name="Comma 4 2 6 4 3 3 2" xfId="35430" xr:uid="{9E98F051-7CD0-4D56-BCB3-325D9179E393}"/>
    <cellStyle name="Comma 4 2 6 4 3 4" xfId="29062" xr:uid="{E67E307A-F65F-4F11-8CEA-9B992277DAFD}"/>
    <cellStyle name="Comma 4 2 6 4 4" xfId="21350" xr:uid="{ADCC0EBB-6EF4-4B17-AF60-779AFEA82DC4}"/>
    <cellStyle name="Comma 4 2 6 4 4 2" xfId="30908" xr:uid="{ADCC0EBB-6EF4-4B17-AF60-779AFEA82DC4}"/>
    <cellStyle name="Comma 4 2 6 4 5" xfId="24535" xr:uid="{806A48C8-D07D-4E13-90CB-5C247D460ABC}"/>
    <cellStyle name="Comma 4 2 6 4 5 2" xfId="34092" xr:uid="{806A48C8-D07D-4E13-90CB-5C247D460ABC}"/>
    <cellStyle name="Comma 4 2 6 4 6" xfId="27724" xr:uid="{00000000-0005-0000-0000-000079010000}"/>
    <cellStyle name="Comma 4 2 6 5" xfId="1088" xr:uid="{00000000-0005-0000-0000-00007A010000}"/>
    <cellStyle name="Comma 4 2 6 5 2" xfId="19179" xr:uid="{16B4636A-852A-418F-AA8C-7BB4F5FEF647}"/>
    <cellStyle name="Comma 4 2 6 5 2 2" xfId="23986" xr:uid="{7B9FD426-C048-48C4-91FC-861348C1600A}"/>
    <cellStyle name="Comma 4 2 6 5 2 2 2" xfId="33543" xr:uid="{7B9FD426-C048-48C4-91FC-861348C1600A}"/>
    <cellStyle name="Comma 4 2 6 5 2 3" xfId="27171" xr:uid="{13300909-3207-499B-A181-5DD463D79214}"/>
    <cellStyle name="Comma 4 2 6 5 2 3 2" xfId="36727" xr:uid="{13300909-3207-499B-A181-5DD463D79214}"/>
    <cellStyle name="Comma 4 2 6 5 2 4" xfId="30359" xr:uid="{16B4636A-852A-418F-AA8C-7BB4F5FEF647}"/>
    <cellStyle name="Comma 4 2 6 5 3" xfId="12127" xr:uid="{2936A990-E2B2-4518-906F-7CEEB04FED59}"/>
    <cellStyle name="Comma 4 2 6 5 3 2" xfId="22811" xr:uid="{84744063-FA0E-44E5-B4C5-B9941714D5B7}"/>
    <cellStyle name="Comma 4 2 6 5 3 2 2" xfId="32368" xr:uid="{84744063-FA0E-44E5-B4C5-B9941714D5B7}"/>
    <cellStyle name="Comma 4 2 6 5 3 3" xfId="25996" xr:uid="{01EA6C92-5DBF-4993-B512-ABC1E9A747FF}"/>
    <cellStyle name="Comma 4 2 6 5 3 3 2" xfId="35552" xr:uid="{01EA6C92-5DBF-4993-B512-ABC1E9A747FF}"/>
    <cellStyle name="Comma 4 2 6 5 3 4" xfId="29184" xr:uid="{2936A990-E2B2-4518-906F-7CEEB04FED59}"/>
    <cellStyle name="Comma 4 2 6 5 4" xfId="21351" xr:uid="{3EC210E5-E70F-4EF3-84DF-8F55F38C79A6}"/>
    <cellStyle name="Comma 4 2 6 5 4 2" xfId="30909" xr:uid="{3EC210E5-E70F-4EF3-84DF-8F55F38C79A6}"/>
    <cellStyle name="Comma 4 2 6 5 5" xfId="24536" xr:uid="{029DD308-16C0-4229-8973-8F98A529B9D7}"/>
    <cellStyle name="Comma 4 2 6 5 5 2" xfId="34093" xr:uid="{029DD308-16C0-4229-8973-8F98A529B9D7}"/>
    <cellStyle name="Comma 4 2 6 5 6" xfId="27725" xr:uid="{00000000-0005-0000-0000-00007A010000}"/>
    <cellStyle name="Comma 4 2 6 6" xfId="1089" xr:uid="{00000000-0005-0000-0000-00007B010000}"/>
    <cellStyle name="Comma 4 2 6 6 2" xfId="20966" xr:uid="{63154A73-2B3E-4A73-9A2F-9460669D7306}"/>
    <cellStyle name="Comma 4 2 6 6 2 2" xfId="24160" xr:uid="{1B5882C7-9B97-4DDD-ADF0-7532BA836F8C}"/>
    <cellStyle name="Comma 4 2 6 6 2 2 2" xfId="33717" xr:uid="{1B5882C7-9B97-4DDD-ADF0-7532BA836F8C}"/>
    <cellStyle name="Comma 4 2 6 6 2 3" xfId="27345" xr:uid="{8FFA15FD-7877-4377-B709-4AF6FBCEB97E}"/>
    <cellStyle name="Comma 4 2 6 6 2 3 2" xfId="36901" xr:uid="{8FFA15FD-7877-4377-B709-4AF6FBCEB97E}"/>
    <cellStyle name="Comma 4 2 6 6 2 4" xfId="30533" xr:uid="{63154A73-2B3E-4A73-9A2F-9460669D7306}"/>
    <cellStyle name="Comma 4 2 6 6 3" xfId="12405" xr:uid="{B264B2F9-BDC2-413E-B25C-700DFC6A19C3}"/>
    <cellStyle name="Comma 4 2 6 6 3 2" xfId="23089" xr:uid="{D049F5B3-99FB-4772-947F-4B02C20CE532}"/>
    <cellStyle name="Comma 4 2 6 6 3 2 2" xfId="32646" xr:uid="{D049F5B3-99FB-4772-947F-4B02C20CE532}"/>
    <cellStyle name="Comma 4 2 6 6 3 3" xfId="26274" xr:uid="{D690D0FD-48E9-43D9-93FF-2AB16684EF42}"/>
    <cellStyle name="Comma 4 2 6 6 3 3 2" xfId="35830" xr:uid="{D690D0FD-48E9-43D9-93FF-2AB16684EF42}"/>
    <cellStyle name="Comma 4 2 6 6 3 4" xfId="29462" xr:uid="{B264B2F9-BDC2-413E-B25C-700DFC6A19C3}"/>
    <cellStyle name="Comma 4 2 6 6 4" xfId="21352" xr:uid="{1C55CD9F-2C70-4302-A958-DBBA8A4B3EFC}"/>
    <cellStyle name="Comma 4 2 6 6 4 2" xfId="30910" xr:uid="{1C55CD9F-2C70-4302-A958-DBBA8A4B3EFC}"/>
    <cellStyle name="Comma 4 2 6 6 5" xfId="24537" xr:uid="{D698FB9F-0BF9-46ED-97AF-CE3B5985242D}"/>
    <cellStyle name="Comma 4 2 6 6 5 2" xfId="34094" xr:uid="{D698FB9F-0BF9-46ED-97AF-CE3B5985242D}"/>
    <cellStyle name="Comma 4 2 6 6 6" xfId="27726" xr:uid="{00000000-0005-0000-0000-00007B010000}"/>
    <cellStyle name="Comma 4 2 6 7" xfId="13320" xr:uid="{976C24A3-28A9-48B3-AD20-6BF804C31D21}"/>
    <cellStyle name="Comma 4 2 6 7 2" xfId="23329" xr:uid="{F611F4B9-7593-4CED-81D6-B128C1A667F9}"/>
    <cellStyle name="Comma 4 2 6 7 2 2" xfId="32886" xr:uid="{F611F4B9-7593-4CED-81D6-B128C1A667F9}"/>
    <cellStyle name="Comma 4 2 6 7 3" xfId="26514" xr:uid="{72F36E8F-9346-49B2-8603-5855AA3DEF9F}"/>
    <cellStyle name="Comma 4 2 6 7 3 2" xfId="36070" xr:uid="{72F36E8F-9346-49B2-8603-5855AA3DEF9F}"/>
    <cellStyle name="Comma 4 2 6 7 4" xfId="29702" xr:uid="{976C24A3-28A9-48B3-AD20-6BF804C31D21}"/>
    <cellStyle name="Comma 4 2 6 8" xfId="10656" xr:uid="{80BA76FD-4774-431A-AF60-B049C51B38C4}"/>
    <cellStyle name="Comma 4 2 6 8 2" xfId="22282" xr:uid="{4BCE065A-4453-44EC-8F24-00B3AEA5189B}"/>
    <cellStyle name="Comma 4 2 6 8 2 2" xfId="31839" xr:uid="{4BCE065A-4453-44EC-8F24-00B3AEA5189B}"/>
    <cellStyle name="Comma 4 2 6 8 3" xfId="25467" xr:uid="{FA5E14B4-3D1D-4A28-8D63-92131DEA9747}"/>
    <cellStyle name="Comma 4 2 6 8 3 2" xfId="35023" xr:uid="{FA5E14B4-3D1D-4A28-8D63-92131DEA9747}"/>
    <cellStyle name="Comma 4 2 6 8 4" xfId="28655" xr:uid="{80BA76FD-4774-431A-AF60-B049C51B38C4}"/>
    <cellStyle name="Comma 4 2 6 9" xfId="14874" xr:uid="{F230BACD-476F-441C-AEA5-6193D5DD61F7}"/>
    <cellStyle name="Comma 4 2 6 9 2" xfId="23519" xr:uid="{BCC5DDF0-4A05-4B6B-883C-8FCC59AF45C1}"/>
    <cellStyle name="Comma 4 2 6 9 2 2" xfId="33076" xr:uid="{BCC5DDF0-4A05-4B6B-883C-8FCC59AF45C1}"/>
    <cellStyle name="Comma 4 2 6 9 3" xfId="26704" xr:uid="{511BDF19-2785-49E2-A765-0738538700F2}"/>
    <cellStyle name="Comma 4 2 6 9 3 2" xfId="36260" xr:uid="{511BDF19-2785-49E2-A765-0738538700F2}"/>
    <cellStyle name="Comma 4 2 6 9 4" xfId="29892" xr:uid="{F230BACD-476F-441C-AEA5-6193D5DD61F7}"/>
    <cellStyle name="Comma 4 2 7" xfId="1090" xr:uid="{00000000-0005-0000-0000-00007C010000}"/>
    <cellStyle name="Comma 4 2 7 10" xfId="10011" xr:uid="{47458736-55B9-425F-B440-B77BE69F68AD}"/>
    <cellStyle name="Comma 4 2 7 10 2" xfId="22067" xr:uid="{9125A210-016F-4F7F-ABA3-240DD6F28190}"/>
    <cellStyle name="Comma 4 2 7 10 2 2" xfId="31624" xr:uid="{9125A210-016F-4F7F-ABA3-240DD6F28190}"/>
    <cellStyle name="Comma 4 2 7 10 3" xfId="25252" xr:uid="{729A91D5-946E-44A1-89F2-5254681154E5}"/>
    <cellStyle name="Comma 4 2 7 10 3 2" xfId="34808" xr:uid="{729A91D5-946E-44A1-89F2-5254681154E5}"/>
    <cellStyle name="Comma 4 2 7 10 4" xfId="28440" xr:uid="{47458736-55B9-425F-B440-B77BE69F68AD}"/>
    <cellStyle name="Comma 4 2 7 11" xfId="21353" xr:uid="{6FB1E1F8-CD2A-45B8-B8DA-F012413E6809}"/>
    <cellStyle name="Comma 4 2 7 11 2" xfId="30911" xr:uid="{6FB1E1F8-CD2A-45B8-B8DA-F012413E6809}"/>
    <cellStyle name="Comma 4 2 7 12" xfId="24538" xr:uid="{C35416FF-1324-46DD-8912-820E3B7EE83D}"/>
    <cellStyle name="Comma 4 2 7 12 2" xfId="34095" xr:uid="{C35416FF-1324-46DD-8912-820E3B7EE83D}"/>
    <cellStyle name="Comma 4 2 7 13" xfId="27727" xr:uid="{00000000-0005-0000-0000-00007C010000}"/>
    <cellStyle name="Comma 4 2 7 2" xfId="1091" xr:uid="{00000000-0005-0000-0000-00007D010000}"/>
    <cellStyle name="Comma 4 2 7 2 10" xfId="21354" xr:uid="{B6637AD6-CDE8-4A82-8BB6-AA8E59EF0F3C}"/>
    <cellStyle name="Comma 4 2 7 2 10 2" xfId="30912" xr:uid="{B6637AD6-CDE8-4A82-8BB6-AA8E59EF0F3C}"/>
    <cellStyle name="Comma 4 2 7 2 11" xfId="24539" xr:uid="{EAE452B0-17E0-4264-9500-9D7C4104C952}"/>
    <cellStyle name="Comma 4 2 7 2 11 2" xfId="34096" xr:uid="{EAE452B0-17E0-4264-9500-9D7C4104C952}"/>
    <cellStyle name="Comma 4 2 7 2 12" xfId="27728" xr:uid="{00000000-0005-0000-0000-00007D010000}"/>
    <cellStyle name="Comma 4 2 7 2 2" xfId="1092" xr:uid="{00000000-0005-0000-0000-00007E010000}"/>
    <cellStyle name="Comma 4 2 7 2 2 2" xfId="17117" xr:uid="{30CE6AF1-E30F-4E12-90A3-091C04A5D59C}"/>
    <cellStyle name="Comma 4 2 7 2 2 2 2" xfId="23770" xr:uid="{EC9CE4DB-EF18-4D55-973F-D2EB2AD7E56E}"/>
    <cellStyle name="Comma 4 2 7 2 2 2 2 2" xfId="33327" xr:uid="{EC9CE4DB-EF18-4D55-973F-D2EB2AD7E56E}"/>
    <cellStyle name="Comma 4 2 7 2 2 2 3" xfId="26955" xr:uid="{610A6FB7-EA54-45A4-8D82-9F49F7BFC0E6}"/>
    <cellStyle name="Comma 4 2 7 2 2 2 3 2" xfId="36511" xr:uid="{610A6FB7-EA54-45A4-8D82-9F49F7BFC0E6}"/>
    <cellStyle name="Comma 4 2 7 2 2 2 4" xfId="30143" xr:uid="{30CE6AF1-E30F-4E12-90A3-091C04A5D59C}"/>
    <cellStyle name="Comma 4 2 7 2 2 3" xfId="11887" xr:uid="{C4389A6C-C422-4C36-B4CC-CA2D59D38EF8}"/>
    <cellStyle name="Comma 4 2 7 2 2 3 2" xfId="22572" xr:uid="{7E101E89-3000-4AE5-B118-35E74A30F480}"/>
    <cellStyle name="Comma 4 2 7 2 2 3 2 2" xfId="32129" xr:uid="{7E101E89-3000-4AE5-B118-35E74A30F480}"/>
    <cellStyle name="Comma 4 2 7 2 2 3 3" xfId="25757" xr:uid="{E2B67821-F72B-4174-8AA2-0248639B5D16}"/>
    <cellStyle name="Comma 4 2 7 2 2 3 3 2" xfId="35313" xr:uid="{E2B67821-F72B-4174-8AA2-0248639B5D16}"/>
    <cellStyle name="Comma 4 2 7 2 2 3 4" xfId="28945" xr:uid="{C4389A6C-C422-4C36-B4CC-CA2D59D38EF8}"/>
    <cellStyle name="Comma 4 2 7 2 2 4" xfId="21355" xr:uid="{8A0325AD-889B-4CF0-AA71-FF79153D7583}"/>
    <cellStyle name="Comma 4 2 7 2 2 4 2" xfId="30913" xr:uid="{8A0325AD-889B-4CF0-AA71-FF79153D7583}"/>
    <cellStyle name="Comma 4 2 7 2 2 5" xfId="24540" xr:uid="{F11B2D4F-BD79-466E-81B7-9B6E920F4324}"/>
    <cellStyle name="Comma 4 2 7 2 2 5 2" xfId="34097" xr:uid="{F11B2D4F-BD79-466E-81B7-9B6E920F4324}"/>
    <cellStyle name="Comma 4 2 7 2 2 6" xfId="27729" xr:uid="{00000000-0005-0000-0000-00007E010000}"/>
    <cellStyle name="Comma 4 2 7 2 3" xfId="1093" xr:uid="{00000000-0005-0000-0000-00007F010000}"/>
    <cellStyle name="Comma 4 2 7 2 3 2" xfId="18640" xr:uid="{EF45D449-CC09-4457-B013-9A6F5675BDA5}"/>
    <cellStyle name="Comma 4 2 7 2 3 2 2" xfId="23930" xr:uid="{A8C9E066-55D1-40FB-8AC5-1AF86B94B6B8}"/>
    <cellStyle name="Comma 4 2 7 2 3 2 2 2" xfId="33487" xr:uid="{A8C9E066-55D1-40FB-8AC5-1AF86B94B6B8}"/>
    <cellStyle name="Comma 4 2 7 2 3 2 3" xfId="27115" xr:uid="{50E3E4DC-C6E2-4408-A551-DE7C0BA195C5}"/>
    <cellStyle name="Comma 4 2 7 2 3 2 3 2" xfId="36671" xr:uid="{50E3E4DC-C6E2-4408-A551-DE7C0BA195C5}"/>
    <cellStyle name="Comma 4 2 7 2 3 2 4" xfId="30303" xr:uid="{EF45D449-CC09-4457-B013-9A6F5675BDA5}"/>
    <cellStyle name="Comma 4 2 7 2 3 3" xfId="12047" xr:uid="{F3AE41B4-6BFB-4443-8B04-610709FAC9A7}"/>
    <cellStyle name="Comma 4 2 7 2 3 3 2" xfId="22732" xr:uid="{D0C6A563-6C4F-47E4-9303-477E71217B9B}"/>
    <cellStyle name="Comma 4 2 7 2 3 3 2 2" xfId="32289" xr:uid="{D0C6A563-6C4F-47E4-9303-477E71217B9B}"/>
    <cellStyle name="Comma 4 2 7 2 3 3 3" xfId="25917" xr:uid="{6501FC6B-F57F-4D8D-9FFD-3112115BA8C2}"/>
    <cellStyle name="Comma 4 2 7 2 3 3 3 2" xfId="35473" xr:uid="{6501FC6B-F57F-4D8D-9FFD-3112115BA8C2}"/>
    <cellStyle name="Comma 4 2 7 2 3 3 4" xfId="29105" xr:uid="{F3AE41B4-6BFB-4443-8B04-610709FAC9A7}"/>
    <cellStyle name="Comma 4 2 7 2 3 4" xfId="21356" xr:uid="{B59E5375-3C50-4939-AAE9-84F513391D14}"/>
    <cellStyle name="Comma 4 2 7 2 3 4 2" xfId="30914" xr:uid="{B59E5375-3C50-4939-AAE9-84F513391D14}"/>
    <cellStyle name="Comma 4 2 7 2 3 5" xfId="24541" xr:uid="{62F7B747-5511-4D0E-BEF1-D7DEB5D8383E}"/>
    <cellStyle name="Comma 4 2 7 2 3 5 2" xfId="34098" xr:uid="{62F7B747-5511-4D0E-BEF1-D7DEB5D8383E}"/>
    <cellStyle name="Comma 4 2 7 2 3 6" xfId="27730" xr:uid="{00000000-0005-0000-0000-00007F010000}"/>
    <cellStyle name="Comma 4 2 7 2 4" xfId="1094" xr:uid="{00000000-0005-0000-0000-000080010000}"/>
    <cellStyle name="Comma 4 2 7 2 4 2" xfId="19941" xr:uid="{A82938F6-9EB7-4984-BD74-DDE5B697C9E5}"/>
    <cellStyle name="Comma 4 2 7 2 4 2 2" xfId="24067" xr:uid="{3271C766-30D4-4169-AC47-4B74F4A3F7C0}"/>
    <cellStyle name="Comma 4 2 7 2 4 2 2 2" xfId="33624" xr:uid="{3271C766-30D4-4169-AC47-4B74F4A3F7C0}"/>
    <cellStyle name="Comma 4 2 7 2 4 2 3" xfId="27252" xr:uid="{04D66764-ED6E-486A-BD10-D42A353B527B}"/>
    <cellStyle name="Comma 4 2 7 2 4 2 3 2" xfId="36808" xr:uid="{04D66764-ED6E-486A-BD10-D42A353B527B}"/>
    <cellStyle name="Comma 4 2 7 2 4 2 4" xfId="30440" xr:uid="{A82938F6-9EB7-4984-BD74-DDE5B697C9E5}"/>
    <cellStyle name="Comma 4 2 7 2 4 3" xfId="12288" xr:uid="{3439EDD4-8CA3-4996-A5AD-621A28BE427A}"/>
    <cellStyle name="Comma 4 2 7 2 4 3 2" xfId="22972" xr:uid="{389FD2E4-7EE9-49A9-8887-5919792FE43F}"/>
    <cellStyle name="Comma 4 2 7 2 4 3 2 2" xfId="32529" xr:uid="{389FD2E4-7EE9-49A9-8887-5919792FE43F}"/>
    <cellStyle name="Comma 4 2 7 2 4 3 3" xfId="26157" xr:uid="{7C111991-85D2-41C8-B1AF-1CB7FE566B38}"/>
    <cellStyle name="Comma 4 2 7 2 4 3 3 2" xfId="35713" xr:uid="{7C111991-85D2-41C8-B1AF-1CB7FE566B38}"/>
    <cellStyle name="Comma 4 2 7 2 4 3 4" xfId="29345" xr:uid="{3439EDD4-8CA3-4996-A5AD-621A28BE427A}"/>
    <cellStyle name="Comma 4 2 7 2 4 4" xfId="21357" xr:uid="{34680F99-DC91-45AB-9F02-6260DBF96BFF}"/>
    <cellStyle name="Comma 4 2 7 2 4 4 2" xfId="30915" xr:uid="{34680F99-DC91-45AB-9F02-6260DBF96BFF}"/>
    <cellStyle name="Comma 4 2 7 2 4 5" xfId="24542" xr:uid="{133FC647-CBA1-49AA-9CA7-1514CEAF1A02}"/>
    <cellStyle name="Comma 4 2 7 2 4 5 2" xfId="34099" xr:uid="{133FC647-CBA1-49AA-9CA7-1514CEAF1A02}"/>
    <cellStyle name="Comma 4 2 7 2 4 6" xfId="27731" xr:uid="{00000000-0005-0000-0000-000080010000}"/>
    <cellStyle name="Comma 4 2 7 2 5" xfId="1095" xr:uid="{00000000-0005-0000-0000-000081010000}"/>
    <cellStyle name="Comma 4 2 7 2 5 2" xfId="12448" xr:uid="{F74D4828-CCF6-49E4-AC53-C64591002356}"/>
    <cellStyle name="Comma 4 2 7 2 5 2 2" xfId="23132" xr:uid="{30F26A6B-0C3E-4890-BD83-EE622931240F}"/>
    <cellStyle name="Comma 4 2 7 2 5 2 2 2" xfId="32689" xr:uid="{30F26A6B-0C3E-4890-BD83-EE622931240F}"/>
    <cellStyle name="Comma 4 2 7 2 5 2 3" xfId="26317" xr:uid="{AAA13A24-10D4-42D8-BBB2-686356CBCA26}"/>
    <cellStyle name="Comma 4 2 7 2 5 2 3 2" xfId="35873" xr:uid="{AAA13A24-10D4-42D8-BBB2-686356CBCA26}"/>
    <cellStyle name="Comma 4 2 7 2 5 2 4" xfId="29505" xr:uid="{F74D4828-CCF6-49E4-AC53-C64591002356}"/>
    <cellStyle name="Comma 4 2 7 2 5 3" xfId="21358" xr:uid="{2B56A069-D836-4DFB-8A45-CDF13DCDD7EA}"/>
    <cellStyle name="Comma 4 2 7 2 5 3 2" xfId="30916" xr:uid="{2B56A069-D836-4DFB-8A45-CDF13DCDD7EA}"/>
    <cellStyle name="Comma 4 2 7 2 5 4" xfId="24543" xr:uid="{7EA9125A-408E-44DE-8F89-9122604D568C}"/>
    <cellStyle name="Comma 4 2 7 2 5 4 2" xfId="34100" xr:uid="{7EA9125A-408E-44DE-8F89-9122604D568C}"/>
    <cellStyle name="Comma 4 2 7 2 5 5" xfId="27732" xr:uid="{00000000-0005-0000-0000-000081010000}"/>
    <cellStyle name="Comma 4 2 7 2 6" xfId="13582" xr:uid="{5E0F0F96-56BE-4B12-863F-8F181D0B670F}"/>
    <cellStyle name="Comma 4 2 7 2 6 2" xfId="23372" xr:uid="{34E3D562-BA8C-465E-A555-22662B193941}"/>
    <cellStyle name="Comma 4 2 7 2 6 2 2" xfId="32929" xr:uid="{34E3D562-BA8C-465E-A555-22662B193941}"/>
    <cellStyle name="Comma 4 2 7 2 6 3" xfId="26557" xr:uid="{EF510864-65B0-4142-BEA7-35977F9A4F68}"/>
    <cellStyle name="Comma 4 2 7 2 6 3 2" xfId="36113" xr:uid="{EF510864-65B0-4142-BEA7-35977F9A4F68}"/>
    <cellStyle name="Comma 4 2 7 2 6 4" xfId="29745" xr:uid="{5E0F0F96-56BE-4B12-863F-8F181D0B670F}"/>
    <cellStyle name="Comma 4 2 7 2 7" xfId="11216" xr:uid="{92E70A06-8E69-4048-BE1C-113E35CCB05C}"/>
    <cellStyle name="Comma 4 2 7 2 7 2" xfId="22397" xr:uid="{25E07927-E14F-4938-B72D-CEF6370E6593}"/>
    <cellStyle name="Comma 4 2 7 2 7 2 2" xfId="31954" xr:uid="{25E07927-E14F-4938-B72D-CEF6370E6593}"/>
    <cellStyle name="Comma 4 2 7 2 7 3" xfId="25582" xr:uid="{29C949CB-1E82-4B79-BC26-4235B817B409}"/>
    <cellStyle name="Comma 4 2 7 2 7 3 2" xfId="35138" xr:uid="{29C949CB-1E82-4B79-BC26-4235B817B409}"/>
    <cellStyle name="Comma 4 2 7 2 7 4" xfId="28770" xr:uid="{92E70A06-8E69-4048-BE1C-113E35CCB05C}"/>
    <cellStyle name="Comma 4 2 7 2 8" xfId="15136" xr:uid="{A6D7B327-733B-45E9-9646-B5955182B0E2}"/>
    <cellStyle name="Comma 4 2 7 2 8 2" xfId="23562" xr:uid="{6A13F32D-A23C-4B49-9D81-2B13DF6D4A52}"/>
    <cellStyle name="Comma 4 2 7 2 8 2 2" xfId="33119" xr:uid="{6A13F32D-A23C-4B49-9D81-2B13DF6D4A52}"/>
    <cellStyle name="Comma 4 2 7 2 8 3" xfId="26747" xr:uid="{E72C1E5F-186D-44BD-99C8-28A02409CCB9}"/>
    <cellStyle name="Comma 4 2 7 2 8 3 2" xfId="36303" xr:uid="{E72C1E5F-186D-44BD-99C8-28A02409CCB9}"/>
    <cellStyle name="Comma 4 2 7 2 8 4" xfId="29935" xr:uid="{A6D7B327-733B-45E9-9646-B5955182B0E2}"/>
    <cellStyle name="Comma 4 2 7 2 9" xfId="10118" xr:uid="{FCB5E6F0-625B-4B3F-ACED-A050DF36EE8A}"/>
    <cellStyle name="Comma 4 2 7 2 9 2" xfId="22174" xr:uid="{FDA509C5-0B98-4A5F-A9F3-085F07DE1145}"/>
    <cellStyle name="Comma 4 2 7 2 9 2 2" xfId="31731" xr:uid="{FDA509C5-0B98-4A5F-A9F3-085F07DE1145}"/>
    <cellStyle name="Comma 4 2 7 2 9 3" xfId="25359" xr:uid="{0F99790B-8E95-42DA-998D-9C7D1C669450}"/>
    <cellStyle name="Comma 4 2 7 2 9 3 2" xfId="34915" xr:uid="{0F99790B-8E95-42DA-998D-9C7D1C669450}"/>
    <cellStyle name="Comma 4 2 7 2 9 4" xfId="28547" xr:uid="{FCB5E6F0-625B-4B3F-ACED-A050DF36EE8A}"/>
    <cellStyle name="Comma 4 2 7 3" xfId="1096" xr:uid="{00000000-0005-0000-0000-000082010000}"/>
    <cellStyle name="Comma 4 2 7 3 2" xfId="1097" xr:uid="{00000000-0005-0000-0000-000083010000}"/>
    <cellStyle name="Comma 4 2 7 3 2 2" xfId="12191" xr:uid="{152BE1D5-AB75-40A5-8C4B-959BF2DF3869}"/>
    <cellStyle name="Comma 4 2 7 3 2 2 2" xfId="22875" xr:uid="{F10A107C-E904-49AF-ABC4-9A683C7577AA}"/>
    <cellStyle name="Comma 4 2 7 3 2 2 2 2" xfId="32432" xr:uid="{F10A107C-E904-49AF-ABC4-9A683C7577AA}"/>
    <cellStyle name="Comma 4 2 7 3 2 2 3" xfId="26060" xr:uid="{6CAEBE97-4A79-4794-B6AF-3B7F7F3B33D3}"/>
    <cellStyle name="Comma 4 2 7 3 2 2 3 2" xfId="35616" xr:uid="{6CAEBE97-4A79-4794-B6AF-3B7F7F3B33D3}"/>
    <cellStyle name="Comma 4 2 7 3 2 2 4" xfId="29248" xr:uid="{152BE1D5-AB75-40A5-8C4B-959BF2DF3869}"/>
    <cellStyle name="Comma 4 2 7 3 2 3" xfId="21360" xr:uid="{7463BC26-4395-4244-8009-BA6E9E224D35}"/>
    <cellStyle name="Comma 4 2 7 3 2 3 2" xfId="30918" xr:uid="{7463BC26-4395-4244-8009-BA6E9E224D35}"/>
    <cellStyle name="Comma 4 2 7 3 2 4" xfId="24545" xr:uid="{02CAA02A-325D-4B85-8E73-75F4C6C76284}"/>
    <cellStyle name="Comma 4 2 7 3 2 4 2" xfId="34102" xr:uid="{02CAA02A-325D-4B85-8E73-75F4C6C76284}"/>
    <cellStyle name="Comma 4 2 7 3 2 5" xfId="27734" xr:uid="{00000000-0005-0000-0000-000083010000}"/>
    <cellStyle name="Comma 4 2 7 3 3" xfId="1098" xr:uid="{00000000-0005-0000-0000-000084010000}"/>
    <cellStyle name="Comma 4 2 7 3 3 2" xfId="12511" xr:uid="{F2CD6D59-571C-4086-B8D1-2C35BCA95EDD}"/>
    <cellStyle name="Comma 4 2 7 3 3 2 2" xfId="23195" xr:uid="{C9EFD7BB-8166-4AE0-9574-3835CB3C851E}"/>
    <cellStyle name="Comma 4 2 7 3 3 2 2 2" xfId="32752" xr:uid="{C9EFD7BB-8166-4AE0-9574-3835CB3C851E}"/>
    <cellStyle name="Comma 4 2 7 3 3 2 3" xfId="26380" xr:uid="{1E6D9E50-60A2-4424-B7DB-CD19E8930ABC}"/>
    <cellStyle name="Comma 4 2 7 3 3 2 3 2" xfId="35936" xr:uid="{1E6D9E50-60A2-4424-B7DB-CD19E8930ABC}"/>
    <cellStyle name="Comma 4 2 7 3 3 2 4" xfId="29568" xr:uid="{F2CD6D59-571C-4086-B8D1-2C35BCA95EDD}"/>
    <cellStyle name="Comma 4 2 7 3 3 3" xfId="21361" xr:uid="{A74289AA-D618-4CDD-9E02-DA0D9C39B57F}"/>
    <cellStyle name="Comma 4 2 7 3 3 3 2" xfId="30919" xr:uid="{A74289AA-D618-4CDD-9E02-DA0D9C39B57F}"/>
    <cellStyle name="Comma 4 2 7 3 3 4" xfId="24546" xr:uid="{D524851B-D486-41FB-B451-1E4C90155DB9}"/>
    <cellStyle name="Comma 4 2 7 3 3 4 2" xfId="34103" xr:uid="{D524851B-D486-41FB-B451-1E4C90155DB9}"/>
    <cellStyle name="Comma 4 2 7 3 3 5" xfId="27735" xr:uid="{00000000-0005-0000-0000-000084010000}"/>
    <cellStyle name="Comma 4 2 7 3 4" xfId="16341" xr:uid="{67289164-E849-414F-9B3B-C787620C1073}"/>
    <cellStyle name="Comma 4 2 7 3 4 2" xfId="23673" xr:uid="{5611D9EB-1A27-496A-ABE8-38EC3B71EFAE}"/>
    <cellStyle name="Comma 4 2 7 3 4 2 2" xfId="33230" xr:uid="{5611D9EB-1A27-496A-ABE8-38EC3B71EFAE}"/>
    <cellStyle name="Comma 4 2 7 3 4 3" xfId="26858" xr:uid="{A5FD232F-85E6-4884-A3AA-AED413D8720C}"/>
    <cellStyle name="Comma 4 2 7 3 4 3 2" xfId="36414" xr:uid="{A5FD232F-85E6-4884-A3AA-AED413D8720C}"/>
    <cellStyle name="Comma 4 2 7 3 4 4" xfId="30046" xr:uid="{67289164-E849-414F-9B3B-C787620C1073}"/>
    <cellStyle name="Comma 4 2 7 3 5" xfId="11790" xr:uid="{CBD5AC47-3433-4D62-AA7D-CDC516556BDE}"/>
    <cellStyle name="Comma 4 2 7 3 5 2" xfId="22475" xr:uid="{CD1113E1-3B6F-4F92-A1AC-515BF2C28671}"/>
    <cellStyle name="Comma 4 2 7 3 5 2 2" xfId="32032" xr:uid="{CD1113E1-3B6F-4F92-A1AC-515BF2C28671}"/>
    <cellStyle name="Comma 4 2 7 3 5 3" xfId="25660" xr:uid="{3E1CF1CC-1EC1-4B6E-8E88-16F1533337EB}"/>
    <cellStyle name="Comma 4 2 7 3 5 3 2" xfId="35216" xr:uid="{3E1CF1CC-1EC1-4B6E-8E88-16F1533337EB}"/>
    <cellStyle name="Comma 4 2 7 3 5 4" xfId="28848" xr:uid="{CBD5AC47-3433-4D62-AA7D-CDC516556BDE}"/>
    <cellStyle name="Comma 4 2 7 3 6" xfId="21359" xr:uid="{E7629C24-D446-47A3-AC0C-FFFB4B47FA86}"/>
    <cellStyle name="Comma 4 2 7 3 6 2" xfId="30917" xr:uid="{E7629C24-D446-47A3-AC0C-FFFB4B47FA86}"/>
    <cellStyle name="Comma 4 2 7 3 7" xfId="24544" xr:uid="{9A3B8F37-0F0A-49CE-BAFE-21A617E556C0}"/>
    <cellStyle name="Comma 4 2 7 3 7 2" xfId="34101" xr:uid="{9A3B8F37-0F0A-49CE-BAFE-21A617E556C0}"/>
    <cellStyle name="Comma 4 2 7 3 8" xfId="27733" xr:uid="{00000000-0005-0000-0000-000082010000}"/>
    <cellStyle name="Comma 4 2 7 4" xfId="1099" xr:uid="{00000000-0005-0000-0000-000085010000}"/>
    <cellStyle name="Comma 4 2 7 4 2" xfId="17864" xr:uid="{CCCBC323-0CE4-45C0-AFF7-60CCD5D32BF5}"/>
    <cellStyle name="Comma 4 2 7 4 2 2" xfId="23833" xr:uid="{FAB8C0F6-C319-4A34-B829-05F06B8DC365}"/>
    <cellStyle name="Comma 4 2 7 4 2 2 2" xfId="33390" xr:uid="{FAB8C0F6-C319-4A34-B829-05F06B8DC365}"/>
    <cellStyle name="Comma 4 2 7 4 2 3" xfId="27018" xr:uid="{15BDAC66-E3B4-4280-9DD7-282E49F6F155}"/>
    <cellStyle name="Comma 4 2 7 4 2 3 2" xfId="36574" xr:uid="{15BDAC66-E3B4-4280-9DD7-282E49F6F155}"/>
    <cellStyle name="Comma 4 2 7 4 2 4" xfId="30206" xr:uid="{CCCBC323-0CE4-45C0-AFF7-60CCD5D32BF5}"/>
    <cellStyle name="Comma 4 2 7 4 3" xfId="11950" xr:uid="{74849B52-0500-4174-9F2C-0F45D56E570B}"/>
    <cellStyle name="Comma 4 2 7 4 3 2" xfId="22635" xr:uid="{83AC1266-2010-4E74-9086-3270FB3024FD}"/>
    <cellStyle name="Comma 4 2 7 4 3 2 2" xfId="32192" xr:uid="{83AC1266-2010-4E74-9086-3270FB3024FD}"/>
    <cellStyle name="Comma 4 2 7 4 3 3" xfId="25820" xr:uid="{E218AE1B-50DA-4153-A0CF-EC2CEB79B7AE}"/>
    <cellStyle name="Comma 4 2 7 4 3 3 2" xfId="35376" xr:uid="{E218AE1B-50DA-4153-A0CF-EC2CEB79B7AE}"/>
    <cellStyle name="Comma 4 2 7 4 3 4" xfId="29008" xr:uid="{74849B52-0500-4174-9F2C-0F45D56E570B}"/>
    <cellStyle name="Comma 4 2 7 4 4" xfId="21362" xr:uid="{C1A1D2E3-4D98-4540-99E2-BD93BF18D15B}"/>
    <cellStyle name="Comma 4 2 7 4 4 2" xfId="30920" xr:uid="{C1A1D2E3-4D98-4540-99E2-BD93BF18D15B}"/>
    <cellStyle name="Comma 4 2 7 4 5" xfId="24547" xr:uid="{85A22F52-A341-4A6D-A559-0EC7CF0E1CA5}"/>
    <cellStyle name="Comma 4 2 7 4 5 2" xfId="34104" xr:uid="{85A22F52-A341-4A6D-A559-0EC7CF0E1CA5}"/>
    <cellStyle name="Comma 4 2 7 4 6" xfId="27736" xr:uid="{00000000-0005-0000-0000-000085010000}"/>
    <cellStyle name="Comma 4 2 7 5" xfId="1100" xr:uid="{00000000-0005-0000-0000-000086010000}"/>
    <cellStyle name="Comma 4 2 7 5 2" xfId="19180" xr:uid="{6C1E0984-38BE-42ED-B945-FB9E2090C6B7}"/>
    <cellStyle name="Comma 4 2 7 5 2 2" xfId="23987" xr:uid="{B4051CC8-2A50-4581-9DA5-DC91B915DD01}"/>
    <cellStyle name="Comma 4 2 7 5 2 2 2" xfId="33544" xr:uid="{B4051CC8-2A50-4581-9DA5-DC91B915DD01}"/>
    <cellStyle name="Comma 4 2 7 5 2 3" xfId="27172" xr:uid="{C732D2B6-AEDB-4E14-B151-A6A731AC5C46}"/>
    <cellStyle name="Comma 4 2 7 5 2 3 2" xfId="36728" xr:uid="{C732D2B6-AEDB-4E14-B151-A6A731AC5C46}"/>
    <cellStyle name="Comma 4 2 7 5 2 4" xfId="30360" xr:uid="{6C1E0984-38BE-42ED-B945-FB9E2090C6B7}"/>
    <cellStyle name="Comma 4 2 7 5 3" xfId="12128" xr:uid="{DE31D55F-6E64-47C7-A969-DBA3A3D25F6E}"/>
    <cellStyle name="Comma 4 2 7 5 3 2" xfId="22812" xr:uid="{D91C8537-FE48-413C-885C-9CA1D8354625}"/>
    <cellStyle name="Comma 4 2 7 5 3 2 2" xfId="32369" xr:uid="{D91C8537-FE48-413C-885C-9CA1D8354625}"/>
    <cellStyle name="Comma 4 2 7 5 3 3" xfId="25997" xr:uid="{602C979F-D0B8-4E62-97F0-AAE7AAD0D61D}"/>
    <cellStyle name="Comma 4 2 7 5 3 3 2" xfId="35553" xr:uid="{602C979F-D0B8-4E62-97F0-AAE7AAD0D61D}"/>
    <cellStyle name="Comma 4 2 7 5 3 4" xfId="29185" xr:uid="{DE31D55F-6E64-47C7-A969-DBA3A3D25F6E}"/>
    <cellStyle name="Comma 4 2 7 5 4" xfId="21363" xr:uid="{1F11F32C-906A-47FC-9984-E8DF26B260FA}"/>
    <cellStyle name="Comma 4 2 7 5 4 2" xfId="30921" xr:uid="{1F11F32C-906A-47FC-9984-E8DF26B260FA}"/>
    <cellStyle name="Comma 4 2 7 5 5" xfId="24548" xr:uid="{42D7504D-A451-4CFE-8276-C74874F6C420}"/>
    <cellStyle name="Comma 4 2 7 5 5 2" xfId="34105" xr:uid="{42D7504D-A451-4CFE-8276-C74874F6C420}"/>
    <cellStyle name="Comma 4 2 7 5 6" xfId="27737" xr:uid="{00000000-0005-0000-0000-000086010000}"/>
    <cellStyle name="Comma 4 2 7 6" xfId="1101" xr:uid="{00000000-0005-0000-0000-000087010000}"/>
    <cellStyle name="Comma 4 2 7 6 2" xfId="20452" xr:uid="{F474C122-BC0D-43B5-8596-1662B04F3BA3}"/>
    <cellStyle name="Comma 4 2 7 6 2 2" xfId="24106" xr:uid="{430B02A6-3F36-4933-9E39-C3F7AE36476F}"/>
    <cellStyle name="Comma 4 2 7 6 2 2 2" xfId="33663" xr:uid="{430B02A6-3F36-4933-9E39-C3F7AE36476F}"/>
    <cellStyle name="Comma 4 2 7 6 2 3" xfId="27291" xr:uid="{DC4EFE2D-FB29-4D8E-8A97-5084109A0DE7}"/>
    <cellStyle name="Comma 4 2 7 6 2 3 2" xfId="36847" xr:uid="{DC4EFE2D-FB29-4D8E-8A97-5084109A0DE7}"/>
    <cellStyle name="Comma 4 2 7 6 2 4" xfId="30479" xr:uid="{F474C122-BC0D-43B5-8596-1662B04F3BA3}"/>
    <cellStyle name="Comma 4 2 7 6 3" xfId="12351" xr:uid="{B60DF907-F867-408E-81AB-BF57FE89626B}"/>
    <cellStyle name="Comma 4 2 7 6 3 2" xfId="23035" xr:uid="{803FEC37-F648-4288-BDE0-763BDACACE92}"/>
    <cellStyle name="Comma 4 2 7 6 3 2 2" xfId="32592" xr:uid="{803FEC37-F648-4288-BDE0-763BDACACE92}"/>
    <cellStyle name="Comma 4 2 7 6 3 3" xfId="26220" xr:uid="{A7243896-CCF7-4E9C-B7A0-CD6DB94D2962}"/>
    <cellStyle name="Comma 4 2 7 6 3 3 2" xfId="35776" xr:uid="{A7243896-CCF7-4E9C-B7A0-CD6DB94D2962}"/>
    <cellStyle name="Comma 4 2 7 6 3 4" xfId="29408" xr:uid="{B60DF907-F867-408E-81AB-BF57FE89626B}"/>
    <cellStyle name="Comma 4 2 7 6 4" xfId="21364" xr:uid="{FD3B1A9F-7E04-4E96-939B-278D469A15EF}"/>
    <cellStyle name="Comma 4 2 7 6 4 2" xfId="30922" xr:uid="{FD3B1A9F-7E04-4E96-939B-278D469A15EF}"/>
    <cellStyle name="Comma 4 2 7 6 5" xfId="24549" xr:uid="{B8CB1AF5-0D95-4A74-9190-10DDAA382139}"/>
    <cellStyle name="Comma 4 2 7 6 5 2" xfId="34106" xr:uid="{B8CB1AF5-0D95-4A74-9190-10DDAA382139}"/>
    <cellStyle name="Comma 4 2 7 6 6" xfId="27738" xr:uid="{00000000-0005-0000-0000-000087010000}"/>
    <cellStyle name="Comma 4 2 7 7" xfId="12806" xr:uid="{F317DC28-66F3-4641-A17A-D12E758F0051}"/>
    <cellStyle name="Comma 4 2 7 7 2" xfId="23275" xr:uid="{B76111FC-FF6F-4D83-A0A9-068819ED0B24}"/>
    <cellStyle name="Comma 4 2 7 7 2 2" xfId="32832" xr:uid="{B76111FC-FF6F-4D83-A0A9-068819ED0B24}"/>
    <cellStyle name="Comma 4 2 7 7 3" xfId="26460" xr:uid="{70323EF2-7BFD-4E10-AA0A-4375B5268249}"/>
    <cellStyle name="Comma 4 2 7 7 3 2" xfId="36016" xr:uid="{70323EF2-7BFD-4E10-AA0A-4375B5268249}"/>
    <cellStyle name="Comma 4 2 7 7 4" xfId="29648" xr:uid="{F317DC28-66F3-4641-A17A-D12E758F0051}"/>
    <cellStyle name="Comma 4 2 7 8" xfId="10892" xr:uid="{B9281AD9-3CA7-4D65-AE2E-0AD2331EC776}"/>
    <cellStyle name="Comma 4 2 7 8 2" xfId="22306" xr:uid="{1F20D127-CADF-441C-8666-1C249B374121}"/>
    <cellStyle name="Comma 4 2 7 8 2 2" xfId="31863" xr:uid="{1F20D127-CADF-441C-8666-1C249B374121}"/>
    <cellStyle name="Comma 4 2 7 8 3" xfId="25491" xr:uid="{9642CDBC-B7F6-40AC-9ACD-D2682E26BFC5}"/>
    <cellStyle name="Comma 4 2 7 8 3 2" xfId="35047" xr:uid="{9642CDBC-B7F6-40AC-9ACD-D2682E26BFC5}"/>
    <cellStyle name="Comma 4 2 7 8 4" xfId="28679" xr:uid="{B9281AD9-3CA7-4D65-AE2E-0AD2331EC776}"/>
    <cellStyle name="Comma 4 2 7 9" xfId="14350" xr:uid="{E6BA00D7-9208-403B-BAE6-22B01D64454E}"/>
    <cellStyle name="Comma 4 2 7 9 2" xfId="23455" xr:uid="{23C8F752-7EEC-4160-BFFC-CE45EBF2A7AA}"/>
    <cellStyle name="Comma 4 2 7 9 2 2" xfId="33012" xr:uid="{23C8F752-7EEC-4160-BFFC-CE45EBF2A7AA}"/>
    <cellStyle name="Comma 4 2 7 9 3" xfId="26640" xr:uid="{0B8D28AA-A82D-4227-86D5-F106D842488C}"/>
    <cellStyle name="Comma 4 2 7 9 3 2" xfId="36196" xr:uid="{0B8D28AA-A82D-4227-86D5-F106D842488C}"/>
    <cellStyle name="Comma 4 2 7 9 4" xfId="29828" xr:uid="{E6BA00D7-9208-403B-BAE6-22B01D64454E}"/>
    <cellStyle name="Comma 4 2 8" xfId="1102" xr:uid="{00000000-0005-0000-0000-000088010000}"/>
    <cellStyle name="Comma 4 2 8 10" xfId="21365" xr:uid="{FFB1793A-0B7C-4E81-BA74-709199157454}"/>
    <cellStyle name="Comma 4 2 8 10 2" xfId="30923" xr:uid="{FFB1793A-0B7C-4E81-BA74-709199157454}"/>
    <cellStyle name="Comma 4 2 8 11" xfId="24550" xr:uid="{EEACC69F-6236-42A5-BFC7-62C3E1E125B5}"/>
    <cellStyle name="Comma 4 2 8 11 2" xfId="34107" xr:uid="{EEACC69F-6236-42A5-BFC7-62C3E1E125B5}"/>
    <cellStyle name="Comma 4 2 8 12" xfId="27739" xr:uid="{00000000-0005-0000-0000-000088010000}"/>
    <cellStyle name="Comma 4 2 8 2" xfId="1103" xr:uid="{00000000-0005-0000-0000-000089010000}"/>
    <cellStyle name="Comma 4 2 8 2 2" xfId="16862" xr:uid="{45D41A2B-1158-4A44-9FCE-F2F4CE4F93BF}"/>
    <cellStyle name="Comma 4 2 8 2 2 2" xfId="23729" xr:uid="{3B7427C3-B24F-490D-A28A-55A6FC4AEA30}"/>
    <cellStyle name="Comma 4 2 8 2 2 2 2" xfId="33286" xr:uid="{3B7427C3-B24F-490D-A28A-55A6FC4AEA30}"/>
    <cellStyle name="Comma 4 2 8 2 2 3" xfId="26914" xr:uid="{DE48F641-5E6A-465B-BBAE-02BA21B628B8}"/>
    <cellStyle name="Comma 4 2 8 2 2 3 2" xfId="36470" xr:uid="{DE48F641-5E6A-465B-BBAE-02BA21B628B8}"/>
    <cellStyle name="Comma 4 2 8 2 2 4" xfId="30102" xr:uid="{45D41A2B-1158-4A44-9FCE-F2F4CE4F93BF}"/>
    <cellStyle name="Comma 4 2 8 2 3" xfId="11846" xr:uid="{A47D028B-231A-4DE3-9576-99026E250ECF}"/>
    <cellStyle name="Comma 4 2 8 2 3 2" xfId="22531" xr:uid="{9BF83814-951F-4BDF-8278-9552F29A8288}"/>
    <cellStyle name="Comma 4 2 8 2 3 2 2" xfId="32088" xr:uid="{9BF83814-951F-4BDF-8278-9552F29A8288}"/>
    <cellStyle name="Comma 4 2 8 2 3 3" xfId="25716" xr:uid="{E8EC3803-24ED-472A-97CD-5752059552EB}"/>
    <cellStyle name="Comma 4 2 8 2 3 3 2" xfId="35272" xr:uid="{E8EC3803-24ED-472A-97CD-5752059552EB}"/>
    <cellStyle name="Comma 4 2 8 2 3 4" xfId="28904" xr:uid="{A47D028B-231A-4DE3-9576-99026E250ECF}"/>
    <cellStyle name="Comma 4 2 8 2 4" xfId="21366" xr:uid="{75B71DA6-22B5-4945-B795-172F62299843}"/>
    <cellStyle name="Comma 4 2 8 2 4 2" xfId="30924" xr:uid="{75B71DA6-22B5-4945-B795-172F62299843}"/>
    <cellStyle name="Comma 4 2 8 2 5" xfId="24551" xr:uid="{627FA894-17A4-4264-8497-A9237230BE18}"/>
    <cellStyle name="Comma 4 2 8 2 5 2" xfId="34108" xr:uid="{627FA894-17A4-4264-8497-A9237230BE18}"/>
    <cellStyle name="Comma 4 2 8 2 6" xfId="27740" xr:uid="{00000000-0005-0000-0000-000089010000}"/>
    <cellStyle name="Comma 4 2 8 3" xfId="1104" xr:uid="{00000000-0005-0000-0000-00008A010000}"/>
    <cellStyle name="Comma 4 2 8 3 2" xfId="18385" xr:uid="{E219A04F-AC65-4146-8F5D-16E34CABC3C7}"/>
    <cellStyle name="Comma 4 2 8 3 2 2" xfId="23889" xr:uid="{EB071C9F-979B-47D1-A2E2-D4E9F725AC4B}"/>
    <cellStyle name="Comma 4 2 8 3 2 2 2" xfId="33446" xr:uid="{EB071C9F-979B-47D1-A2E2-D4E9F725AC4B}"/>
    <cellStyle name="Comma 4 2 8 3 2 3" xfId="27074" xr:uid="{7E429137-B3D8-49FE-9825-B9EE4D53DC73}"/>
    <cellStyle name="Comma 4 2 8 3 2 3 2" xfId="36630" xr:uid="{7E429137-B3D8-49FE-9825-B9EE4D53DC73}"/>
    <cellStyle name="Comma 4 2 8 3 2 4" xfId="30262" xr:uid="{E219A04F-AC65-4146-8F5D-16E34CABC3C7}"/>
    <cellStyle name="Comma 4 2 8 3 3" xfId="12006" xr:uid="{1D493585-1D5A-44AB-9B97-4927079964FE}"/>
    <cellStyle name="Comma 4 2 8 3 3 2" xfId="22691" xr:uid="{E8AED3FA-62D2-49A8-907C-4CB19526FCE9}"/>
    <cellStyle name="Comma 4 2 8 3 3 2 2" xfId="32248" xr:uid="{E8AED3FA-62D2-49A8-907C-4CB19526FCE9}"/>
    <cellStyle name="Comma 4 2 8 3 3 3" xfId="25876" xr:uid="{5F51A9A7-BB54-4915-A1D7-ED5FC28C2474}"/>
    <cellStyle name="Comma 4 2 8 3 3 3 2" xfId="35432" xr:uid="{5F51A9A7-BB54-4915-A1D7-ED5FC28C2474}"/>
    <cellStyle name="Comma 4 2 8 3 3 4" xfId="29064" xr:uid="{1D493585-1D5A-44AB-9B97-4927079964FE}"/>
    <cellStyle name="Comma 4 2 8 3 4" xfId="21367" xr:uid="{E53DCC17-4A61-4672-860D-CEF7CE163067}"/>
    <cellStyle name="Comma 4 2 8 3 4 2" xfId="30925" xr:uid="{E53DCC17-4A61-4672-860D-CEF7CE163067}"/>
    <cellStyle name="Comma 4 2 8 3 5" xfId="24552" xr:uid="{03315BDA-56A2-4FCA-A684-996B0B09581B}"/>
    <cellStyle name="Comma 4 2 8 3 5 2" xfId="34109" xr:uid="{03315BDA-56A2-4FCA-A684-996B0B09581B}"/>
    <cellStyle name="Comma 4 2 8 3 6" xfId="27741" xr:uid="{00000000-0005-0000-0000-00008A010000}"/>
    <cellStyle name="Comma 4 2 8 4" xfId="1105" xr:uid="{00000000-0005-0000-0000-00008B010000}"/>
    <cellStyle name="Comma 4 2 8 4 2" xfId="19686" xr:uid="{230FD67A-4399-4412-BF70-4B5356D2FA48}"/>
    <cellStyle name="Comma 4 2 8 4 2 2" xfId="24026" xr:uid="{A3F86803-6D4F-4725-9B34-B091F1024BB9}"/>
    <cellStyle name="Comma 4 2 8 4 2 2 2" xfId="33583" xr:uid="{A3F86803-6D4F-4725-9B34-B091F1024BB9}"/>
    <cellStyle name="Comma 4 2 8 4 2 3" xfId="27211" xr:uid="{B605899A-E745-4F57-A6F2-0F4042DF0ADB}"/>
    <cellStyle name="Comma 4 2 8 4 2 3 2" xfId="36767" xr:uid="{B605899A-E745-4F57-A6F2-0F4042DF0ADB}"/>
    <cellStyle name="Comma 4 2 8 4 2 4" xfId="30399" xr:uid="{230FD67A-4399-4412-BF70-4B5356D2FA48}"/>
    <cellStyle name="Comma 4 2 8 4 3" xfId="12247" xr:uid="{730715FE-2BC1-46D2-97C8-187265FBB0E8}"/>
    <cellStyle name="Comma 4 2 8 4 3 2" xfId="22931" xr:uid="{0C5D1CAD-0CCC-4D87-8E1F-16EC49E1EF87}"/>
    <cellStyle name="Comma 4 2 8 4 3 2 2" xfId="32488" xr:uid="{0C5D1CAD-0CCC-4D87-8E1F-16EC49E1EF87}"/>
    <cellStyle name="Comma 4 2 8 4 3 3" xfId="26116" xr:uid="{A2B08B69-4177-41A6-B87B-50BE5763BA01}"/>
    <cellStyle name="Comma 4 2 8 4 3 3 2" xfId="35672" xr:uid="{A2B08B69-4177-41A6-B87B-50BE5763BA01}"/>
    <cellStyle name="Comma 4 2 8 4 3 4" xfId="29304" xr:uid="{730715FE-2BC1-46D2-97C8-187265FBB0E8}"/>
    <cellStyle name="Comma 4 2 8 4 4" xfId="21368" xr:uid="{862EEC94-F9BF-4F8A-9DDD-976DE0223F72}"/>
    <cellStyle name="Comma 4 2 8 4 4 2" xfId="30926" xr:uid="{862EEC94-F9BF-4F8A-9DDD-976DE0223F72}"/>
    <cellStyle name="Comma 4 2 8 4 5" xfId="24553" xr:uid="{907FD10D-5D3D-4B55-B1C9-42D423FE6F7F}"/>
    <cellStyle name="Comma 4 2 8 4 5 2" xfId="34110" xr:uid="{907FD10D-5D3D-4B55-B1C9-42D423FE6F7F}"/>
    <cellStyle name="Comma 4 2 8 4 6" xfId="27742" xr:uid="{00000000-0005-0000-0000-00008B010000}"/>
    <cellStyle name="Comma 4 2 8 5" xfId="1106" xr:uid="{00000000-0005-0000-0000-00008C010000}"/>
    <cellStyle name="Comma 4 2 8 5 2" xfId="12407" xr:uid="{AD69BF97-734E-40AC-8C51-26B281E5E088}"/>
    <cellStyle name="Comma 4 2 8 5 2 2" xfId="23091" xr:uid="{874C8A5F-CA7C-488E-B7A1-A2989A5980CB}"/>
    <cellStyle name="Comma 4 2 8 5 2 2 2" xfId="32648" xr:uid="{874C8A5F-CA7C-488E-B7A1-A2989A5980CB}"/>
    <cellStyle name="Comma 4 2 8 5 2 3" xfId="26276" xr:uid="{CC281DE8-AB53-429F-9BC3-9E0C0C732687}"/>
    <cellStyle name="Comma 4 2 8 5 2 3 2" xfId="35832" xr:uid="{CC281DE8-AB53-429F-9BC3-9E0C0C732687}"/>
    <cellStyle name="Comma 4 2 8 5 2 4" xfId="29464" xr:uid="{AD69BF97-734E-40AC-8C51-26B281E5E088}"/>
    <cellStyle name="Comma 4 2 8 5 3" xfId="21369" xr:uid="{10C00B31-11C9-43B6-A819-BD35D53D45C0}"/>
    <cellStyle name="Comma 4 2 8 5 3 2" xfId="30927" xr:uid="{10C00B31-11C9-43B6-A819-BD35D53D45C0}"/>
    <cellStyle name="Comma 4 2 8 5 4" xfId="24554" xr:uid="{F5502610-C6B7-4DE0-9573-9F3C775B0E0D}"/>
    <cellStyle name="Comma 4 2 8 5 4 2" xfId="34111" xr:uid="{F5502610-C6B7-4DE0-9573-9F3C775B0E0D}"/>
    <cellStyle name="Comma 4 2 8 5 5" xfId="27743" xr:uid="{00000000-0005-0000-0000-00008C010000}"/>
    <cellStyle name="Comma 4 2 8 6" xfId="13327" xr:uid="{15FC2916-1497-492F-9922-A552DA1103BD}"/>
    <cellStyle name="Comma 4 2 8 6 2" xfId="23331" xr:uid="{84375473-5110-4137-9F9E-B59A2D37A448}"/>
    <cellStyle name="Comma 4 2 8 6 2 2" xfId="32888" xr:uid="{84375473-5110-4137-9F9E-B59A2D37A448}"/>
    <cellStyle name="Comma 4 2 8 6 3" xfId="26516" xr:uid="{D65EDC49-CB63-49A2-84AF-15E3B0E650D0}"/>
    <cellStyle name="Comma 4 2 8 6 3 2" xfId="36072" xr:uid="{D65EDC49-CB63-49A2-84AF-15E3B0E650D0}"/>
    <cellStyle name="Comma 4 2 8 6 4" xfId="29704" xr:uid="{15FC2916-1497-492F-9922-A552DA1103BD}"/>
    <cellStyle name="Comma 4 2 8 7" xfId="11131" xr:uid="{87941756-6BFF-44C7-8700-EA218BA7E9D4}"/>
    <cellStyle name="Comma 4 2 8 7 2" xfId="22330" xr:uid="{2C104EA2-8A60-4239-A266-AD1DBBB033C6}"/>
    <cellStyle name="Comma 4 2 8 7 2 2" xfId="31887" xr:uid="{2C104EA2-8A60-4239-A266-AD1DBBB033C6}"/>
    <cellStyle name="Comma 4 2 8 7 3" xfId="25515" xr:uid="{E982B42C-3D69-4C06-A6AF-31C9DA4F7F07}"/>
    <cellStyle name="Comma 4 2 8 7 3 2" xfId="35071" xr:uid="{E982B42C-3D69-4C06-A6AF-31C9DA4F7F07}"/>
    <cellStyle name="Comma 4 2 8 7 4" xfId="28703" xr:uid="{87941756-6BFF-44C7-8700-EA218BA7E9D4}"/>
    <cellStyle name="Comma 4 2 8 8" xfId="14881" xr:uid="{4283685E-EC04-4FC4-8065-09339372072F}"/>
    <cellStyle name="Comma 4 2 8 8 2" xfId="23521" xr:uid="{A78A199B-9D5C-4FBB-B480-5A8CFCC051A5}"/>
    <cellStyle name="Comma 4 2 8 8 2 2" xfId="33078" xr:uid="{A78A199B-9D5C-4FBB-B480-5A8CFCC051A5}"/>
    <cellStyle name="Comma 4 2 8 8 3" xfId="26706" xr:uid="{EC34704B-0206-4F9C-86F3-3B5411244C5A}"/>
    <cellStyle name="Comma 4 2 8 8 3 2" xfId="36262" xr:uid="{EC34704B-0206-4F9C-86F3-3B5411244C5A}"/>
    <cellStyle name="Comma 4 2 8 8 4" xfId="29894" xr:uid="{4283685E-EC04-4FC4-8065-09339372072F}"/>
    <cellStyle name="Comma 4 2 8 9" xfId="10077" xr:uid="{996ACCB5-389F-4237-A283-CA1056F3B97D}"/>
    <cellStyle name="Comma 4 2 8 9 2" xfId="22133" xr:uid="{8E0C62BB-297D-42A9-8BAD-364F01BDE11B}"/>
    <cellStyle name="Comma 4 2 8 9 2 2" xfId="31690" xr:uid="{8E0C62BB-297D-42A9-8BAD-364F01BDE11B}"/>
    <cellStyle name="Comma 4 2 8 9 3" xfId="25318" xr:uid="{DBF738AF-B742-4089-96E3-AD632CCD836D}"/>
    <cellStyle name="Comma 4 2 8 9 3 2" xfId="34874" xr:uid="{DBF738AF-B742-4089-96E3-AD632CCD836D}"/>
    <cellStyle name="Comma 4 2 8 9 4" xfId="28506" xr:uid="{996ACCB5-389F-4237-A283-CA1056F3B97D}"/>
    <cellStyle name="Comma 4 2 9" xfId="1107" xr:uid="{00000000-0005-0000-0000-00008D010000}"/>
    <cellStyle name="Comma 4 2 9 2" xfId="1108" xr:uid="{00000000-0005-0000-0000-00008E010000}"/>
    <cellStyle name="Comma 4 2 9 2 2" xfId="12167" xr:uid="{D3049C09-291F-4B96-802E-B53976E61C1C}"/>
    <cellStyle name="Comma 4 2 9 2 2 2" xfId="22851" xr:uid="{92F57359-9363-4C36-8E53-A0AB2B3CC5CC}"/>
    <cellStyle name="Comma 4 2 9 2 2 2 2" xfId="32408" xr:uid="{92F57359-9363-4C36-8E53-A0AB2B3CC5CC}"/>
    <cellStyle name="Comma 4 2 9 2 2 3" xfId="26036" xr:uid="{6487F839-864C-46C9-8501-07C121FE475C}"/>
    <cellStyle name="Comma 4 2 9 2 2 3 2" xfId="35592" xr:uid="{6487F839-864C-46C9-8501-07C121FE475C}"/>
    <cellStyle name="Comma 4 2 9 2 2 4" xfId="29224" xr:uid="{D3049C09-291F-4B96-802E-B53976E61C1C}"/>
    <cellStyle name="Comma 4 2 9 2 3" xfId="21371" xr:uid="{DC42BD21-6872-4D63-8FBC-69587CD533F8}"/>
    <cellStyle name="Comma 4 2 9 2 3 2" xfId="30929" xr:uid="{DC42BD21-6872-4D63-8FBC-69587CD533F8}"/>
    <cellStyle name="Comma 4 2 9 2 4" xfId="24556" xr:uid="{581EC076-5FDB-491A-A7DB-F3FE35EDE4C2}"/>
    <cellStyle name="Comma 4 2 9 2 4 2" xfId="34113" xr:uid="{581EC076-5FDB-491A-A7DB-F3FE35EDE4C2}"/>
    <cellStyle name="Comma 4 2 9 2 5" xfId="27745" xr:uid="{00000000-0005-0000-0000-00008E010000}"/>
    <cellStyle name="Comma 4 2 9 3" xfId="1109" xr:uid="{00000000-0005-0000-0000-00008F010000}"/>
    <cellStyle name="Comma 4 2 9 3 2" xfId="12487" xr:uid="{8B3BED92-4BDC-4D8E-9CA4-E9B297D701B0}"/>
    <cellStyle name="Comma 4 2 9 3 2 2" xfId="23171" xr:uid="{2B9FD0AB-412A-41B0-B1AA-03795FE7A85C}"/>
    <cellStyle name="Comma 4 2 9 3 2 2 2" xfId="32728" xr:uid="{2B9FD0AB-412A-41B0-B1AA-03795FE7A85C}"/>
    <cellStyle name="Comma 4 2 9 3 2 3" xfId="26356" xr:uid="{B8CBECDB-C152-4626-9BA4-863651C96EA9}"/>
    <cellStyle name="Comma 4 2 9 3 2 3 2" xfId="35912" xr:uid="{B8CBECDB-C152-4626-9BA4-863651C96EA9}"/>
    <cellStyle name="Comma 4 2 9 3 2 4" xfId="29544" xr:uid="{8B3BED92-4BDC-4D8E-9CA4-E9B297D701B0}"/>
    <cellStyle name="Comma 4 2 9 3 3" xfId="21372" xr:uid="{F1DEE622-0397-4B6E-885E-7B95B65BEA43}"/>
    <cellStyle name="Comma 4 2 9 3 3 2" xfId="30930" xr:uid="{F1DEE622-0397-4B6E-885E-7B95B65BEA43}"/>
    <cellStyle name="Comma 4 2 9 3 4" xfId="24557" xr:uid="{7251FD8C-3606-4F37-BCF0-69C764563DE8}"/>
    <cellStyle name="Comma 4 2 9 3 4 2" xfId="34114" xr:uid="{7251FD8C-3606-4F37-BCF0-69C764563DE8}"/>
    <cellStyle name="Comma 4 2 9 3 5" xfId="27746" xr:uid="{00000000-0005-0000-0000-00008F010000}"/>
    <cellStyle name="Comma 4 2 9 4" xfId="15867" xr:uid="{07737D48-491F-4D53-97F7-2ED9E9BDF73B}"/>
    <cellStyle name="Comma 4 2 9 4 2" xfId="23625" xr:uid="{B83E1A27-5055-4FE8-82F8-1129A86D1B0F}"/>
    <cellStyle name="Comma 4 2 9 4 2 2" xfId="33182" xr:uid="{B83E1A27-5055-4FE8-82F8-1129A86D1B0F}"/>
    <cellStyle name="Comma 4 2 9 4 3" xfId="26810" xr:uid="{34396560-5796-4BCF-9D12-63BF2852F10D}"/>
    <cellStyle name="Comma 4 2 9 4 3 2" xfId="36366" xr:uid="{34396560-5796-4BCF-9D12-63BF2852F10D}"/>
    <cellStyle name="Comma 4 2 9 4 4" xfId="29998" xr:uid="{07737D48-491F-4D53-97F7-2ED9E9BDF73B}"/>
    <cellStyle name="Comma 4 2 9 5" xfId="11169" xr:uid="{650D170C-0F94-4F14-8F6B-30734D563A08}"/>
    <cellStyle name="Comma 4 2 9 5 2" xfId="22354" xr:uid="{FE81951A-6962-4F21-A7B1-D3160A083B9E}"/>
    <cellStyle name="Comma 4 2 9 5 2 2" xfId="31911" xr:uid="{FE81951A-6962-4F21-A7B1-D3160A083B9E}"/>
    <cellStyle name="Comma 4 2 9 5 3" xfId="25539" xr:uid="{3F71F008-CB65-4120-8FC7-D53E6B2F0921}"/>
    <cellStyle name="Comma 4 2 9 5 3 2" xfId="35095" xr:uid="{3F71F008-CB65-4120-8FC7-D53E6B2F0921}"/>
    <cellStyle name="Comma 4 2 9 5 4" xfId="28727" xr:uid="{650D170C-0F94-4F14-8F6B-30734D563A08}"/>
    <cellStyle name="Comma 4 2 9 6" xfId="21370" xr:uid="{1B0ECAB7-978A-47BB-999E-B6CDAD2F5385}"/>
    <cellStyle name="Comma 4 2 9 6 2" xfId="30928" xr:uid="{1B0ECAB7-978A-47BB-999E-B6CDAD2F5385}"/>
    <cellStyle name="Comma 4 2 9 7" xfId="24555" xr:uid="{7010FDEA-185D-41C5-AB04-2BE16080C190}"/>
    <cellStyle name="Comma 4 2 9 7 2" xfId="34112" xr:uid="{7010FDEA-185D-41C5-AB04-2BE16080C190}"/>
    <cellStyle name="Comma 4 2 9 8" xfId="27744" xr:uid="{00000000-0005-0000-0000-00008D010000}"/>
    <cellStyle name="Comma 4 3" xfId="313" xr:uid="{00000000-0005-0000-0000-000090010000}"/>
    <cellStyle name="Comma 4 3 10" xfId="14468" xr:uid="{E5821EF7-4111-4501-8D3E-6C5E0AC88D1C}"/>
    <cellStyle name="Comma 4 3 10 2" xfId="23468" xr:uid="{C87EA439-4E71-4195-9197-11749F481862}"/>
    <cellStyle name="Comma 4 3 10 2 2" xfId="33025" xr:uid="{C87EA439-4E71-4195-9197-11749F481862}"/>
    <cellStyle name="Comma 4 3 10 3" xfId="26653" xr:uid="{42525DA1-770C-4E42-B18C-79B4B5397CA8}"/>
    <cellStyle name="Comma 4 3 10 3 2" xfId="36209" xr:uid="{42525DA1-770C-4E42-B18C-79B4B5397CA8}"/>
    <cellStyle name="Comma 4 3 10 4" xfId="29841" xr:uid="{E5821EF7-4111-4501-8D3E-6C5E0AC88D1C}"/>
    <cellStyle name="Comma 4 3 11" xfId="10024" xr:uid="{60C50006-F4B8-4914-8DC9-031C8707CA7E}"/>
    <cellStyle name="Comma 4 3 11 2" xfId="22080" xr:uid="{793859E3-970D-4E0D-B78D-15A5810F355E}"/>
    <cellStyle name="Comma 4 3 11 2 2" xfId="31637" xr:uid="{793859E3-970D-4E0D-B78D-15A5810F355E}"/>
    <cellStyle name="Comma 4 3 11 3" xfId="25265" xr:uid="{6B81C506-5D0B-4E01-BFB7-EFE69FADA585}"/>
    <cellStyle name="Comma 4 3 11 3 2" xfId="34821" xr:uid="{6B81C506-5D0B-4E01-BFB7-EFE69FADA585}"/>
    <cellStyle name="Comma 4 3 11 4" xfId="28453" xr:uid="{60C50006-F4B8-4914-8DC9-031C8707CA7E}"/>
    <cellStyle name="Comma 4 3 12" xfId="21009" xr:uid="{4D77B94E-3E9D-4172-970F-5EDE7A50E9C9}"/>
    <cellStyle name="Comma 4 3 12 2" xfId="30567" xr:uid="{4D77B94E-3E9D-4172-970F-5EDE7A50E9C9}"/>
    <cellStyle name="Comma 4 3 13" xfId="24194" xr:uid="{BA93F123-5141-4FBB-BA4D-3912ED6396E2}"/>
    <cellStyle name="Comma 4 3 13 2" xfId="33751" xr:uid="{BA93F123-5141-4FBB-BA4D-3912ED6396E2}"/>
    <cellStyle name="Comma 4 3 14" xfId="27383" xr:uid="{00000000-0005-0000-0000-000090010000}"/>
    <cellStyle name="Comma 4 3 2" xfId="783" xr:uid="{00000000-0005-0000-0000-000091010000}"/>
    <cellStyle name="Comma 4 3 2 10" xfId="10073" xr:uid="{F529E1D7-D20C-4C66-890F-74726CC3048D}"/>
    <cellStyle name="Comma 4 3 2 10 2" xfId="22129" xr:uid="{5D936BF9-8B00-4E7C-B678-909793DFC6EA}"/>
    <cellStyle name="Comma 4 3 2 10 2 2" xfId="31686" xr:uid="{5D936BF9-8B00-4E7C-B678-909793DFC6EA}"/>
    <cellStyle name="Comma 4 3 2 10 3" xfId="25314" xr:uid="{9E284C44-EBD2-4D8D-8756-D8427FAC066C}"/>
    <cellStyle name="Comma 4 3 2 10 3 2" xfId="34870" xr:uid="{9E284C44-EBD2-4D8D-8756-D8427FAC066C}"/>
    <cellStyle name="Comma 4 3 2 10 4" xfId="28502" xr:uid="{F529E1D7-D20C-4C66-890F-74726CC3048D}"/>
    <cellStyle name="Comma 4 3 2 11" xfId="21059" xr:uid="{2458A07E-CB5C-49D8-AF30-21DF73AE4F9B}"/>
    <cellStyle name="Comma 4 3 2 11 2" xfId="30617" xr:uid="{2458A07E-CB5C-49D8-AF30-21DF73AE4F9B}"/>
    <cellStyle name="Comma 4 3 2 12" xfId="24244" xr:uid="{29C08353-71AC-4F15-B7EF-8E6018784553}"/>
    <cellStyle name="Comma 4 3 2 12 2" xfId="33801" xr:uid="{29C08353-71AC-4F15-B7EF-8E6018784553}"/>
    <cellStyle name="Comma 4 3 2 13" xfId="27433" xr:uid="{00000000-0005-0000-0000-000091010000}"/>
    <cellStyle name="Comma 4 3 2 2" xfId="1110" xr:uid="{00000000-0005-0000-0000-000092010000}"/>
    <cellStyle name="Comma 4 3 2 2 10" xfId="21373" xr:uid="{1FFAE1EB-5CFF-41A7-B149-B795190744DD}"/>
    <cellStyle name="Comma 4 3 2 2 10 2" xfId="30931" xr:uid="{1FFAE1EB-5CFF-41A7-B149-B795190744DD}"/>
    <cellStyle name="Comma 4 3 2 2 11" xfId="24558" xr:uid="{5F5FFC14-03AE-4B77-BEEE-A84A4BB33733}"/>
    <cellStyle name="Comma 4 3 2 2 11 2" xfId="34115" xr:uid="{5F5FFC14-03AE-4B77-BEEE-A84A4BB33733}"/>
    <cellStyle name="Comma 4 3 2 2 12" xfId="27747" xr:uid="{00000000-0005-0000-0000-000092010000}"/>
    <cellStyle name="Comma 4 3 2 2 2" xfId="1111" xr:uid="{00000000-0005-0000-0000-000093010000}"/>
    <cellStyle name="Comma 4 3 2 2 2 2" xfId="17119" xr:uid="{A4B4FCBC-0491-47CF-806C-DC05A5CEFE61}"/>
    <cellStyle name="Comma 4 3 2 2 2 2 2" xfId="23772" xr:uid="{9CA56B0F-3066-4F67-A4C2-A38DB6CA9373}"/>
    <cellStyle name="Comma 4 3 2 2 2 2 2 2" xfId="33329" xr:uid="{9CA56B0F-3066-4F67-A4C2-A38DB6CA9373}"/>
    <cellStyle name="Comma 4 3 2 2 2 2 3" xfId="26957" xr:uid="{F2064B0F-3C50-4029-936F-E6492809990E}"/>
    <cellStyle name="Comma 4 3 2 2 2 2 3 2" xfId="36513" xr:uid="{F2064B0F-3C50-4029-936F-E6492809990E}"/>
    <cellStyle name="Comma 4 3 2 2 2 2 4" xfId="30145" xr:uid="{A4B4FCBC-0491-47CF-806C-DC05A5CEFE61}"/>
    <cellStyle name="Comma 4 3 2 2 2 3" xfId="11889" xr:uid="{596F04EA-DD13-453D-8AC2-49450A921D35}"/>
    <cellStyle name="Comma 4 3 2 2 2 3 2" xfId="22574" xr:uid="{7C14E127-2E2D-48EA-B2BC-7BC5D3CEBB80}"/>
    <cellStyle name="Comma 4 3 2 2 2 3 2 2" xfId="32131" xr:uid="{7C14E127-2E2D-48EA-B2BC-7BC5D3CEBB80}"/>
    <cellStyle name="Comma 4 3 2 2 2 3 3" xfId="25759" xr:uid="{91BB3DDD-B804-46C3-9AD6-D0E0E09F44BA}"/>
    <cellStyle name="Comma 4 3 2 2 2 3 3 2" xfId="35315" xr:uid="{91BB3DDD-B804-46C3-9AD6-D0E0E09F44BA}"/>
    <cellStyle name="Comma 4 3 2 2 2 3 4" xfId="28947" xr:uid="{596F04EA-DD13-453D-8AC2-49450A921D35}"/>
    <cellStyle name="Comma 4 3 2 2 2 4" xfId="21374" xr:uid="{4E15C111-697B-46C4-B854-47AD1DE9BDD0}"/>
    <cellStyle name="Comma 4 3 2 2 2 4 2" xfId="30932" xr:uid="{4E15C111-697B-46C4-B854-47AD1DE9BDD0}"/>
    <cellStyle name="Comma 4 3 2 2 2 5" xfId="24559" xr:uid="{FDF47D19-C015-4E21-9066-11619F592071}"/>
    <cellStyle name="Comma 4 3 2 2 2 5 2" xfId="34116" xr:uid="{FDF47D19-C015-4E21-9066-11619F592071}"/>
    <cellStyle name="Comma 4 3 2 2 2 6" xfId="27748" xr:uid="{00000000-0005-0000-0000-000093010000}"/>
    <cellStyle name="Comma 4 3 2 2 3" xfId="1112" xr:uid="{00000000-0005-0000-0000-000094010000}"/>
    <cellStyle name="Comma 4 3 2 2 3 2" xfId="18642" xr:uid="{4EE10D8E-7057-4A5C-9D37-6266E1056354}"/>
    <cellStyle name="Comma 4 3 2 2 3 2 2" xfId="23932" xr:uid="{155E65CF-024D-433E-96E4-1C37ED9F514D}"/>
    <cellStyle name="Comma 4 3 2 2 3 2 2 2" xfId="33489" xr:uid="{155E65CF-024D-433E-96E4-1C37ED9F514D}"/>
    <cellStyle name="Comma 4 3 2 2 3 2 3" xfId="27117" xr:uid="{F060E9D1-6E6B-4C1B-BFEA-D99D5F059569}"/>
    <cellStyle name="Comma 4 3 2 2 3 2 3 2" xfId="36673" xr:uid="{F060E9D1-6E6B-4C1B-BFEA-D99D5F059569}"/>
    <cellStyle name="Comma 4 3 2 2 3 2 4" xfId="30305" xr:uid="{4EE10D8E-7057-4A5C-9D37-6266E1056354}"/>
    <cellStyle name="Comma 4 3 2 2 3 3" xfId="12049" xr:uid="{4558B1ED-6DD7-4798-B341-70FE4CFE3AA4}"/>
    <cellStyle name="Comma 4 3 2 2 3 3 2" xfId="22734" xr:uid="{B5DC47CC-0BF7-4A15-B161-9CE1F97BF3C6}"/>
    <cellStyle name="Comma 4 3 2 2 3 3 2 2" xfId="32291" xr:uid="{B5DC47CC-0BF7-4A15-B161-9CE1F97BF3C6}"/>
    <cellStyle name="Comma 4 3 2 2 3 3 3" xfId="25919" xr:uid="{273EBF6F-6001-4BAD-9599-C929D86B4EE1}"/>
    <cellStyle name="Comma 4 3 2 2 3 3 3 2" xfId="35475" xr:uid="{273EBF6F-6001-4BAD-9599-C929D86B4EE1}"/>
    <cellStyle name="Comma 4 3 2 2 3 3 4" xfId="29107" xr:uid="{4558B1ED-6DD7-4798-B341-70FE4CFE3AA4}"/>
    <cellStyle name="Comma 4 3 2 2 3 4" xfId="21375" xr:uid="{A38B61E3-79FD-4F84-92A9-91E215AFDDDC}"/>
    <cellStyle name="Comma 4 3 2 2 3 4 2" xfId="30933" xr:uid="{A38B61E3-79FD-4F84-92A9-91E215AFDDDC}"/>
    <cellStyle name="Comma 4 3 2 2 3 5" xfId="24560" xr:uid="{2D83A8EC-8869-4D58-95B1-44A4B5423002}"/>
    <cellStyle name="Comma 4 3 2 2 3 5 2" xfId="34117" xr:uid="{2D83A8EC-8869-4D58-95B1-44A4B5423002}"/>
    <cellStyle name="Comma 4 3 2 2 3 6" xfId="27749" xr:uid="{00000000-0005-0000-0000-000094010000}"/>
    <cellStyle name="Comma 4 3 2 2 4" xfId="1113" xr:uid="{00000000-0005-0000-0000-000095010000}"/>
    <cellStyle name="Comma 4 3 2 2 4 2" xfId="19943" xr:uid="{5C6ADE07-B57A-4402-94F7-9C7B80C2D1F9}"/>
    <cellStyle name="Comma 4 3 2 2 4 2 2" xfId="24069" xr:uid="{4CB5DEFB-4E33-41D7-9C1A-AE0A5CFF87E8}"/>
    <cellStyle name="Comma 4 3 2 2 4 2 2 2" xfId="33626" xr:uid="{4CB5DEFB-4E33-41D7-9C1A-AE0A5CFF87E8}"/>
    <cellStyle name="Comma 4 3 2 2 4 2 3" xfId="27254" xr:uid="{773E249E-5F87-4A0F-B2AE-444A3143B1A3}"/>
    <cellStyle name="Comma 4 3 2 2 4 2 3 2" xfId="36810" xr:uid="{773E249E-5F87-4A0F-B2AE-444A3143B1A3}"/>
    <cellStyle name="Comma 4 3 2 2 4 2 4" xfId="30442" xr:uid="{5C6ADE07-B57A-4402-94F7-9C7B80C2D1F9}"/>
    <cellStyle name="Comma 4 3 2 2 4 3" xfId="12290" xr:uid="{820FF566-3113-4768-BF50-FDC04E46AE40}"/>
    <cellStyle name="Comma 4 3 2 2 4 3 2" xfId="22974" xr:uid="{6EDD6E20-8079-4844-84A0-62C2AA7EF644}"/>
    <cellStyle name="Comma 4 3 2 2 4 3 2 2" xfId="32531" xr:uid="{6EDD6E20-8079-4844-84A0-62C2AA7EF644}"/>
    <cellStyle name="Comma 4 3 2 2 4 3 3" xfId="26159" xr:uid="{16D09C03-9832-449A-BF05-8A099EE4CA28}"/>
    <cellStyle name="Comma 4 3 2 2 4 3 3 2" xfId="35715" xr:uid="{16D09C03-9832-449A-BF05-8A099EE4CA28}"/>
    <cellStyle name="Comma 4 3 2 2 4 3 4" xfId="29347" xr:uid="{820FF566-3113-4768-BF50-FDC04E46AE40}"/>
    <cellStyle name="Comma 4 3 2 2 4 4" xfId="21376" xr:uid="{13B48D6A-80C3-497A-9489-47160B2E3CB0}"/>
    <cellStyle name="Comma 4 3 2 2 4 4 2" xfId="30934" xr:uid="{13B48D6A-80C3-497A-9489-47160B2E3CB0}"/>
    <cellStyle name="Comma 4 3 2 2 4 5" xfId="24561" xr:uid="{2EBB34FF-8455-4963-82F5-D29A9A699DA1}"/>
    <cellStyle name="Comma 4 3 2 2 4 5 2" xfId="34118" xr:uid="{2EBB34FF-8455-4963-82F5-D29A9A699DA1}"/>
    <cellStyle name="Comma 4 3 2 2 4 6" xfId="27750" xr:uid="{00000000-0005-0000-0000-000095010000}"/>
    <cellStyle name="Comma 4 3 2 2 5" xfId="1114" xr:uid="{00000000-0005-0000-0000-000096010000}"/>
    <cellStyle name="Comma 4 3 2 2 5 2" xfId="12450" xr:uid="{10D172AA-035B-4F8F-9B4B-EF485C9AAAF7}"/>
    <cellStyle name="Comma 4 3 2 2 5 2 2" xfId="23134" xr:uid="{A4D43FD0-2B96-4DE5-89A2-648ED4BDEF40}"/>
    <cellStyle name="Comma 4 3 2 2 5 2 2 2" xfId="32691" xr:uid="{A4D43FD0-2B96-4DE5-89A2-648ED4BDEF40}"/>
    <cellStyle name="Comma 4 3 2 2 5 2 3" xfId="26319" xr:uid="{897961B4-DBF2-4505-882C-F8B172FA959D}"/>
    <cellStyle name="Comma 4 3 2 2 5 2 3 2" xfId="35875" xr:uid="{897961B4-DBF2-4505-882C-F8B172FA959D}"/>
    <cellStyle name="Comma 4 3 2 2 5 2 4" xfId="29507" xr:uid="{10D172AA-035B-4F8F-9B4B-EF485C9AAAF7}"/>
    <cellStyle name="Comma 4 3 2 2 5 3" xfId="21377" xr:uid="{0AE39EE0-9B58-4134-B99C-48C498A7F9FE}"/>
    <cellStyle name="Comma 4 3 2 2 5 3 2" xfId="30935" xr:uid="{0AE39EE0-9B58-4134-B99C-48C498A7F9FE}"/>
    <cellStyle name="Comma 4 3 2 2 5 4" xfId="24562" xr:uid="{29188279-067F-4035-8695-5AC4BCFCAB7C}"/>
    <cellStyle name="Comma 4 3 2 2 5 4 2" xfId="34119" xr:uid="{29188279-067F-4035-8695-5AC4BCFCAB7C}"/>
    <cellStyle name="Comma 4 3 2 2 5 5" xfId="27751" xr:uid="{00000000-0005-0000-0000-000096010000}"/>
    <cellStyle name="Comma 4 3 2 2 6" xfId="13584" xr:uid="{F4F17A29-1133-43B1-8767-FFC96FF38C91}"/>
    <cellStyle name="Comma 4 3 2 2 6 2" xfId="23374" xr:uid="{CD2865D3-2F2A-4419-B9FE-B20BAFCF8249}"/>
    <cellStyle name="Comma 4 3 2 2 6 2 2" xfId="32931" xr:uid="{CD2865D3-2F2A-4419-B9FE-B20BAFCF8249}"/>
    <cellStyle name="Comma 4 3 2 2 6 3" xfId="26559" xr:uid="{0CC21681-AB7E-4877-AA29-932169B39B72}"/>
    <cellStyle name="Comma 4 3 2 2 6 3 2" xfId="36115" xr:uid="{0CC21681-AB7E-4877-AA29-932169B39B72}"/>
    <cellStyle name="Comma 4 3 2 2 6 4" xfId="29747" xr:uid="{F4F17A29-1133-43B1-8767-FFC96FF38C91}"/>
    <cellStyle name="Comma 4 3 2 2 7" xfId="11219" xr:uid="{C9B3EFBF-84B2-4B6C-89C1-EF31C9B07F52}"/>
    <cellStyle name="Comma 4 3 2 2 7 2" xfId="22400" xr:uid="{D50BDA49-A082-405C-A3AC-DEBF4404D4D9}"/>
    <cellStyle name="Comma 4 3 2 2 7 2 2" xfId="31957" xr:uid="{D50BDA49-A082-405C-A3AC-DEBF4404D4D9}"/>
    <cellStyle name="Comma 4 3 2 2 7 3" xfId="25585" xr:uid="{55D83ABF-3D91-4698-A0C5-D4A5F8B8004C}"/>
    <cellStyle name="Comma 4 3 2 2 7 3 2" xfId="35141" xr:uid="{55D83ABF-3D91-4698-A0C5-D4A5F8B8004C}"/>
    <cellStyle name="Comma 4 3 2 2 7 4" xfId="28773" xr:uid="{C9B3EFBF-84B2-4B6C-89C1-EF31C9B07F52}"/>
    <cellStyle name="Comma 4 3 2 2 8" xfId="15138" xr:uid="{CFAEAFF8-CB73-42B2-A577-229CE3CF46CC}"/>
    <cellStyle name="Comma 4 3 2 2 8 2" xfId="23564" xr:uid="{5431F2E8-F554-4FE9-98B8-EAB47B4FFC42}"/>
    <cellStyle name="Comma 4 3 2 2 8 2 2" xfId="33121" xr:uid="{5431F2E8-F554-4FE9-98B8-EAB47B4FFC42}"/>
    <cellStyle name="Comma 4 3 2 2 8 3" xfId="26749" xr:uid="{6FF06F12-1839-43F8-B24A-A897BEC032F6}"/>
    <cellStyle name="Comma 4 3 2 2 8 3 2" xfId="36305" xr:uid="{6FF06F12-1839-43F8-B24A-A897BEC032F6}"/>
    <cellStyle name="Comma 4 3 2 2 8 4" xfId="29937" xr:uid="{CFAEAFF8-CB73-42B2-A577-229CE3CF46CC}"/>
    <cellStyle name="Comma 4 3 2 2 9" xfId="10120" xr:uid="{01108DFE-154D-47E6-814F-FEE7DD9F6571}"/>
    <cellStyle name="Comma 4 3 2 2 9 2" xfId="22176" xr:uid="{EA3C3345-2DEE-404D-968A-0818DEE59A7A}"/>
    <cellStyle name="Comma 4 3 2 2 9 2 2" xfId="31733" xr:uid="{EA3C3345-2DEE-404D-968A-0818DEE59A7A}"/>
    <cellStyle name="Comma 4 3 2 2 9 3" xfId="25361" xr:uid="{D8A9781A-A6B7-46D8-8343-9B4D683ABF40}"/>
    <cellStyle name="Comma 4 3 2 2 9 3 2" xfId="34917" xr:uid="{D8A9781A-A6B7-46D8-8343-9B4D683ABF40}"/>
    <cellStyle name="Comma 4 3 2 2 9 4" xfId="28549" xr:uid="{01108DFE-154D-47E6-814F-FEE7DD9F6571}"/>
    <cellStyle name="Comma 4 3 2 3" xfId="1115" xr:uid="{00000000-0005-0000-0000-000097010000}"/>
    <cellStyle name="Comma 4 3 2 3 2" xfId="1116" xr:uid="{00000000-0005-0000-0000-000098010000}"/>
    <cellStyle name="Comma 4 3 2 3 2 2" xfId="12244" xr:uid="{326C0DAF-3163-49C7-91EA-EF0623778173}"/>
    <cellStyle name="Comma 4 3 2 3 2 2 2" xfId="22928" xr:uid="{F0B0A2A8-D88A-4AC7-A0A8-EFAC2E71E118}"/>
    <cellStyle name="Comma 4 3 2 3 2 2 2 2" xfId="32485" xr:uid="{F0B0A2A8-D88A-4AC7-A0A8-EFAC2E71E118}"/>
    <cellStyle name="Comma 4 3 2 3 2 2 3" xfId="26113" xr:uid="{02560A8B-6713-403E-88A0-FCE186B28436}"/>
    <cellStyle name="Comma 4 3 2 3 2 2 3 2" xfId="35669" xr:uid="{02560A8B-6713-403E-88A0-FCE186B28436}"/>
    <cellStyle name="Comma 4 3 2 3 2 2 4" xfId="29301" xr:uid="{326C0DAF-3163-49C7-91EA-EF0623778173}"/>
    <cellStyle name="Comma 4 3 2 3 2 3" xfId="21379" xr:uid="{9E0712B1-D0EA-46C7-8115-F7855552342E}"/>
    <cellStyle name="Comma 4 3 2 3 2 3 2" xfId="30937" xr:uid="{9E0712B1-D0EA-46C7-8115-F7855552342E}"/>
    <cellStyle name="Comma 4 3 2 3 2 4" xfId="24564" xr:uid="{D6628953-802A-4972-B95C-8461BC342E78}"/>
    <cellStyle name="Comma 4 3 2 3 2 4 2" xfId="34121" xr:uid="{D6628953-802A-4972-B95C-8461BC342E78}"/>
    <cellStyle name="Comma 4 3 2 3 2 5" xfId="27753" xr:uid="{00000000-0005-0000-0000-000098010000}"/>
    <cellStyle name="Comma 4 3 2 3 3" xfId="1117" xr:uid="{00000000-0005-0000-0000-000099010000}"/>
    <cellStyle name="Comma 4 3 2 3 3 2" xfId="12564" xr:uid="{7CA5EE86-FAE5-4270-A65C-3BAA2AFB49EB}"/>
    <cellStyle name="Comma 4 3 2 3 3 2 2" xfId="23248" xr:uid="{FFCE75A7-930A-48D7-B410-8F1B1B6B747A}"/>
    <cellStyle name="Comma 4 3 2 3 3 2 2 2" xfId="32805" xr:uid="{FFCE75A7-930A-48D7-B410-8F1B1B6B747A}"/>
    <cellStyle name="Comma 4 3 2 3 3 2 3" xfId="26433" xr:uid="{F3E25F00-0C29-4543-B06C-891AC1E1C425}"/>
    <cellStyle name="Comma 4 3 2 3 3 2 3 2" xfId="35989" xr:uid="{F3E25F00-0C29-4543-B06C-891AC1E1C425}"/>
    <cellStyle name="Comma 4 3 2 3 3 2 4" xfId="29621" xr:uid="{7CA5EE86-FAE5-4270-A65C-3BAA2AFB49EB}"/>
    <cellStyle name="Comma 4 3 2 3 3 3" xfId="21380" xr:uid="{D345F2BC-F68E-4F54-9413-403270FE6736}"/>
    <cellStyle name="Comma 4 3 2 3 3 3 2" xfId="30938" xr:uid="{D345F2BC-F68E-4F54-9413-403270FE6736}"/>
    <cellStyle name="Comma 4 3 2 3 3 4" xfId="24565" xr:uid="{429FD36E-185F-430A-B233-6A42207ED513}"/>
    <cellStyle name="Comma 4 3 2 3 3 4 2" xfId="34122" xr:uid="{429FD36E-185F-430A-B233-6A42207ED513}"/>
    <cellStyle name="Comma 4 3 2 3 3 5" xfId="27754" xr:uid="{00000000-0005-0000-0000-000099010000}"/>
    <cellStyle name="Comma 4 3 2 3 4" xfId="16854" xr:uid="{2C054D75-ADF6-486E-85A5-69FB7583FE07}"/>
    <cellStyle name="Comma 4 3 2 3 4 2" xfId="23726" xr:uid="{B8E383E4-205E-431C-BEB1-F0298C12F1F8}"/>
    <cellStyle name="Comma 4 3 2 3 4 2 2" xfId="33283" xr:uid="{B8E383E4-205E-431C-BEB1-F0298C12F1F8}"/>
    <cellStyle name="Comma 4 3 2 3 4 3" xfId="26911" xr:uid="{65B5133B-6427-40D8-86BE-F831D742033D}"/>
    <cellStyle name="Comma 4 3 2 3 4 3 2" xfId="36467" xr:uid="{65B5133B-6427-40D8-86BE-F831D742033D}"/>
    <cellStyle name="Comma 4 3 2 3 4 4" xfId="30099" xr:uid="{2C054D75-ADF6-486E-85A5-69FB7583FE07}"/>
    <cellStyle name="Comma 4 3 2 3 5" xfId="11843" xr:uid="{E14BDAC8-EC66-4785-B3C1-4EF9066BE134}"/>
    <cellStyle name="Comma 4 3 2 3 5 2" xfId="22528" xr:uid="{4DD7C16A-3377-4E83-ACDD-CE059CBA7D10}"/>
    <cellStyle name="Comma 4 3 2 3 5 2 2" xfId="32085" xr:uid="{4DD7C16A-3377-4E83-ACDD-CE059CBA7D10}"/>
    <cellStyle name="Comma 4 3 2 3 5 3" xfId="25713" xr:uid="{8D67D168-89F2-4235-BBC1-04027A7146A1}"/>
    <cellStyle name="Comma 4 3 2 3 5 3 2" xfId="35269" xr:uid="{8D67D168-89F2-4235-BBC1-04027A7146A1}"/>
    <cellStyle name="Comma 4 3 2 3 5 4" xfId="28901" xr:uid="{E14BDAC8-EC66-4785-B3C1-4EF9066BE134}"/>
    <cellStyle name="Comma 4 3 2 3 6" xfId="21378" xr:uid="{B68E1C37-D847-4D20-AC38-5C1D94A1091A}"/>
    <cellStyle name="Comma 4 3 2 3 6 2" xfId="30936" xr:uid="{B68E1C37-D847-4D20-AC38-5C1D94A1091A}"/>
    <cellStyle name="Comma 4 3 2 3 7" xfId="24563" xr:uid="{F89B27CD-75C1-488F-8124-CC24DD8F0797}"/>
    <cellStyle name="Comma 4 3 2 3 7 2" xfId="34120" xr:uid="{F89B27CD-75C1-488F-8124-CC24DD8F0797}"/>
    <cellStyle name="Comma 4 3 2 3 8" xfId="27752" xr:uid="{00000000-0005-0000-0000-000097010000}"/>
    <cellStyle name="Comma 4 3 2 4" xfId="1118" xr:uid="{00000000-0005-0000-0000-00009A010000}"/>
    <cellStyle name="Comma 4 3 2 4 2" xfId="18377" xr:uid="{7B01FADB-0BAA-4DC3-8A6C-6C752DA84EF4}"/>
    <cellStyle name="Comma 4 3 2 4 2 2" xfId="23886" xr:uid="{649BD79C-6081-466A-8C5A-79502D91E204}"/>
    <cellStyle name="Comma 4 3 2 4 2 2 2" xfId="33443" xr:uid="{649BD79C-6081-466A-8C5A-79502D91E204}"/>
    <cellStyle name="Comma 4 3 2 4 2 3" xfId="27071" xr:uid="{254A41B3-96A8-490E-B6D2-A546036A7E85}"/>
    <cellStyle name="Comma 4 3 2 4 2 3 2" xfId="36627" xr:uid="{254A41B3-96A8-490E-B6D2-A546036A7E85}"/>
    <cellStyle name="Comma 4 3 2 4 2 4" xfId="30259" xr:uid="{7B01FADB-0BAA-4DC3-8A6C-6C752DA84EF4}"/>
    <cellStyle name="Comma 4 3 2 4 3" xfId="12003" xr:uid="{9DAAACFF-DD56-462D-9A21-C6B0C70946D5}"/>
    <cellStyle name="Comma 4 3 2 4 3 2" xfId="22688" xr:uid="{A5E34611-7406-44D4-BCD1-078DE10F9703}"/>
    <cellStyle name="Comma 4 3 2 4 3 2 2" xfId="32245" xr:uid="{A5E34611-7406-44D4-BCD1-078DE10F9703}"/>
    <cellStyle name="Comma 4 3 2 4 3 3" xfId="25873" xr:uid="{7FCBD461-6C87-4F9D-B56C-EF92C6AEF5C0}"/>
    <cellStyle name="Comma 4 3 2 4 3 3 2" xfId="35429" xr:uid="{7FCBD461-6C87-4F9D-B56C-EF92C6AEF5C0}"/>
    <cellStyle name="Comma 4 3 2 4 3 4" xfId="29061" xr:uid="{9DAAACFF-DD56-462D-9A21-C6B0C70946D5}"/>
    <cellStyle name="Comma 4 3 2 4 4" xfId="21381" xr:uid="{7AFF5D20-2BF2-4CB3-A83B-15DFB6BAF694}"/>
    <cellStyle name="Comma 4 3 2 4 4 2" xfId="30939" xr:uid="{7AFF5D20-2BF2-4CB3-A83B-15DFB6BAF694}"/>
    <cellStyle name="Comma 4 3 2 4 5" xfId="24566" xr:uid="{54CA5C7C-271C-43C9-8C28-8216BB00392F}"/>
    <cellStyle name="Comma 4 3 2 4 5 2" xfId="34123" xr:uid="{54CA5C7C-271C-43C9-8C28-8216BB00392F}"/>
    <cellStyle name="Comma 4 3 2 4 6" xfId="27755" xr:uid="{00000000-0005-0000-0000-00009A010000}"/>
    <cellStyle name="Comma 4 3 2 5" xfId="1119" xr:uid="{00000000-0005-0000-0000-00009B010000}"/>
    <cellStyle name="Comma 4 3 2 5 2" xfId="19182" xr:uid="{3C552563-2EFE-48B5-B8EF-FF0B1B314188}"/>
    <cellStyle name="Comma 4 3 2 5 2 2" xfId="23989" xr:uid="{F1252644-B04E-48DA-971A-761D0FD5B856}"/>
    <cellStyle name="Comma 4 3 2 5 2 2 2" xfId="33546" xr:uid="{F1252644-B04E-48DA-971A-761D0FD5B856}"/>
    <cellStyle name="Comma 4 3 2 5 2 3" xfId="27174" xr:uid="{D543991E-6F05-42A6-B327-C1C35DCBF1BA}"/>
    <cellStyle name="Comma 4 3 2 5 2 3 2" xfId="36730" xr:uid="{D543991E-6F05-42A6-B327-C1C35DCBF1BA}"/>
    <cellStyle name="Comma 4 3 2 5 2 4" xfId="30362" xr:uid="{3C552563-2EFE-48B5-B8EF-FF0B1B314188}"/>
    <cellStyle name="Comma 4 3 2 5 3" xfId="12130" xr:uid="{AD0B71B7-5F8E-46C7-ACD3-5AFFA09893AE}"/>
    <cellStyle name="Comma 4 3 2 5 3 2" xfId="22814" xr:uid="{5BC376A9-1EDD-4C6F-AFB2-754B763BA9A3}"/>
    <cellStyle name="Comma 4 3 2 5 3 2 2" xfId="32371" xr:uid="{5BC376A9-1EDD-4C6F-AFB2-754B763BA9A3}"/>
    <cellStyle name="Comma 4 3 2 5 3 3" xfId="25999" xr:uid="{C4BB0F63-858B-4C80-958F-224671B389AE}"/>
    <cellStyle name="Comma 4 3 2 5 3 3 2" xfId="35555" xr:uid="{C4BB0F63-858B-4C80-958F-224671B389AE}"/>
    <cellStyle name="Comma 4 3 2 5 3 4" xfId="29187" xr:uid="{AD0B71B7-5F8E-46C7-ACD3-5AFFA09893AE}"/>
    <cellStyle name="Comma 4 3 2 5 4" xfId="21382" xr:uid="{F050C487-440F-4CAF-B8C3-65F3EF35F2B6}"/>
    <cellStyle name="Comma 4 3 2 5 4 2" xfId="30940" xr:uid="{F050C487-440F-4CAF-B8C3-65F3EF35F2B6}"/>
    <cellStyle name="Comma 4 3 2 5 5" xfId="24567" xr:uid="{53EE6833-BC89-4EE9-B93F-A446BB8B4A7C}"/>
    <cellStyle name="Comma 4 3 2 5 5 2" xfId="34124" xr:uid="{53EE6833-BC89-4EE9-B93F-A446BB8B4A7C}"/>
    <cellStyle name="Comma 4 3 2 5 6" xfId="27756" xr:uid="{00000000-0005-0000-0000-00009B010000}"/>
    <cellStyle name="Comma 4 3 2 6" xfId="1120" xr:uid="{00000000-0005-0000-0000-00009C010000}"/>
    <cellStyle name="Comma 4 3 2 6 2" xfId="20965" xr:uid="{7943679A-A038-4E06-AADA-C6943C4F8B57}"/>
    <cellStyle name="Comma 4 3 2 6 2 2" xfId="24159" xr:uid="{59F12239-91E8-4ED4-9FB5-4A1EA830EFF2}"/>
    <cellStyle name="Comma 4 3 2 6 2 2 2" xfId="33716" xr:uid="{59F12239-91E8-4ED4-9FB5-4A1EA830EFF2}"/>
    <cellStyle name="Comma 4 3 2 6 2 3" xfId="27344" xr:uid="{68662F47-4803-4DEF-8E2F-907E667E1F62}"/>
    <cellStyle name="Comma 4 3 2 6 2 3 2" xfId="36900" xr:uid="{68662F47-4803-4DEF-8E2F-907E667E1F62}"/>
    <cellStyle name="Comma 4 3 2 6 2 4" xfId="30532" xr:uid="{7943679A-A038-4E06-AADA-C6943C4F8B57}"/>
    <cellStyle name="Comma 4 3 2 6 3" xfId="12404" xr:uid="{6B985051-A9F2-41BF-BF17-5130B26CD250}"/>
    <cellStyle name="Comma 4 3 2 6 3 2" xfId="23088" xr:uid="{6BCD9105-B841-49F6-A92B-8ADB7D8260AA}"/>
    <cellStyle name="Comma 4 3 2 6 3 2 2" xfId="32645" xr:uid="{6BCD9105-B841-49F6-A92B-8ADB7D8260AA}"/>
    <cellStyle name="Comma 4 3 2 6 3 3" xfId="26273" xr:uid="{7DF58D00-A729-4C86-8F56-DEDD000D2DDA}"/>
    <cellStyle name="Comma 4 3 2 6 3 3 2" xfId="35829" xr:uid="{7DF58D00-A729-4C86-8F56-DEDD000D2DDA}"/>
    <cellStyle name="Comma 4 3 2 6 3 4" xfId="29461" xr:uid="{6B985051-A9F2-41BF-BF17-5130B26CD250}"/>
    <cellStyle name="Comma 4 3 2 6 4" xfId="21383" xr:uid="{6246CE63-A2F4-46A0-B6C8-4BB766000524}"/>
    <cellStyle name="Comma 4 3 2 6 4 2" xfId="30941" xr:uid="{6246CE63-A2F4-46A0-B6C8-4BB766000524}"/>
    <cellStyle name="Comma 4 3 2 6 5" xfId="24568" xr:uid="{5C99BF8B-56BA-45C4-BE83-0E73D851BA6A}"/>
    <cellStyle name="Comma 4 3 2 6 5 2" xfId="34125" xr:uid="{5C99BF8B-56BA-45C4-BE83-0E73D851BA6A}"/>
    <cellStyle name="Comma 4 3 2 6 6" xfId="27757" xr:uid="{00000000-0005-0000-0000-00009C010000}"/>
    <cellStyle name="Comma 4 3 2 7" xfId="13319" xr:uid="{ED1FFC8C-99A3-44E4-8163-D6A49D5B8600}"/>
    <cellStyle name="Comma 4 3 2 7 2" xfId="23328" xr:uid="{EF9A2F63-A42E-4F36-964F-8A01B8C3A946}"/>
    <cellStyle name="Comma 4 3 2 7 2 2" xfId="32885" xr:uid="{EF9A2F63-A42E-4F36-964F-8A01B8C3A946}"/>
    <cellStyle name="Comma 4 3 2 7 3" xfId="26513" xr:uid="{06D061DC-0A27-47A9-B032-AE35A4408CCB}"/>
    <cellStyle name="Comma 4 3 2 7 3 2" xfId="36069" xr:uid="{06D061DC-0A27-47A9-B032-AE35A4408CCB}"/>
    <cellStyle name="Comma 4 3 2 7 4" xfId="29701" xr:uid="{ED1FFC8C-99A3-44E4-8163-D6A49D5B8600}"/>
    <cellStyle name="Comma 4 3 2 8" xfId="11218" xr:uid="{693162E7-E2D5-4B9D-8ABE-08734E805695}"/>
    <cellStyle name="Comma 4 3 2 8 2" xfId="22399" xr:uid="{7E3EA408-97AF-4202-8740-7EC93385DB31}"/>
    <cellStyle name="Comma 4 3 2 8 2 2" xfId="31956" xr:uid="{7E3EA408-97AF-4202-8740-7EC93385DB31}"/>
    <cellStyle name="Comma 4 3 2 8 3" xfId="25584" xr:uid="{5B3FF8F2-2173-4715-8680-32DFB1BD1D79}"/>
    <cellStyle name="Comma 4 3 2 8 3 2" xfId="35140" xr:uid="{5B3FF8F2-2173-4715-8680-32DFB1BD1D79}"/>
    <cellStyle name="Comma 4 3 2 8 4" xfId="28772" xr:uid="{693162E7-E2D5-4B9D-8ABE-08734E805695}"/>
    <cellStyle name="Comma 4 3 2 9" xfId="14872" xr:uid="{BC10A5CA-DE43-4BC9-A5B5-8A01DA2F2A52}"/>
    <cellStyle name="Comma 4 3 2 9 2" xfId="23517" xr:uid="{1B949352-8718-47F7-B7DC-E0F146038968}"/>
    <cellStyle name="Comma 4 3 2 9 2 2" xfId="33074" xr:uid="{1B949352-8718-47F7-B7DC-E0F146038968}"/>
    <cellStyle name="Comma 4 3 2 9 3" xfId="26702" xr:uid="{5845A8E1-8333-4917-8548-01488BC854B2}"/>
    <cellStyle name="Comma 4 3 2 9 3 2" xfId="36258" xr:uid="{5845A8E1-8333-4917-8548-01488BC854B2}"/>
    <cellStyle name="Comma 4 3 2 9 4" xfId="29890" xr:uid="{BC10A5CA-DE43-4BC9-A5B5-8A01DA2F2A52}"/>
    <cellStyle name="Comma 4 3 3" xfId="1121" xr:uid="{00000000-0005-0000-0000-00009D010000}"/>
    <cellStyle name="Comma 4 3 3 10" xfId="21384" xr:uid="{0BEE5069-73A4-494F-AD87-90A8F55896BF}"/>
    <cellStyle name="Comma 4 3 3 10 2" xfId="30942" xr:uid="{0BEE5069-73A4-494F-AD87-90A8F55896BF}"/>
    <cellStyle name="Comma 4 3 3 11" xfId="24569" xr:uid="{BC270BFE-107B-487A-A77E-FEED135F5B9B}"/>
    <cellStyle name="Comma 4 3 3 11 2" xfId="34126" xr:uid="{BC270BFE-107B-487A-A77E-FEED135F5B9B}"/>
    <cellStyle name="Comma 4 3 3 12" xfId="27758" xr:uid="{00000000-0005-0000-0000-00009D010000}"/>
    <cellStyle name="Comma 4 3 3 2" xfId="1122" xr:uid="{00000000-0005-0000-0000-00009E010000}"/>
    <cellStyle name="Comma 4 3 3 2 2" xfId="17118" xr:uid="{4359B004-7DAE-41AE-8961-1988F25B3D92}"/>
    <cellStyle name="Comma 4 3 3 2 2 2" xfId="23771" xr:uid="{E6BBC924-3B3A-4287-AF1C-84CC80C1FFEF}"/>
    <cellStyle name="Comma 4 3 3 2 2 2 2" xfId="33328" xr:uid="{E6BBC924-3B3A-4287-AF1C-84CC80C1FFEF}"/>
    <cellStyle name="Comma 4 3 3 2 2 3" xfId="26956" xr:uid="{6CFB6A92-9D97-4FA5-825E-A729FCE2C7FF}"/>
    <cellStyle name="Comma 4 3 3 2 2 3 2" xfId="36512" xr:uid="{6CFB6A92-9D97-4FA5-825E-A729FCE2C7FF}"/>
    <cellStyle name="Comma 4 3 3 2 2 4" xfId="30144" xr:uid="{4359B004-7DAE-41AE-8961-1988F25B3D92}"/>
    <cellStyle name="Comma 4 3 3 2 3" xfId="11888" xr:uid="{44BA183F-E5CF-456E-B462-3CFE3CF013AB}"/>
    <cellStyle name="Comma 4 3 3 2 3 2" xfId="22573" xr:uid="{C81C473A-F53B-41C8-862A-C77354D77BA6}"/>
    <cellStyle name="Comma 4 3 3 2 3 2 2" xfId="32130" xr:uid="{C81C473A-F53B-41C8-862A-C77354D77BA6}"/>
    <cellStyle name="Comma 4 3 3 2 3 3" xfId="25758" xr:uid="{01AE9666-20B5-4F0D-9020-172498146E4F}"/>
    <cellStyle name="Comma 4 3 3 2 3 3 2" xfId="35314" xr:uid="{01AE9666-20B5-4F0D-9020-172498146E4F}"/>
    <cellStyle name="Comma 4 3 3 2 3 4" xfId="28946" xr:uid="{44BA183F-E5CF-456E-B462-3CFE3CF013AB}"/>
    <cellStyle name="Comma 4 3 3 2 4" xfId="21385" xr:uid="{5957A078-F94A-4604-86C5-75B36BC5E6AD}"/>
    <cellStyle name="Comma 4 3 3 2 4 2" xfId="30943" xr:uid="{5957A078-F94A-4604-86C5-75B36BC5E6AD}"/>
    <cellStyle name="Comma 4 3 3 2 5" xfId="24570" xr:uid="{9CDB2545-9492-4524-A305-E4B51E8A197D}"/>
    <cellStyle name="Comma 4 3 3 2 5 2" xfId="34127" xr:uid="{9CDB2545-9492-4524-A305-E4B51E8A197D}"/>
    <cellStyle name="Comma 4 3 3 2 6" xfId="27759" xr:uid="{00000000-0005-0000-0000-00009E010000}"/>
    <cellStyle name="Comma 4 3 3 3" xfId="1123" xr:uid="{00000000-0005-0000-0000-00009F010000}"/>
    <cellStyle name="Comma 4 3 3 3 2" xfId="18641" xr:uid="{AAD87145-7C82-4B11-86DE-408153074B7A}"/>
    <cellStyle name="Comma 4 3 3 3 2 2" xfId="23931" xr:uid="{AFB5C2C0-FCD6-4F34-99D7-9BC246EC36F7}"/>
    <cellStyle name="Comma 4 3 3 3 2 2 2" xfId="33488" xr:uid="{AFB5C2C0-FCD6-4F34-99D7-9BC246EC36F7}"/>
    <cellStyle name="Comma 4 3 3 3 2 3" xfId="27116" xr:uid="{BED159F0-2274-4003-BB6A-FA5E8FA5059B}"/>
    <cellStyle name="Comma 4 3 3 3 2 3 2" xfId="36672" xr:uid="{BED159F0-2274-4003-BB6A-FA5E8FA5059B}"/>
    <cellStyle name="Comma 4 3 3 3 2 4" xfId="30304" xr:uid="{AAD87145-7C82-4B11-86DE-408153074B7A}"/>
    <cellStyle name="Comma 4 3 3 3 3" xfId="12048" xr:uid="{48D43A7A-C48D-4BDF-BF91-4CFD04439CA2}"/>
    <cellStyle name="Comma 4 3 3 3 3 2" xfId="22733" xr:uid="{F9A51534-50E8-420F-A691-8CABF63F2034}"/>
    <cellStyle name="Comma 4 3 3 3 3 2 2" xfId="32290" xr:uid="{F9A51534-50E8-420F-A691-8CABF63F2034}"/>
    <cellStyle name="Comma 4 3 3 3 3 3" xfId="25918" xr:uid="{C410C479-6FAD-475F-8E6F-B9DD5B44C7B1}"/>
    <cellStyle name="Comma 4 3 3 3 3 3 2" xfId="35474" xr:uid="{C410C479-6FAD-475F-8E6F-B9DD5B44C7B1}"/>
    <cellStyle name="Comma 4 3 3 3 3 4" xfId="29106" xr:uid="{48D43A7A-C48D-4BDF-BF91-4CFD04439CA2}"/>
    <cellStyle name="Comma 4 3 3 3 4" xfId="21386" xr:uid="{A840A7F7-B178-4F50-AA43-1A4F86E93ACE}"/>
    <cellStyle name="Comma 4 3 3 3 4 2" xfId="30944" xr:uid="{A840A7F7-B178-4F50-AA43-1A4F86E93ACE}"/>
    <cellStyle name="Comma 4 3 3 3 5" xfId="24571" xr:uid="{ABA713F6-C275-4A73-9B76-47F29F9A6EFF}"/>
    <cellStyle name="Comma 4 3 3 3 5 2" xfId="34128" xr:uid="{ABA713F6-C275-4A73-9B76-47F29F9A6EFF}"/>
    <cellStyle name="Comma 4 3 3 3 6" xfId="27760" xr:uid="{00000000-0005-0000-0000-00009F010000}"/>
    <cellStyle name="Comma 4 3 3 4" xfId="1124" xr:uid="{00000000-0005-0000-0000-0000A0010000}"/>
    <cellStyle name="Comma 4 3 3 4 2" xfId="19942" xr:uid="{5F2AA350-2138-417E-B4DC-99BEBEB2C065}"/>
    <cellStyle name="Comma 4 3 3 4 2 2" xfId="24068" xr:uid="{510865C1-F9C6-468D-A22F-30CCA0DCAD91}"/>
    <cellStyle name="Comma 4 3 3 4 2 2 2" xfId="33625" xr:uid="{510865C1-F9C6-468D-A22F-30CCA0DCAD91}"/>
    <cellStyle name="Comma 4 3 3 4 2 3" xfId="27253" xr:uid="{E4F64ECA-E7B8-4E3C-A2C9-7C375F7F02D3}"/>
    <cellStyle name="Comma 4 3 3 4 2 3 2" xfId="36809" xr:uid="{E4F64ECA-E7B8-4E3C-A2C9-7C375F7F02D3}"/>
    <cellStyle name="Comma 4 3 3 4 2 4" xfId="30441" xr:uid="{5F2AA350-2138-417E-B4DC-99BEBEB2C065}"/>
    <cellStyle name="Comma 4 3 3 4 3" xfId="12289" xr:uid="{96123B9C-C1A1-43F3-B950-E22899816CE4}"/>
    <cellStyle name="Comma 4 3 3 4 3 2" xfId="22973" xr:uid="{730AED89-8DC2-452A-B632-3B7A4D9757C6}"/>
    <cellStyle name="Comma 4 3 3 4 3 2 2" xfId="32530" xr:uid="{730AED89-8DC2-452A-B632-3B7A4D9757C6}"/>
    <cellStyle name="Comma 4 3 3 4 3 3" xfId="26158" xr:uid="{C8F698D5-DD62-4550-AF62-BF5E7435FEF6}"/>
    <cellStyle name="Comma 4 3 3 4 3 3 2" xfId="35714" xr:uid="{C8F698D5-DD62-4550-AF62-BF5E7435FEF6}"/>
    <cellStyle name="Comma 4 3 3 4 3 4" xfId="29346" xr:uid="{96123B9C-C1A1-43F3-B950-E22899816CE4}"/>
    <cellStyle name="Comma 4 3 3 4 4" xfId="21387" xr:uid="{1E26A956-0588-4617-896F-6B399312C769}"/>
    <cellStyle name="Comma 4 3 3 4 4 2" xfId="30945" xr:uid="{1E26A956-0588-4617-896F-6B399312C769}"/>
    <cellStyle name="Comma 4 3 3 4 5" xfId="24572" xr:uid="{E4D3310A-089D-4B32-8E5A-1E41C4C3EF6F}"/>
    <cellStyle name="Comma 4 3 3 4 5 2" xfId="34129" xr:uid="{E4D3310A-089D-4B32-8E5A-1E41C4C3EF6F}"/>
    <cellStyle name="Comma 4 3 3 4 6" xfId="27761" xr:uid="{00000000-0005-0000-0000-0000A0010000}"/>
    <cellStyle name="Comma 4 3 3 5" xfId="1125" xr:uid="{00000000-0005-0000-0000-0000A1010000}"/>
    <cellStyle name="Comma 4 3 3 5 2" xfId="12449" xr:uid="{9569E739-ECA9-464B-8F3B-BEC5FCCBC61A}"/>
    <cellStyle name="Comma 4 3 3 5 2 2" xfId="23133" xr:uid="{725CA502-C0C0-4E6A-A644-262A773B5FCA}"/>
    <cellStyle name="Comma 4 3 3 5 2 2 2" xfId="32690" xr:uid="{725CA502-C0C0-4E6A-A644-262A773B5FCA}"/>
    <cellStyle name="Comma 4 3 3 5 2 3" xfId="26318" xr:uid="{02844806-3C1D-4E6C-A7BB-C237CF25A157}"/>
    <cellStyle name="Comma 4 3 3 5 2 3 2" xfId="35874" xr:uid="{02844806-3C1D-4E6C-A7BB-C237CF25A157}"/>
    <cellStyle name="Comma 4 3 3 5 2 4" xfId="29506" xr:uid="{9569E739-ECA9-464B-8F3B-BEC5FCCBC61A}"/>
    <cellStyle name="Comma 4 3 3 5 3" xfId="21388" xr:uid="{47D80727-A0DA-4707-956E-1BFF49050665}"/>
    <cellStyle name="Comma 4 3 3 5 3 2" xfId="30946" xr:uid="{47D80727-A0DA-4707-956E-1BFF49050665}"/>
    <cellStyle name="Comma 4 3 3 5 4" xfId="24573" xr:uid="{60D5B86E-630B-4B6A-A321-BDB034C8ACCA}"/>
    <cellStyle name="Comma 4 3 3 5 4 2" xfId="34130" xr:uid="{60D5B86E-630B-4B6A-A321-BDB034C8ACCA}"/>
    <cellStyle name="Comma 4 3 3 5 5" xfId="27762" xr:uid="{00000000-0005-0000-0000-0000A1010000}"/>
    <cellStyle name="Comma 4 3 3 6" xfId="13583" xr:uid="{1DD331D3-0EAE-44DA-A193-DB5748EA7C94}"/>
    <cellStyle name="Comma 4 3 3 6 2" xfId="23373" xr:uid="{08D8263D-A37F-4BC1-8C11-5ECBD8CE5774}"/>
    <cellStyle name="Comma 4 3 3 6 2 2" xfId="32930" xr:uid="{08D8263D-A37F-4BC1-8C11-5ECBD8CE5774}"/>
    <cellStyle name="Comma 4 3 3 6 3" xfId="26558" xr:uid="{0A29BDC0-FE9A-4A69-BC26-86A0B59DE777}"/>
    <cellStyle name="Comma 4 3 3 6 3 2" xfId="36114" xr:uid="{0A29BDC0-FE9A-4A69-BC26-86A0B59DE777}"/>
    <cellStyle name="Comma 4 3 3 6 4" xfId="29746" xr:uid="{1DD331D3-0EAE-44DA-A193-DB5748EA7C94}"/>
    <cellStyle name="Comma 4 3 3 7" xfId="11220" xr:uid="{308EA975-C349-4D07-8F49-EFF7A3A6417F}"/>
    <cellStyle name="Comma 4 3 3 7 2" xfId="22401" xr:uid="{2673C623-2400-4951-9095-ACDAB732C9A1}"/>
    <cellStyle name="Comma 4 3 3 7 2 2" xfId="31958" xr:uid="{2673C623-2400-4951-9095-ACDAB732C9A1}"/>
    <cellStyle name="Comma 4 3 3 7 3" xfId="25586" xr:uid="{F0FA7C47-BCE2-4084-B021-66B85C7034CF}"/>
    <cellStyle name="Comma 4 3 3 7 3 2" xfId="35142" xr:uid="{F0FA7C47-BCE2-4084-B021-66B85C7034CF}"/>
    <cellStyle name="Comma 4 3 3 7 4" xfId="28774" xr:uid="{308EA975-C349-4D07-8F49-EFF7A3A6417F}"/>
    <cellStyle name="Comma 4 3 3 8" xfId="15137" xr:uid="{E02B6BD6-B53B-4F0A-B662-84D789D6B508}"/>
    <cellStyle name="Comma 4 3 3 8 2" xfId="23563" xr:uid="{FCB8BFA0-16EC-41A9-B72E-CB8538CD5ADE}"/>
    <cellStyle name="Comma 4 3 3 8 2 2" xfId="33120" xr:uid="{FCB8BFA0-16EC-41A9-B72E-CB8538CD5ADE}"/>
    <cellStyle name="Comma 4 3 3 8 3" xfId="26748" xr:uid="{4C8F032F-BCF8-4CC2-8412-32A7DFBDDFC0}"/>
    <cellStyle name="Comma 4 3 3 8 3 2" xfId="36304" xr:uid="{4C8F032F-BCF8-4CC2-8412-32A7DFBDDFC0}"/>
    <cellStyle name="Comma 4 3 3 8 4" xfId="29936" xr:uid="{E02B6BD6-B53B-4F0A-B662-84D789D6B508}"/>
    <cellStyle name="Comma 4 3 3 9" xfId="10119" xr:uid="{47608BC9-BC48-4C9D-A358-9D938698A741}"/>
    <cellStyle name="Comma 4 3 3 9 2" xfId="22175" xr:uid="{DAAEEBE5-0368-4E98-A4FE-A72BCB10BD61}"/>
    <cellStyle name="Comma 4 3 3 9 2 2" xfId="31732" xr:uid="{DAAEEBE5-0368-4E98-A4FE-A72BCB10BD61}"/>
    <cellStyle name="Comma 4 3 3 9 3" xfId="25360" xr:uid="{09FF9FE4-E6ED-4EB2-9433-DA1F4AD2FFC7}"/>
    <cellStyle name="Comma 4 3 3 9 3 2" xfId="34916" xr:uid="{09FF9FE4-E6ED-4EB2-9433-DA1F4AD2FFC7}"/>
    <cellStyle name="Comma 4 3 3 9 4" xfId="28548" xr:uid="{47608BC9-BC48-4C9D-A358-9D938698A741}"/>
    <cellStyle name="Comma 4 3 4" xfId="1126" xr:uid="{00000000-0005-0000-0000-0000A2010000}"/>
    <cellStyle name="Comma 4 3 4 2" xfId="1127" xr:uid="{00000000-0005-0000-0000-0000A3010000}"/>
    <cellStyle name="Comma 4 3 4 2 2" xfId="12204" xr:uid="{4AE4E5A0-7645-4010-A578-BEF12EFDA4F1}"/>
    <cellStyle name="Comma 4 3 4 2 2 2" xfId="22888" xr:uid="{0F96C11C-75BE-4378-863D-CFF4BD1F9447}"/>
    <cellStyle name="Comma 4 3 4 2 2 2 2" xfId="32445" xr:uid="{0F96C11C-75BE-4378-863D-CFF4BD1F9447}"/>
    <cellStyle name="Comma 4 3 4 2 2 3" xfId="26073" xr:uid="{256EA457-6846-491A-B94D-D12090600066}"/>
    <cellStyle name="Comma 4 3 4 2 2 3 2" xfId="35629" xr:uid="{256EA457-6846-491A-B94D-D12090600066}"/>
    <cellStyle name="Comma 4 3 4 2 2 4" xfId="29261" xr:uid="{4AE4E5A0-7645-4010-A578-BEF12EFDA4F1}"/>
    <cellStyle name="Comma 4 3 4 2 3" xfId="21390" xr:uid="{0C4D60DB-D51A-448E-B6AC-DC0FEC767E1A}"/>
    <cellStyle name="Comma 4 3 4 2 3 2" xfId="30948" xr:uid="{0C4D60DB-D51A-448E-B6AC-DC0FEC767E1A}"/>
    <cellStyle name="Comma 4 3 4 2 4" xfId="24575" xr:uid="{F3566522-A0DE-46C5-BBDE-A82D14663E7B}"/>
    <cellStyle name="Comma 4 3 4 2 4 2" xfId="34132" xr:uid="{F3566522-A0DE-46C5-BBDE-A82D14663E7B}"/>
    <cellStyle name="Comma 4 3 4 2 5" xfId="27764" xr:uid="{00000000-0005-0000-0000-0000A3010000}"/>
    <cellStyle name="Comma 4 3 4 3" xfId="1128" xr:uid="{00000000-0005-0000-0000-0000A4010000}"/>
    <cellStyle name="Comma 4 3 4 3 2" xfId="12524" xr:uid="{3C38CC13-5E75-4692-A26B-D83A340B27FB}"/>
    <cellStyle name="Comma 4 3 4 3 2 2" xfId="23208" xr:uid="{32622320-60FA-4C86-B03F-9C0905F68FD8}"/>
    <cellStyle name="Comma 4 3 4 3 2 2 2" xfId="32765" xr:uid="{32622320-60FA-4C86-B03F-9C0905F68FD8}"/>
    <cellStyle name="Comma 4 3 4 3 2 3" xfId="26393" xr:uid="{30E94CF0-10B3-4599-9557-334F0B8779A6}"/>
    <cellStyle name="Comma 4 3 4 3 2 3 2" xfId="35949" xr:uid="{30E94CF0-10B3-4599-9557-334F0B8779A6}"/>
    <cellStyle name="Comma 4 3 4 3 2 4" xfId="29581" xr:uid="{3C38CC13-5E75-4692-A26B-D83A340B27FB}"/>
    <cellStyle name="Comma 4 3 4 3 3" xfId="21391" xr:uid="{0E5D5244-E135-4882-A9E5-5104E38F8B68}"/>
    <cellStyle name="Comma 4 3 4 3 3 2" xfId="30949" xr:uid="{0E5D5244-E135-4882-A9E5-5104E38F8B68}"/>
    <cellStyle name="Comma 4 3 4 3 4" xfId="24576" xr:uid="{DA919B3F-536E-4345-BA4D-9B071771232B}"/>
    <cellStyle name="Comma 4 3 4 3 4 2" xfId="34133" xr:uid="{DA919B3F-536E-4345-BA4D-9B071771232B}"/>
    <cellStyle name="Comma 4 3 4 3 5" xfId="27765" xr:uid="{00000000-0005-0000-0000-0000A4010000}"/>
    <cellStyle name="Comma 4 3 4 4" xfId="16459" xr:uid="{E1733085-8EF3-4EFF-9A16-B1867547D9ED}"/>
    <cellStyle name="Comma 4 3 4 4 2" xfId="23686" xr:uid="{DDA6D474-C2A2-4EA4-BB0D-CB6D78BE85F7}"/>
    <cellStyle name="Comma 4 3 4 4 2 2" xfId="33243" xr:uid="{DDA6D474-C2A2-4EA4-BB0D-CB6D78BE85F7}"/>
    <cellStyle name="Comma 4 3 4 4 3" xfId="26871" xr:uid="{4DC204CB-CFA7-4499-B82E-C0E1624CAA16}"/>
    <cellStyle name="Comma 4 3 4 4 3 2" xfId="36427" xr:uid="{4DC204CB-CFA7-4499-B82E-C0E1624CAA16}"/>
    <cellStyle name="Comma 4 3 4 4 4" xfId="30059" xr:uid="{E1733085-8EF3-4EFF-9A16-B1867547D9ED}"/>
    <cellStyle name="Comma 4 3 4 5" xfId="11803" xr:uid="{69BC7CE7-17A0-4E22-B1C9-B9BAAFCAEB39}"/>
    <cellStyle name="Comma 4 3 4 5 2" xfId="22488" xr:uid="{26BBEBF0-D5E4-4C0F-9A4F-0A9122181338}"/>
    <cellStyle name="Comma 4 3 4 5 2 2" xfId="32045" xr:uid="{26BBEBF0-D5E4-4C0F-9A4F-0A9122181338}"/>
    <cellStyle name="Comma 4 3 4 5 3" xfId="25673" xr:uid="{86163E7D-5F63-4FD5-8574-2561DF7D695C}"/>
    <cellStyle name="Comma 4 3 4 5 3 2" xfId="35229" xr:uid="{86163E7D-5F63-4FD5-8574-2561DF7D695C}"/>
    <cellStyle name="Comma 4 3 4 5 4" xfId="28861" xr:uid="{69BC7CE7-17A0-4E22-B1C9-B9BAAFCAEB39}"/>
    <cellStyle name="Comma 4 3 4 6" xfId="21389" xr:uid="{C45B74D6-BEDB-4331-867E-AA3FC95C31B8}"/>
    <cellStyle name="Comma 4 3 4 6 2" xfId="30947" xr:uid="{C45B74D6-BEDB-4331-867E-AA3FC95C31B8}"/>
    <cellStyle name="Comma 4 3 4 7" xfId="24574" xr:uid="{340BB1B9-C48C-46C5-822F-13C6076DD1E7}"/>
    <cellStyle name="Comma 4 3 4 7 2" xfId="34131" xr:uid="{340BB1B9-C48C-46C5-822F-13C6076DD1E7}"/>
    <cellStyle name="Comma 4 3 4 8" xfId="27763" xr:uid="{00000000-0005-0000-0000-0000A2010000}"/>
    <cellStyle name="Comma 4 3 5" xfId="1129" xr:uid="{00000000-0005-0000-0000-0000A5010000}"/>
    <cellStyle name="Comma 4 3 5 2" xfId="17982" xr:uid="{DB0AE64B-7036-4FE7-B253-03DFA809C54F}"/>
    <cellStyle name="Comma 4 3 5 2 2" xfId="23846" xr:uid="{EDBEDE50-0F52-44A9-A388-BE9B87E952BC}"/>
    <cellStyle name="Comma 4 3 5 2 2 2" xfId="33403" xr:uid="{EDBEDE50-0F52-44A9-A388-BE9B87E952BC}"/>
    <cellStyle name="Comma 4 3 5 2 3" xfId="27031" xr:uid="{ABE9ED94-1177-4322-B094-2FE798CE2F46}"/>
    <cellStyle name="Comma 4 3 5 2 3 2" xfId="36587" xr:uid="{ABE9ED94-1177-4322-B094-2FE798CE2F46}"/>
    <cellStyle name="Comma 4 3 5 2 4" xfId="30219" xr:uid="{DB0AE64B-7036-4FE7-B253-03DFA809C54F}"/>
    <cellStyle name="Comma 4 3 5 3" xfId="11963" xr:uid="{F16500A8-2BFB-42C2-9C6D-79B54C4AD86C}"/>
    <cellStyle name="Comma 4 3 5 3 2" xfId="22648" xr:uid="{74953CE1-6BD6-46C1-A282-69DC7E0D339B}"/>
    <cellStyle name="Comma 4 3 5 3 2 2" xfId="32205" xr:uid="{74953CE1-6BD6-46C1-A282-69DC7E0D339B}"/>
    <cellStyle name="Comma 4 3 5 3 3" xfId="25833" xr:uid="{8AD29182-7F6A-4F22-AA5E-7918C1CD32DC}"/>
    <cellStyle name="Comma 4 3 5 3 3 2" xfId="35389" xr:uid="{8AD29182-7F6A-4F22-AA5E-7918C1CD32DC}"/>
    <cellStyle name="Comma 4 3 5 3 4" xfId="29021" xr:uid="{F16500A8-2BFB-42C2-9C6D-79B54C4AD86C}"/>
    <cellStyle name="Comma 4 3 5 4" xfId="21392" xr:uid="{B660C464-FE9B-4F2E-991C-09209C505F16}"/>
    <cellStyle name="Comma 4 3 5 4 2" xfId="30950" xr:uid="{B660C464-FE9B-4F2E-991C-09209C505F16}"/>
    <cellStyle name="Comma 4 3 5 5" xfId="24577" xr:uid="{6D161F57-A2EA-4619-A8E4-59BD37B27E73}"/>
    <cellStyle name="Comma 4 3 5 5 2" xfId="34134" xr:uid="{6D161F57-A2EA-4619-A8E4-59BD37B27E73}"/>
    <cellStyle name="Comma 4 3 5 6" xfId="27766" xr:uid="{00000000-0005-0000-0000-0000A5010000}"/>
    <cellStyle name="Comma 4 3 6" xfId="1130" xr:uid="{00000000-0005-0000-0000-0000A6010000}"/>
    <cellStyle name="Comma 4 3 6 2" xfId="19181" xr:uid="{192A46BD-3ACA-4DF5-B7B9-45BE265A09F6}"/>
    <cellStyle name="Comma 4 3 6 2 2" xfId="23988" xr:uid="{CAFFD8F2-A172-4EBE-B233-FCB3EC748C5C}"/>
    <cellStyle name="Comma 4 3 6 2 2 2" xfId="33545" xr:uid="{CAFFD8F2-A172-4EBE-B233-FCB3EC748C5C}"/>
    <cellStyle name="Comma 4 3 6 2 3" xfId="27173" xr:uid="{17E0CC55-F27A-4491-93E9-88F29E0EBFF8}"/>
    <cellStyle name="Comma 4 3 6 2 3 2" xfId="36729" xr:uid="{17E0CC55-F27A-4491-93E9-88F29E0EBFF8}"/>
    <cellStyle name="Comma 4 3 6 2 4" xfId="30361" xr:uid="{192A46BD-3ACA-4DF5-B7B9-45BE265A09F6}"/>
    <cellStyle name="Comma 4 3 6 3" xfId="12129" xr:uid="{9F623D80-A226-49E0-BB05-6E5F07B2519C}"/>
    <cellStyle name="Comma 4 3 6 3 2" xfId="22813" xr:uid="{9BA5FB14-149C-42FB-BF79-5A795DC2141E}"/>
    <cellStyle name="Comma 4 3 6 3 2 2" xfId="32370" xr:uid="{9BA5FB14-149C-42FB-BF79-5A795DC2141E}"/>
    <cellStyle name="Comma 4 3 6 3 3" xfId="25998" xr:uid="{8974E65A-5483-4EEF-BBAD-9A2781635E18}"/>
    <cellStyle name="Comma 4 3 6 3 3 2" xfId="35554" xr:uid="{8974E65A-5483-4EEF-BBAD-9A2781635E18}"/>
    <cellStyle name="Comma 4 3 6 3 4" xfId="29186" xr:uid="{9F623D80-A226-49E0-BB05-6E5F07B2519C}"/>
    <cellStyle name="Comma 4 3 6 4" xfId="21393" xr:uid="{37BDE061-40E4-4464-9869-C85F70B72310}"/>
    <cellStyle name="Comma 4 3 6 4 2" xfId="30951" xr:uid="{37BDE061-40E4-4464-9869-C85F70B72310}"/>
    <cellStyle name="Comma 4 3 6 5" xfId="24578" xr:uid="{00B19B9D-14B1-40A2-9CED-3562B9F183FD}"/>
    <cellStyle name="Comma 4 3 6 5 2" xfId="34135" xr:uid="{00B19B9D-14B1-40A2-9CED-3562B9F183FD}"/>
    <cellStyle name="Comma 4 3 6 6" xfId="27767" xr:uid="{00000000-0005-0000-0000-0000A6010000}"/>
    <cellStyle name="Comma 4 3 7" xfId="1131" xr:uid="{00000000-0005-0000-0000-0000A7010000}"/>
    <cellStyle name="Comma 4 3 7 2" xfId="20570" xr:uid="{880F9B00-E3DE-4783-A565-CFE9F0EA2A34}"/>
    <cellStyle name="Comma 4 3 7 2 2" xfId="24119" xr:uid="{88022522-9FA8-403E-BD6C-1F0AE19E4452}"/>
    <cellStyle name="Comma 4 3 7 2 2 2" xfId="33676" xr:uid="{88022522-9FA8-403E-BD6C-1F0AE19E4452}"/>
    <cellStyle name="Comma 4 3 7 2 3" xfId="27304" xr:uid="{67B447B5-DDEF-4728-BF66-8B298BE9AB0E}"/>
    <cellStyle name="Comma 4 3 7 2 3 2" xfId="36860" xr:uid="{67B447B5-DDEF-4728-BF66-8B298BE9AB0E}"/>
    <cellStyle name="Comma 4 3 7 2 4" xfId="30492" xr:uid="{880F9B00-E3DE-4783-A565-CFE9F0EA2A34}"/>
    <cellStyle name="Comma 4 3 7 3" xfId="12364" xr:uid="{BE5D7650-1E72-4655-988F-92FFD0E2863F}"/>
    <cellStyle name="Comma 4 3 7 3 2" xfId="23048" xr:uid="{B106EE5F-1C54-4375-8DE7-FF87A6CC9B1D}"/>
    <cellStyle name="Comma 4 3 7 3 2 2" xfId="32605" xr:uid="{B106EE5F-1C54-4375-8DE7-FF87A6CC9B1D}"/>
    <cellStyle name="Comma 4 3 7 3 3" xfId="26233" xr:uid="{84C7D916-DD1E-47B4-B2B0-78EA74CA7243}"/>
    <cellStyle name="Comma 4 3 7 3 3 2" xfId="35789" xr:uid="{84C7D916-DD1E-47B4-B2B0-78EA74CA7243}"/>
    <cellStyle name="Comma 4 3 7 3 4" xfId="29421" xr:uid="{BE5D7650-1E72-4655-988F-92FFD0E2863F}"/>
    <cellStyle name="Comma 4 3 7 4" xfId="21394" xr:uid="{7DB4FCBA-9B1C-4CA2-9A35-1E4A17974BDF}"/>
    <cellStyle name="Comma 4 3 7 4 2" xfId="30952" xr:uid="{7DB4FCBA-9B1C-4CA2-9A35-1E4A17974BDF}"/>
    <cellStyle name="Comma 4 3 7 5" xfId="24579" xr:uid="{DF0FC449-4D17-401A-BF6A-33F7ACFC6F44}"/>
    <cellStyle name="Comma 4 3 7 5 2" xfId="34136" xr:uid="{DF0FC449-4D17-401A-BF6A-33F7ACFC6F44}"/>
    <cellStyle name="Comma 4 3 7 6" xfId="27768" xr:uid="{00000000-0005-0000-0000-0000A7010000}"/>
    <cellStyle name="Comma 4 3 8" xfId="12924" xr:uid="{31A4F5D3-D487-4337-885F-45E9C9ECCC5C}"/>
    <cellStyle name="Comma 4 3 8 2" xfId="23288" xr:uid="{15F3B23D-BD40-4E9A-B69E-64A0CC858AE4}"/>
    <cellStyle name="Comma 4 3 8 2 2" xfId="32845" xr:uid="{15F3B23D-BD40-4E9A-B69E-64A0CC858AE4}"/>
    <cellStyle name="Comma 4 3 8 3" xfId="26473" xr:uid="{0BF5397A-F1AA-4EEF-8DEA-8F12F88696C1}"/>
    <cellStyle name="Comma 4 3 8 3 2" xfId="36029" xr:uid="{0BF5397A-F1AA-4EEF-8DEA-8F12F88696C1}"/>
    <cellStyle name="Comma 4 3 8 4" xfId="29661" xr:uid="{31A4F5D3-D487-4337-885F-45E9C9ECCC5C}"/>
    <cellStyle name="Comma 4 3 9" xfId="11217" xr:uid="{39E78270-4D09-4855-99F0-CF94457B2923}"/>
    <cellStyle name="Comma 4 3 9 2" xfId="22398" xr:uid="{12915ED0-B485-44CC-99D4-2D4B6E4A56D9}"/>
    <cellStyle name="Comma 4 3 9 2 2" xfId="31955" xr:uid="{12915ED0-B485-44CC-99D4-2D4B6E4A56D9}"/>
    <cellStyle name="Comma 4 3 9 3" xfId="25583" xr:uid="{3D172C06-4170-499C-AB9D-D65125FC0CE0}"/>
    <cellStyle name="Comma 4 3 9 3 2" xfId="35139" xr:uid="{3D172C06-4170-499C-AB9D-D65125FC0CE0}"/>
    <cellStyle name="Comma 4 3 9 4" xfId="28771" xr:uid="{39E78270-4D09-4855-99F0-CF94457B2923}"/>
    <cellStyle name="Comma 4 4" xfId="381" xr:uid="{00000000-0005-0000-0000-0000A8010000}"/>
    <cellStyle name="Comma 4 4 10" xfId="10033" xr:uid="{08C250BD-49D5-4B7D-ADBF-A2696B5BA6B9}"/>
    <cellStyle name="Comma 4 4 10 2" xfId="22089" xr:uid="{A6762A49-D358-4BAF-BEA0-0BCD05122542}"/>
    <cellStyle name="Comma 4 4 10 2 2" xfId="31646" xr:uid="{A6762A49-D358-4BAF-BEA0-0BCD05122542}"/>
    <cellStyle name="Comma 4 4 10 3" xfId="25274" xr:uid="{926005CE-BD2A-40DF-8FFE-59083F872FA7}"/>
    <cellStyle name="Comma 4 4 10 3 2" xfId="34830" xr:uid="{926005CE-BD2A-40DF-8FFE-59083F872FA7}"/>
    <cellStyle name="Comma 4 4 10 4" xfId="28462" xr:uid="{08C250BD-49D5-4B7D-ADBF-A2696B5BA6B9}"/>
    <cellStyle name="Comma 4 4 11" xfId="21019" xr:uid="{D02B9343-CC2B-48CF-9D9F-714227C99FC0}"/>
    <cellStyle name="Comma 4 4 11 2" xfId="30577" xr:uid="{D02B9343-CC2B-48CF-9D9F-714227C99FC0}"/>
    <cellStyle name="Comma 4 4 12" xfId="24204" xr:uid="{387BCFE1-D0AD-4CF6-94F8-003C1005B90F}"/>
    <cellStyle name="Comma 4 4 12 2" xfId="33761" xr:uid="{387BCFE1-D0AD-4CF6-94F8-003C1005B90F}"/>
    <cellStyle name="Comma 4 4 13" xfId="27393" xr:uid="{00000000-0005-0000-0000-0000A8010000}"/>
    <cellStyle name="Comma 4 4 2" xfId="1132" xr:uid="{00000000-0005-0000-0000-0000A9010000}"/>
    <cellStyle name="Comma 4 4 2 10" xfId="21395" xr:uid="{5D99B2BE-EABD-4C33-BDBD-2B56CFA87EFB}"/>
    <cellStyle name="Comma 4 4 2 10 2" xfId="30953" xr:uid="{5D99B2BE-EABD-4C33-BDBD-2B56CFA87EFB}"/>
    <cellStyle name="Comma 4 4 2 11" xfId="24580" xr:uid="{C8064889-06E3-4CB8-B22C-67A3DC80DC0F}"/>
    <cellStyle name="Comma 4 4 2 11 2" xfId="34137" xr:uid="{C8064889-06E3-4CB8-B22C-67A3DC80DC0F}"/>
    <cellStyle name="Comma 4 4 2 12" xfId="27769" xr:uid="{00000000-0005-0000-0000-0000A9010000}"/>
    <cellStyle name="Comma 4 4 2 2" xfId="1133" xr:uid="{00000000-0005-0000-0000-0000AA010000}"/>
    <cellStyle name="Comma 4 4 2 2 2" xfId="17120" xr:uid="{A1D3A491-D223-45CF-A077-2287778C23A6}"/>
    <cellStyle name="Comma 4 4 2 2 2 2" xfId="23773" xr:uid="{17E8A07F-C5EF-4397-BBA3-C3660455E8DB}"/>
    <cellStyle name="Comma 4 4 2 2 2 2 2" xfId="33330" xr:uid="{17E8A07F-C5EF-4397-BBA3-C3660455E8DB}"/>
    <cellStyle name="Comma 4 4 2 2 2 3" xfId="26958" xr:uid="{EE8A487F-F442-4E57-AE2D-299DD756EF0A}"/>
    <cellStyle name="Comma 4 4 2 2 2 3 2" xfId="36514" xr:uid="{EE8A487F-F442-4E57-AE2D-299DD756EF0A}"/>
    <cellStyle name="Comma 4 4 2 2 2 4" xfId="30146" xr:uid="{A1D3A491-D223-45CF-A077-2287778C23A6}"/>
    <cellStyle name="Comma 4 4 2 2 3" xfId="11890" xr:uid="{07DC4EDA-3CEB-4C01-A968-BDE34E96D6FC}"/>
    <cellStyle name="Comma 4 4 2 2 3 2" xfId="22575" xr:uid="{BFEFDC9A-EEDF-454A-B54D-A63AB6D5AD07}"/>
    <cellStyle name="Comma 4 4 2 2 3 2 2" xfId="32132" xr:uid="{BFEFDC9A-EEDF-454A-B54D-A63AB6D5AD07}"/>
    <cellStyle name="Comma 4 4 2 2 3 3" xfId="25760" xr:uid="{77ABE530-ACDC-408B-BB5D-6EB25A9D97C9}"/>
    <cellStyle name="Comma 4 4 2 2 3 3 2" xfId="35316" xr:uid="{77ABE530-ACDC-408B-BB5D-6EB25A9D97C9}"/>
    <cellStyle name="Comma 4 4 2 2 3 4" xfId="28948" xr:uid="{07DC4EDA-3CEB-4C01-A968-BDE34E96D6FC}"/>
    <cellStyle name="Comma 4 4 2 2 4" xfId="21396" xr:uid="{2C192B0C-02D1-4A49-AE25-8C05ADD27C00}"/>
    <cellStyle name="Comma 4 4 2 2 4 2" xfId="30954" xr:uid="{2C192B0C-02D1-4A49-AE25-8C05ADD27C00}"/>
    <cellStyle name="Comma 4 4 2 2 5" xfId="24581" xr:uid="{FCD3EE9A-2BBB-48C7-82B7-F69E4DC766BA}"/>
    <cellStyle name="Comma 4 4 2 2 5 2" xfId="34138" xr:uid="{FCD3EE9A-2BBB-48C7-82B7-F69E4DC766BA}"/>
    <cellStyle name="Comma 4 4 2 2 6" xfId="27770" xr:uid="{00000000-0005-0000-0000-0000AA010000}"/>
    <cellStyle name="Comma 4 4 2 3" xfId="1134" xr:uid="{00000000-0005-0000-0000-0000AB010000}"/>
    <cellStyle name="Comma 4 4 2 3 2" xfId="18643" xr:uid="{223CE5BE-F1BC-45D3-B61D-2C23639B3C1B}"/>
    <cellStyle name="Comma 4 4 2 3 2 2" xfId="23933" xr:uid="{0384DE29-EA9A-4012-80A9-E7C95D505351}"/>
    <cellStyle name="Comma 4 4 2 3 2 2 2" xfId="33490" xr:uid="{0384DE29-EA9A-4012-80A9-E7C95D505351}"/>
    <cellStyle name="Comma 4 4 2 3 2 3" xfId="27118" xr:uid="{777F245A-61A4-4068-B263-36AAB716A0B5}"/>
    <cellStyle name="Comma 4 4 2 3 2 3 2" xfId="36674" xr:uid="{777F245A-61A4-4068-B263-36AAB716A0B5}"/>
    <cellStyle name="Comma 4 4 2 3 2 4" xfId="30306" xr:uid="{223CE5BE-F1BC-45D3-B61D-2C23639B3C1B}"/>
    <cellStyle name="Comma 4 4 2 3 3" xfId="12050" xr:uid="{C7920A7E-949F-4FB4-8501-E8C391F48588}"/>
    <cellStyle name="Comma 4 4 2 3 3 2" xfId="22735" xr:uid="{3016F3CF-7F7D-41E5-B5C0-ED11A5581EB4}"/>
    <cellStyle name="Comma 4 4 2 3 3 2 2" xfId="32292" xr:uid="{3016F3CF-7F7D-41E5-B5C0-ED11A5581EB4}"/>
    <cellStyle name="Comma 4 4 2 3 3 3" xfId="25920" xr:uid="{28EEFBA9-672A-4A0E-B2A3-A7D26DA990E1}"/>
    <cellStyle name="Comma 4 4 2 3 3 3 2" xfId="35476" xr:uid="{28EEFBA9-672A-4A0E-B2A3-A7D26DA990E1}"/>
    <cellStyle name="Comma 4 4 2 3 3 4" xfId="29108" xr:uid="{C7920A7E-949F-4FB4-8501-E8C391F48588}"/>
    <cellStyle name="Comma 4 4 2 3 4" xfId="21397" xr:uid="{C4C20031-E09C-4D55-8D67-1CDCCB03E14E}"/>
    <cellStyle name="Comma 4 4 2 3 4 2" xfId="30955" xr:uid="{C4C20031-E09C-4D55-8D67-1CDCCB03E14E}"/>
    <cellStyle name="Comma 4 4 2 3 5" xfId="24582" xr:uid="{FE897DDD-E0A3-4694-8C85-3AF6E53099D9}"/>
    <cellStyle name="Comma 4 4 2 3 5 2" xfId="34139" xr:uid="{FE897DDD-E0A3-4694-8C85-3AF6E53099D9}"/>
    <cellStyle name="Comma 4 4 2 3 6" xfId="27771" xr:uid="{00000000-0005-0000-0000-0000AB010000}"/>
    <cellStyle name="Comma 4 4 2 4" xfId="1135" xr:uid="{00000000-0005-0000-0000-0000AC010000}"/>
    <cellStyle name="Comma 4 4 2 4 2" xfId="19944" xr:uid="{8BFC8E1D-62F8-44A8-BF68-51A83AF08FCC}"/>
    <cellStyle name="Comma 4 4 2 4 2 2" xfId="24070" xr:uid="{0C18F0B0-E8B0-4A12-AF58-A7F8642E188A}"/>
    <cellStyle name="Comma 4 4 2 4 2 2 2" xfId="33627" xr:uid="{0C18F0B0-E8B0-4A12-AF58-A7F8642E188A}"/>
    <cellStyle name="Comma 4 4 2 4 2 3" xfId="27255" xr:uid="{A57E605C-17D6-45B0-B9F2-DAD1DEEC78B5}"/>
    <cellStyle name="Comma 4 4 2 4 2 3 2" xfId="36811" xr:uid="{A57E605C-17D6-45B0-B9F2-DAD1DEEC78B5}"/>
    <cellStyle name="Comma 4 4 2 4 2 4" xfId="30443" xr:uid="{8BFC8E1D-62F8-44A8-BF68-51A83AF08FCC}"/>
    <cellStyle name="Comma 4 4 2 4 3" xfId="12291" xr:uid="{4FF0257E-B189-4A43-925D-5D5B2B9AE5BC}"/>
    <cellStyle name="Comma 4 4 2 4 3 2" xfId="22975" xr:uid="{4C6AD54E-540C-4172-A71F-84F771918371}"/>
    <cellStyle name="Comma 4 4 2 4 3 2 2" xfId="32532" xr:uid="{4C6AD54E-540C-4172-A71F-84F771918371}"/>
    <cellStyle name="Comma 4 4 2 4 3 3" xfId="26160" xr:uid="{2E83CCFC-A02E-498B-A501-C5FBFB10CED9}"/>
    <cellStyle name="Comma 4 4 2 4 3 3 2" xfId="35716" xr:uid="{2E83CCFC-A02E-498B-A501-C5FBFB10CED9}"/>
    <cellStyle name="Comma 4 4 2 4 3 4" xfId="29348" xr:uid="{4FF0257E-B189-4A43-925D-5D5B2B9AE5BC}"/>
    <cellStyle name="Comma 4 4 2 4 4" xfId="21398" xr:uid="{BF0F8F02-C463-4B3B-8950-DFA97D2EB655}"/>
    <cellStyle name="Comma 4 4 2 4 4 2" xfId="30956" xr:uid="{BF0F8F02-C463-4B3B-8950-DFA97D2EB655}"/>
    <cellStyle name="Comma 4 4 2 4 5" xfId="24583" xr:uid="{6E3BB12F-94B1-4714-8BC9-1AED2C05871D}"/>
    <cellStyle name="Comma 4 4 2 4 5 2" xfId="34140" xr:uid="{6E3BB12F-94B1-4714-8BC9-1AED2C05871D}"/>
    <cellStyle name="Comma 4 4 2 4 6" xfId="27772" xr:uid="{00000000-0005-0000-0000-0000AC010000}"/>
    <cellStyle name="Comma 4 4 2 5" xfId="1136" xr:uid="{00000000-0005-0000-0000-0000AD010000}"/>
    <cellStyle name="Comma 4 4 2 5 2" xfId="12451" xr:uid="{76311744-D814-452D-811C-146B9B953D07}"/>
    <cellStyle name="Comma 4 4 2 5 2 2" xfId="23135" xr:uid="{B9E802FB-7F27-48CA-BC54-EA159B4AE583}"/>
    <cellStyle name="Comma 4 4 2 5 2 2 2" xfId="32692" xr:uid="{B9E802FB-7F27-48CA-BC54-EA159B4AE583}"/>
    <cellStyle name="Comma 4 4 2 5 2 3" xfId="26320" xr:uid="{1B088C3C-EC75-40A3-BC45-A123928AD61D}"/>
    <cellStyle name="Comma 4 4 2 5 2 3 2" xfId="35876" xr:uid="{1B088C3C-EC75-40A3-BC45-A123928AD61D}"/>
    <cellStyle name="Comma 4 4 2 5 2 4" xfId="29508" xr:uid="{76311744-D814-452D-811C-146B9B953D07}"/>
    <cellStyle name="Comma 4 4 2 5 3" xfId="21399" xr:uid="{1315A5FB-6A78-4C9E-B4B8-EA85AF7DE652}"/>
    <cellStyle name="Comma 4 4 2 5 3 2" xfId="30957" xr:uid="{1315A5FB-6A78-4C9E-B4B8-EA85AF7DE652}"/>
    <cellStyle name="Comma 4 4 2 5 4" xfId="24584" xr:uid="{BB4E26A8-48DE-4C38-9DD4-EC755EEF764A}"/>
    <cellStyle name="Comma 4 4 2 5 4 2" xfId="34141" xr:uid="{BB4E26A8-48DE-4C38-9DD4-EC755EEF764A}"/>
    <cellStyle name="Comma 4 4 2 5 5" xfId="27773" xr:uid="{00000000-0005-0000-0000-0000AD010000}"/>
    <cellStyle name="Comma 4 4 2 6" xfId="13585" xr:uid="{F489FBBD-9A25-4B65-9D64-6DE25A488BE4}"/>
    <cellStyle name="Comma 4 4 2 6 2" xfId="23375" xr:uid="{ACA789A1-994E-4E1D-A45F-702B9258117D}"/>
    <cellStyle name="Comma 4 4 2 6 2 2" xfId="32932" xr:uid="{ACA789A1-994E-4E1D-A45F-702B9258117D}"/>
    <cellStyle name="Comma 4 4 2 6 3" xfId="26560" xr:uid="{780EE16D-0D69-46B9-A523-BEE7C672DDBF}"/>
    <cellStyle name="Comma 4 4 2 6 3 2" xfId="36116" xr:uid="{780EE16D-0D69-46B9-A523-BEE7C672DDBF}"/>
    <cellStyle name="Comma 4 4 2 6 4" xfId="29748" xr:uid="{F489FBBD-9A25-4B65-9D64-6DE25A488BE4}"/>
    <cellStyle name="Comma 4 4 2 7" xfId="11222" xr:uid="{C8654CAF-B809-4F18-8A65-7BF3E9C3F131}"/>
    <cellStyle name="Comma 4 4 2 7 2" xfId="22403" xr:uid="{73BF2B97-7BA8-4C82-B8C9-302F4FEB26AF}"/>
    <cellStyle name="Comma 4 4 2 7 2 2" xfId="31960" xr:uid="{73BF2B97-7BA8-4C82-B8C9-302F4FEB26AF}"/>
    <cellStyle name="Comma 4 4 2 7 3" xfId="25588" xr:uid="{97A54C1E-EA57-4427-801B-3A7A28C98AD7}"/>
    <cellStyle name="Comma 4 4 2 7 3 2" xfId="35144" xr:uid="{97A54C1E-EA57-4427-801B-3A7A28C98AD7}"/>
    <cellStyle name="Comma 4 4 2 7 4" xfId="28776" xr:uid="{C8654CAF-B809-4F18-8A65-7BF3E9C3F131}"/>
    <cellStyle name="Comma 4 4 2 8" xfId="15139" xr:uid="{E2F5DE19-381C-4198-AEDB-8309A548E127}"/>
    <cellStyle name="Comma 4 4 2 8 2" xfId="23565" xr:uid="{2EF0F4BD-7A3F-48FF-ACE4-342EC5354E82}"/>
    <cellStyle name="Comma 4 4 2 8 2 2" xfId="33122" xr:uid="{2EF0F4BD-7A3F-48FF-ACE4-342EC5354E82}"/>
    <cellStyle name="Comma 4 4 2 8 3" xfId="26750" xr:uid="{D254C1BD-2F1A-40B0-BC86-7A1040C6143A}"/>
    <cellStyle name="Comma 4 4 2 8 3 2" xfId="36306" xr:uid="{D254C1BD-2F1A-40B0-BC86-7A1040C6143A}"/>
    <cellStyle name="Comma 4 4 2 8 4" xfId="29938" xr:uid="{E2F5DE19-381C-4198-AEDB-8309A548E127}"/>
    <cellStyle name="Comma 4 4 2 9" xfId="10121" xr:uid="{BB3AAAF2-F04A-4C02-A311-EC03190B3DA6}"/>
    <cellStyle name="Comma 4 4 2 9 2" xfId="22177" xr:uid="{10B3F0F3-CC22-4828-B72E-201F25335EF1}"/>
    <cellStyle name="Comma 4 4 2 9 2 2" xfId="31734" xr:uid="{10B3F0F3-CC22-4828-B72E-201F25335EF1}"/>
    <cellStyle name="Comma 4 4 2 9 3" xfId="25362" xr:uid="{5CD75E7C-56BE-47BC-8326-AB9DC802725D}"/>
    <cellStyle name="Comma 4 4 2 9 3 2" xfId="34918" xr:uid="{5CD75E7C-56BE-47BC-8326-AB9DC802725D}"/>
    <cellStyle name="Comma 4 4 2 9 4" xfId="28550" xr:uid="{BB3AAAF2-F04A-4C02-A311-EC03190B3DA6}"/>
    <cellStyle name="Comma 4 4 3" xfId="1137" xr:uid="{00000000-0005-0000-0000-0000AE010000}"/>
    <cellStyle name="Comma 4 4 3 2" xfId="1138" xr:uid="{00000000-0005-0000-0000-0000AF010000}"/>
    <cellStyle name="Comma 4 4 3 2 2" xfId="12206" xr:uid="{E38D8354-23EA-4086-894D-2C30FF6A3DE6}"/>
    <cellStyle name="Comma 4 4 3 2 2 2" xfId="22890" xr:uid="{7CF091F4-533C-4891-8C18-87CF27F20285}"/>
    <cellStyle name="Comma 4 4 3 2 2 2 2" xfId="32447" xr:uid="{7CF091F4-533C-4891-8C18-87CF27F20285}"/>
    <cellStyle name="Comma 4 4 3 2 2 3" xfId="26075" xr:uid="{DE9297A4-779B-4478-94C1-DDA4F2D9C92D}"/>
    <cellStyle name="Comma 4 4 3 2 2 3 2" xfId="35631" xr:uid="{DE9297A4-779B-4478-94C1-DDA4F2D9C92D}"/>
    <cellStyle name="Comma 4 4 3 2 2 4" xfId="29263" xr:uid="{E38D8354-23EA-4086-894D-2C30FF6A3DE6}"/>
    <cellStyle name="Comma 4 4 3 2 3" xfId="21401" xr:uid="{0DD95417-BD2E-4EED-A173-3461E89D8F2F}"/>
    <cellStyle name="Comma 4 4 3 2 3 2" xfId="30959" xr:uid="{0DD95417-BD2E-4EED-A173-3461E89D8F2F}"/>
    <cellStyle name="Comma 4 4 3 2 4" xfId="24586" xr:uid="{BA3A10E8-5734-43EA-A1DA-AA329DFC2DBD}"/>
    <cellStyle name="Comma 4 4 3 2 4 2" xfId="34143" xr:uid="{BA3A10E8-5734-43EA-A1DA-AA329DFC2DBD}"/>
    <cellStyle name="Comma 4 4 3 2 5" xfId="27775" xr:uid="{00000000-0005-0000-0000-0000AF010000}"/>
    <cellStyle name="Comma 4 4 3 3" xfId="1139" xr:uid="{00000000-0005-0000-0000-0000B0010000}"/>
    <cellStyle name="Comma 4 4 3 3 2" xfId="12526" xr:uid="{8074DF6C-C33A-4A00-BBAC-D28AB1B2C802}"/>
    <cellStyle name="Comma 4 4 3 3 2 2" xfId="23210" xr:uid="{31DE2EDD-8269-4ADD-B6F7-D45FF6A7D64F}"/>
    <cellStyle name="Comma 4 4 3 3 2 2 2" xfId="32767" xr:uid="{31DE2EDD-8269-4ADD-B6F7-D45FF6A7D64F}"/>
    <cellStyle name="Comma 4 4 3 3 2 3" xfId="26395" xr:uid="{CC96B807-AEEA-4FDC-A0E0-DEF4EE61760D}"/>
    <cellStyle name="Comma 4 4 3 3 2 3 2" xfId="35951" xr:uid="{CC96B807-AEEA-4FDC-A0E0-DEF4EE61760D}"/>
    <cellStyle name="Comma 4 4 3 3 2 4" xfId="29583" xr:uid="{8074DF6C-C33A-4A00-BBAC-D28AB1B2C802}"/>
    <cellStyle name="Comma 4 4 3 3 3" xfId="21402" xr:uid="{DCE0478C-CF4C-4793-A98A-FEC374FA12C8}"/>
    <cellStyle name="Comma 4 4 3 3 3 2" xfId="30960" xr:uid="{DCE0478C-CF4C-4793-A98A-FEC374FA12C8}"/>
    <cellStyle name="Comma 4 4 3 3 4" xfId="24587" xr:uid="{EE4C3B1B-F546-4BE6-A27A-DDEB14EB08F2}"/>
    <cellStyle name="Comma 4 4 3 3 4 2" xfId="34144" xr:uid="{EE4C3B1B-F546-4BE6-A27A-DDEB14EB08F2}"/>
    <cellStyle name="Comma 4 4 3 3 5" xfId="27776" xr:uid="{00000000-0005-0000-0000-0000B0010000}"/>
    <cellStyle name="Comma 4 4 3 4" xfId="16465" xr:uid="{953C509F-3CE9-4B2A-B93B-133C837E7553}"/>
    <cellStyle name="Comma 4 4 3 4 2" xfId="23688" xr:uid="{DFECA36F-4F20-4C90-85B9-2544462F8E26}"/>
    <cellStyle name="Comma 4 4 3 4 2 2" xfId="33245" xr:uid="{DFECA36F-4F20-4C90-85B9-2544462F8E26}"/>
    <cellStyle name="Comma 4 4 3 4 3" xfId="26873" xr:uid="{A12D35A7-7E0E-45FE-8D2E-6E9673DCAF20}"/>
    <cellStyle name="Comma 4 4 3 4 3 2" xfId="36429" xr:uid="{A12D35A7-7E0E-45FE-8D2E-6E9673DCAF20}"/>
    <cellStyle name="Comma 4 4 3 4 4" xfId="30061" xr:uid="{953C509F-3CE9-4B2A-B93B-133C837E7553}"/>
    <cellStyle name="Comma 4 4 3 5" xfId="11805" xr:uid="{18379EF3-71DE-48EF-BF45-8E6A2669739D}"/>
    <cellStyle name="Comma 4 4 3 5 2" xfId="22490" xr:uid="{7FF0724D-F7C9-46AD-8B57-1CC77AC8F000}"/>
    <cellStyle name="Comma 4 4 3 5 2 2" xfId="32047" xr:uid="{7FF0724D-F7C9-46AD-8B57-1CC77AC8F000}"/>
    <cellStyle name="Comma 4 4 3 5 3" xfId="25675" xr:uid="{AC04B0DB-D070-4C41-B24F-00D85C4CFC0B}"/>
    <cellStyle name="Comma 4 4 3 5 3 2" xfId="35231" xr:uid="{AC04B0DB-D070-4C41-B24F-00D85C4CFC0B}"/>
    <cellStyle name="Comma 4 4 3 5 4" xfId="28863" xr:uid="{18379EF3-71DE-48EF-BF45-8E6A2669739D}"/>
    <cellStyle name="Comma 4 4 3 6" xfId="21400" xr:uid="{B6B2EE3E-5EA3-49B7-A087-6028D47FFBFC}"/>
    <cellStyle name="Comma 4 4 3 6 2" xfId="30958" xr:uid="{B6B2EE3E-5EA3-49B7-A087-6028D47FFBFC}"/>
    <cellStyle name="Comma 4 4 3 7" xfId="24585" xr:uid="{FB58595A-F94D-4D98-8BC8-51596F106384}"/>
    <cellStyle name="Comma 4 4 3 7 2" xfId="34142" xr:uid="{FB58595A-F94D-4D98-8BC8-51596F106384}"/>
    <cellStyle name="Comma 4 4 3 8" xfId="27774" xr:uid="{00000000-0005-0000-0000-0000AE010000}"/>
    <cellStyle name="Comma 4 4 4" xfId="1140" xr:uid="{00000000-0005-0000-0000-0000B1010000}"/>
    <cellStyle name="Comma 4 4 4 2" xfId="17988" xr:uid="{BDF79EB4-615C-4757-9363-C0B82BE7AC6C}"/>
    <cellStyle name="Comma 4 4 4 2 2" xfId="23848" xr:uid="{EE490733-6279-43AB-8EFC-D7FB8D05B8EC}"/>
    <cellStyle name="Comma 4 4 4 2 2 2" xfId="33405" xr:uid="{EE490733-6279-43AB-8EFC-D7FB8D05B8EC}"/>
    <cellStyle name="Comma 4 4 4 2 3" xfId="27033" xr:uid="{63C39E29-79A9-427C-8AD2-BA1AA756EBBE}"/>
    <cellStyle name="Comma 4 4 4 2 3 2" xfId="36589" xr:uid="{63C39E29-79A9-427C-8AD2-BA1AA756EBBE}"/>
    <cellStyle name="Comma 4 4 4 2 4" xfId="30221" xr:uid="{BDF79EB4-615C-4757-9363-C0B82BE7AC6C}"/>
    <cellStyle name="Comma 4 4 4 3" xfId="11965" xr:uid="{88053F00-3BE3-495D-BA1E-8CEFB705D77C}"/>
    <cellStyle name="Comma 4 4 4 3 2" xfId="22650" xr:uid="{CC2D443E-A40D-418F-9892-912E7B8B95D9}"/>
    <cellStyle name="Comma 4 4 4 3 2 2" xfId="32207" xr:uid="{CC2D443E-A40D-418F-9892-912E7B8B95D9}"/>
    <cellStyle name="Comma 4 4 4 3 3" xfId="25835" xr:uid="{AFFCC894-B0AC-49EC-901E-C9AE3BE8AB12}"/>
    <cellStyle name="Comma 4 4 4 3 3 2" xfId="35391" xr:uid="{AFFCC894-B0AC-49EC-901E-C9AE3BE8AB12}"/>
    <cellStyle name="Comma 4 4 4 3 4" xfId="29023" xr:uid="{88053F00-3BE3-495D-BA1E-8CEFB705D77C}"/>
    <cellStyle name="Comma 4 4 4 4" xfId="21403" xr:uid="{D9C76053-40A0-4D84-8313-A2DDFFEC941A}"/>
    <cellStyle name="Comma 4 4 4 4 2" xfId="30961" xr:uid="{D9C76053-40A0-4D84-8313-A2DDFFEC941A}"/>
    <cellStyle name="Comma 4 4 4 5" xfId="24588" xr:uid="{FE706693-BE6F-4D60-923F-C826E8DB143B}"/>
    <cellStyle name="Comma 4 4 4 5 2" xfId="34145" xr:uid="{FE706693-BE6F-4D60-923F-C826E8DB143B}"/>
    <cellStyle name="Comma 4 4 4 6" xfId="27777" xr:uid="{00000000-0005-0000-0000-0000B1010000}"/>
    <cellStyle name="Comma 4 4 5" xfId="1141" xr:uid="{00000000-0005-0000-0000-0000B2010000}"/>
    <cellStyle name="Comma 4 4 5 2" xfId="19183" xr:uid="{2789AF0F-3552-4BA0-B838-937600E3F117}"/>
    <cellStyle name="Comma 4 4 5 2 2" xfId="23990" xr:uid="{26285ADA-3A23-441D-BE78-F9F6A7ACF2CD}"/>
    <cellStyle name="Comma 4 4 5 2 2 2" xfId="33547" xr:uid="{26285ADA-3A23-441D-BE78-F9F6A7ACF2CD}"/>
    <cellStyle name="Comma 4 4 5 2 3" xfId="27175" xr:uid="{0424AC32-070D-479B-B73B-E307D9687A25}"/>
    <cellStyle name="Comma 4 4 5 2 3 2" xfId="36731" xr:uid="{0424AC32-070D-479B-B73B-E307D9687A25}"/>
    <cellStyle name="Comma 4 4 5 2 4" xfId="30363" xr:uid="{2789AF0F-3552-4BA0-B838-937600E3F117}"/>
    <cellStyle name="Comma 4 4 5 3" xfId="12131" xr:uid="{BCDDF953-9004-41AE-AB0F-4311B214DB2B}"/>
    <cellStyle name="Comma 4 4 5 3 2" xfId="22815" xr:uid="{0E0C08A8-E57C-4063-B9E4-814F01A4B8C9}"/>
    <cellStyle name="Comma 4 4 5 3 2 2" xfId="32372" xr:uid="{0E0C08A8-E57C-4063-B9E4-814F01A4B8C9}"/>
    <cellStyle name="Comma 4 4 5 3 3" xfId="26000" xr:uid="{5E3718F9-3A03-460A-8C80-AC2A79659036}"/>
    <cellStyle name="Comma 4 4 5 3 3 2" xfId="35556" xr:uid="{5E3718F9-3A03-460A-8C80-AC2A79659036}"/>
    <cellStyle name="Comma 4 4 5 3 4" xfId="29188" xr:uid="{BCDDF953-9004-41AE-AB0F-4311B214DB2B}"/>
    <cellStyle name="Comma 4 4 5 4" xfId="21404" xr:uid="{8FAFC6D4-CC0F-4B42-9859-0A385451CB12}"/>
    <cellStyle name="Comma 4 4 5 4 2" xfId="30962" xr:uid="{8FAFC6D4-CC0F-4B42-9859-0A385451CB12}"/>
    <cellStyle name="Comma 4 4 5 5" xfId="24589" xr:uid="{A8EB4EFA-AD34-43CB-BD8A-7C7E0751C847}"/>
    <cellStyle name="Comma 4 4 5 5 2" xfId="34146" xr:uid="{A8EB4EFA-AD34-43CB-BD8A-7C7E0751C847}"/>
    <cellStyle name="Comma 4 4 5 6" xfId="27778" xr:uid="{00000000-0005-0000-0000-0000B2010000}"/>
    <cellStyle name="Comma 4 4 6" xfId="1142" xr:uid="{00000000-0005-0000-0000-0000B3010000}"/>
    <cellStyle name="Comma 4 4 6 2" xfId="20576" xr:uid="{D76D7EF9-1D5B-4D2D-A9FF-277167763D80}"/>
    <cellStyle name="Comma 4 4 6 2 2" xfId="24121" xr:uid="{337D6DD5-B0DA-4342-92BF-3022E456FA84}"/>
    <cellStyle name="Comma 4 4 6 2 2 2" xfId="33678" xr:uid="{337D6DD5-B0DA-4342-92BF-3022E456FA84}"/>
    <cellStyle name="Comma 4 4 6 2 3" xfId="27306" xr:uid="{FBFDB077-45B0-4ECE-9F69-672B99B0FC77}"/>
    <cellStyle name="Comma 4 4 6 2 3 2" xfId="36862" xr:uid="{FBFDB077-45B0-4ECE-9F69-672B99B0FC77}"/>
    <cellStyle name="Comma 4 4 6 2 4" xfId="30494" xr:uid="{D76D7EF9-1D5B-4D2D-A9FF-277167763D80}"/>
    <cellStyle name="Comma 4 4 6 3" xfId="12366" xr:uid="{A9CBBEA1-6B34-4057-AEC6-F13DD05DF8B2}"/>
    <cellStyle name="Comma 4 4 6 3 2" xfId="23050" xr:uid="{D6B3C565-E615-435C-A957-30D6A1341B00}"/>
    <cellStyle name="Comma 4 4 6 3 2 2" xfId="32607" xr:uid="{D6B3C565-E615-435C-A957-30D6A1341B00}"/>
    <cellStyle name="Comma 4 4 6 3 3" xfId="26235" xr:uid="{51194E73-D69D-4782-9889-2976119BC32F}"/>
    <cellStyle name="Comma 4 4 6 3 3 2" xfId="35791" xr:uid="{51194E73-D69D-4782-9889-2976119BC32F}"/>
    <cellStyle name="Comma 4 4 6 3 4" xfId="29423" xr:uid="{A9CBBEA1-6B34-4057-AEC6-F13DD05DF8B2}"/>
    <cellStyle name="Comma 4 4 6 4" xfId="21405" xr:uid="{C850C7A8-FF0E-49C3-B76E-4615445E465E}"/>
    <cellStyle name="Comma 4 4 6 4 2" xfId="30963" xr:uid="{C850C7A8-FF0E-49C3-B76E-4615445E465E}"/>
    <cellStyle name="Comma 4 4 6 5" xfId="24590" xr:uid="{95C68ADC-13C3-4E81-B951-993A43BA22D6}"/>
    <cellStyle name="Comma 4 4 6 5 2" xfId="34147" xr:uid="{95C68ADC-13C3-4E81-B951-993A43BA22D6}"/>
    <cellStyle name="Comma 4 4 6 6" xfId="27779" xr:uid="{00000000-0005-0000-0000-0000B3010000}"/>
    <cellStyle name="Comma 4 4 7" xfId="12930" xr:uid="{B5F848E7-362E-4CC1-83D5-8C52A7FCB39E}"/>
    <cellStyle name="Comma 4 4 7 2" xfId="23290" xr:uid="{8D5082FF-BDDB-422B-8B59-641F616C720D}"/>
    <cellStyle name="Comma 4 4 7 2 2" xfId="32847" xr:uid="{8D5082FF-BDDB-422B-8B59-641F616C720D}"/>
    <cellStyle name="Comma 4 4 7 3" xfId="26475" xr:uid="{8F659F69-F352-4FCE-A7DE-3CFC722A9783}"/>
    <cellStyle name="Comma 4 4 7 3 2" xfId="36031" xr:uid="{8F659F69-F352-4FCE-A7DE-3CFC722A9783}"/>
    <cellStyle name="Comma 4 4 7 4" xfId="29663" xr:uid="{B5F848E7-362E-4CC1-83D5-8C52A7FCB39E}"/>
    <cellStyle name="Comma 4 4 8" xfId="11221" xr:uid="{2BBD2B6B-3B3D-4C36-9275-45774396B624}"/>
    <cellStyle name="Comma 4 4 8 2" xfId="22402" xr:uid="{5A1D1A96-121C-4EB2-9BE5-DA8DB781CE52}"/>
    <cellStyle name="Comma 4 4 8 2 2" xfId="31959" xr:uid="{5A1D1A96-121C-4EB2-9BE5-DA8DB781CE52}"/>
    <cellStyle name="Comma 4 4 8 3" xfId="25587" xr:uid="{C9B34BC0-46C8-4B59-935E-92EBC621EA5C}"/>
    <cellStyle name="Comma 4 4 8 3 2" xfId="35143" xr:uid="{C9B34BC0-46C8-4B59-935E-92EBC621EA5C}"/>
    <cellStyle name="Comma 4 4 8 4" xfId="28775" xr:uid="{2BBD2B6B-3B3D-4C36-9275-45774396B624}"/>
    <cellStyle name="Comma 4 4 9" xfId="14481" xr:uid="{7F0B9748-C785-46B1-A77E-144200BB02E7}"/>
    <cellStyle name="Comma 4 4 9 2" xfId="23477" xr:uid="{4CC467FA-522E-464E-86EF-16DB2585EE69}"/>
    <cellStyle name="Comma 4 4 9 2 2" xfId="33034" xr:uid="{4CC467FA-522E-464E-86EF-16DB2585EE69}"/>
    <cellStyle name="Comma 4 4 9 3" xfId="26662" xr:uid="{D9BFD556-43DF-441F-AFCC-52658DF844CD}"/>
    <cellStyle name="Comma 4 4 9 3 2" xfId="36218" xr:uid="{D9BFD556-43DF-441F-AFCC-52658DF844CD}"/>
    <cellStyle name="Comma 4 4 9 4" xfId="29850" xr:uid="{7F0B9748-C785-46B1-A77E-144200BB02E7}"/>
    <cellStyle name="Comma 4 5" xfId="9924" xr:uid="{00000000-0005-0000-0000-0000B4010000}"/>
    <cellStyle name="Comma 4 5 2" xfId="10172" xr:uid="{D70A2D38-1D89-4A4C-B637-13393F1E3B71}"/>
    <cellStyle name="Comma 4 5 2 2" xfId="22227" xr:uid="{D2B28852-66A8-4E34-A674-047F813DC7C9}"/>
    <cellStyle name="Comma 4 5 2 2 2" xfId="31784" xr:uid="{D2B28852-66A8-4E34-A674-047F813DC7C9}"/>
    <cellStyle name="Comma 4 5 2 3" xfId="25412" xr:uid="{5BAB02F5-7AF0-476E-A921-8DD593F004E7}"/>
    <cellStyle name="Comma 4 5 2 3 2" xfId="34968" xr:uid="{5BAB02F5-7AF0-476E-A921-8DD593F004E7}"/>
    <cellStyle name="Comma 4 5 2 4" xfId="28600" xr:uid="{D70A2D38-1D89-4A4C-B637-13393F1E3B71}"/>
    <cellStyle name="Comma 4 5 3" xfId="22018" xr:uid="{606DA6D7-1106-410F-B90D-6C85E30C1BE6}"/>
    <cellStyle name="Comma 4 5 3 2" xfId="31576" xr:uid="{606DA6D7-1106-410F-B90D-6C85E30C1BE6}"/>
    <cellStyle name="Comma 4 5 4" xfId="25203" xr:uid="{A257A07E-1CDC-450B-A74A-9C0F0E85FB9C}"/>
    <cellStyle name="Comma 4 5 4 2" xfId="34760" xr:uid="{A257A07E-1CDC-450B-A74A-9C0F0E85FB9C}"/>
    <cellStyle name="Comma 4 5 5" xfId="28392" xr:uid="{00000000-0005-0000-0000-0000B4010000}"/>
    <cellStyle name="Comma 4 6" xfId="14103" xr:uid="{1A875132-4A59-4952-95D5-366C641290E8}"/>
    <cellStyle name="Comma 4 6 2" xfId="23424" xr:uid="{AAC74D06-D814-4449-B47B-F43162CEA62F}"/>
    <cellStyle name="Comma 4 6 2 2" xfId="32981" xr:uid="{AAC74D06-D814-4449-B47B-F43162CEA62F}"/>
    <cellStyle name="Comma 4 6 3" xfId="26609" xr:uid="{96FC3FC2-47FF-4ECA-8BD9-44628A3FAFBC}"/>
    <cellStyle name="Comma 4 6 3 2" xfId="36165" xr:uid="{96FC3FC2-47FF-4ECA-8BD9-44628A3FAFBC}"/>
    <cellStyle name="Comma 4 6 4" xfId="29797" xr:uid="{1A875132-4A59-4952-95D5-366C641290E8}"/>
    <cellStyle name="Comma 4 7" xfId="9980" xr:uid="{DD110374-EE2B-4DF5-94B5-9DC089D90516}"/>
    <cellStyle name="Comma 4 7 2" xfId="22036" xr:uid="{28208E55-712B-4E99-94A4-1366634F1248}"/>
    <cellStyle name="Comma 4 7 2 2" xfId="31593" xr:uid="{28208E55-712B-4E99-94A4-1366634F1248}"/>
    <cellStyle name="Comma 4 7 3" xfId="25221" xr:uid="{42AE0F90-66EF-4596-9D66-82FEAFDFA146}"/>
    <cellStyle name="Comma 4 7 3 2" xfId="34777" xr:uid="{42AE0F90-66EF-4596-9D66-82FEAFDFA146}"/>
    <cellStyle name="Comma 4 7 4" xfId="28409" xr:uid="{DD110374-EE2B-4DF5-94B5-9DC089D90516}"/>
    <cellStyle name="Comma 4 8" xfId="20990" xr:uid="{2A0F5ECE-1948-41E7-A523-F195DE61BBD6}"/>
    <cellStyle name="Comma 4 8 2" xfId="30548" xr:uid="{2A0F5ECE-1948-41E7-A523-F195DE61BBD6}"/>
    <cellStyle name="Comma 4 9" xfId="24175" xr:uid="{1887237F-7591-47CF-AD42-DB26A64023B7}"/>
    <cellStyle name="Comma 4 9 2" xfId="33732" xr:uid="{1887237F-7591-47CF-AD42-DB26A64023B7}"/>
    <cellStyle name="Comma 5" xfId="66" xr:uid="{00000000-0005-0000-0000-0000B5010000}"/>
    <cellStyle name="Comma 5 10" xfId="27369" xr:uid="{00000000-0005-0000-0000-0000B5010000}"/>
    <cellStyle name="Comma 5 2" xfId="67" xr:uid="{00000000-0005-0000-0000-0000B6010000}"/>
    <cellStyle name="Comma 5 2 2" xfId="10182" xr:uid="{18B75A60-4E01-47FE-9C8D-7C86BBEE4C1D}"/>
    <cellStyle name="Comma 5 2 2 2" xfId="22237" xr:uid="{5C75BCA6-E693-4F43-9252-E3DBB203D732}"/>
    <cellStyle name="Comma 5 2 2 2 2" xfId="31794" xr:uid="{5C75BCA6-E693-4F43-9252-E3DBB203D732}"/>
    <cellStyle name="Comma 5 2 2 3" xfId="25422" xr:uid="{B9C6A12E-EA94-4D22-BC0C-0D977C58F919}"/>
    <cellStyle name="Comma 5 2 2 3 2" xfId="34978" xr:uid="{B9C6A12E-EA94-4D22-BC0C-0D977C58F919}"/>
    <cellStyle name="Comma 5 2 2 4" xfId="28610" xr:uid="{18B75A60-4E01-47FE-9C8D-7C86BBEE4C1D}"/>
    <cellStyle name="Comma 5 2 3" xfId="14113" xr:uid="{24456E8F-0D39-451D-8967-B69989B07A3B}"/>
    <cellStyle name="Comma 5 2 3 2" xfId="23434" xr:uid="{A602BE8E-CB07-42E4-888F-E4142AD65447}"/>
    <cellStyle name="Comma 5 2 3 2 2" xfId="32991" xr:uid="{A602BE8E-CB07-42E4-888F-E4142AD65447}"/>
    <cellStyle name="Comma 5 2 3 3" xfId="26619" xr:uid="{356F440C-25A4-4E6C-8AD5-09163F7B1C4E}"/>
    <cellStyle name="Comma 5 2 3 3 2" xfId="36175" xr:uid="{356F440C-25A4-4E6C-8AD5-09163F7B1C4E}"/>
    <cellStyle name="Comma 5 2 3 4" xfId="29807" xr:uid="{24456E8F-0D39-451D-8967-B69989B07A3B}"/>
    <cellStyle name="Comma 5 2 4" xfId="9990" xr:uid="{C2A9575A-A71E-4A15-BBB9-B5F31B7F45D2}"/>
    <cellStyle name="Comma 5 2 4 2" xfId="22046" xr:uid="{3B1F7C9D-7B44-4864-9E16-65BC0A9F689F}"/>
    <cellStyle name="Comma 5 2 4 2 2" xfId="31603" xr:uid="{3B1F7C9D-7B44-4864-9E16-65BC0A9F689F}"/>
    <cellStyle name="Comma 5 2 4 3" xfId="25231" xr:uid="{AE07C1D2-8E52-424D-A6AC-4337EBD7E3BA}"/>
    <cellStyle name="Comma 5 2 4 3 2" xfId="34787" xr:uid="{AE07C1D2-8E52-424D-A6AC-4337EBD7E3BA}"/>
    <cellStyle name="Comma 5 2 4 4" xfId="28419" xr:uid="{C2A9575A-A71E-4A15-BBB9-B5F31B7F45D2}"/>
    <cellStyle name="Comma 5 2 5" xfId="20996" xr:uid="{A42FA4EC-794A-4782-A8C3-723AB71183F2}"/>
    <cellStyle name="Comma 5 2 5 2" xfId="30554" xr:uid="{A42FA4EC-794A-4782-A8C3-723AB71183F2}"/>
    <cellStyle name="Comma 5 2 6" xfId="24181" xr:uid="{DB2CA8E9-BCFA-4BF8-8006-A80D127B69F4}"/>
    <cellStyle name="Comma 5 2 6 2" xfId="33738" xr:uid="{DB2CA8E9-BCFA-4BF8-8006-A80D127B69F4}"/>
    <cellStyle name="Comma 5 2 7" xfId="27370" xr:uid="{00000000-0005-0000-0000-0000B6010000}"/>
    <cellStyle name="Comma 5 3" xfId="68" xr:uid="{00000000-0005-0000-0000-0000B7010000}"/>
    <cellStyle name="Comma 5 3 2" xfId="314" xr:uid="{00000000-0005-0000-0000-0000B8010000}"/>
    <cellStyle name="Comma 5 3 2 2" xfId="11223" xr:uid="{94100891-7F2B-4332-80B0-2FAB3AC4BC7F}"/>
    <cellStyle name="Comma 5 3 2 2 2" xfId="22404" xr:uid="{C60E4F8C-BBDC-46A4-9936-8553859F340F}"/>
    <cellStyle name="Comma 5 3 2 2 2 2" xfId="31961" xr:uid="{C60E4F8C-BBDC-46A4-9936-8553859F340F}"/>
    <cellStyle name="Comma 5 3 2 2 3" xfId="25589" xr:uid="{DCDFAC64-FD68-4F87-B249-900A4CAD5677}"/>
    <cellStyle name="Comma 5 3 2 2 3 2" xfId="35145" xr:uid="{DCDFAC64-FD68-4F87-B249-900A4CAD5677}"/>
    <cellStyle name="Comma 5 3 2 2 4" xfId="28777" xr:uid="{94100891-7F2B-4332-80B0-2FAB3AC4BC7F}"/>
    <cellStyle name="Comma 5 3 2 3" xfId="14469" xr:uid="{330F531A-CA79-4BEF-AAF1-711D7286213B}"/>
    <cellStyle name="Comma 5 3 2 3 2" xfId="23469" xr:uid="{D6D2E1B9-D69E-4C9E-81A9-9C2F706692AB}"/>
    <cellStyle name="Comma 5 3 2 3 2 2" xfId="33026" xr:uid="{D6D2E1B9-D69E-4C9E-81A9-9C2F706692AB}"/>
    <cellStyle name="Comma 5 3 2 3 3" xfId="26654" xr:uid="{D7C1969C-C80E-45A3-B770-5EB6B4C17EAA}"/>
    <cellStyle name="Comma 5 3 2 3 3 2" xfId="36210" xr:uid="{D7C1969C-C80E-45A3-B770-5EB6B4C17EAA}"/>
    <cellStyle name="Comma 5 3 2 3 4" xfId="29842" xr:uid="{330F531A-CA79-4BEF-AAF1-711D7286213B}"/>
    <cellStyle name="Comma 5 3 2 4" xfId="10025" xr:uid="{6AD9E82A-AC3C-492E-8B53-8529EA1272E2}"/>
    <cellStyle name="Comma 5 3 2 4 2" xfId="22081" xr:uid="{C18BC377-982B-46BC-9052-452DEF071699}"/>
    <cellStyle name="Comma 5 3 2 4 2 2" xfId="31638" xr:uid="{C18BC377-982B-46BC-9052-452DEF071699}"/>
    <cellStyle name="Comma 5 3 2 4 3" xfId="25266" xr:uid="{DE57200F-0564-4755-A893-8D5A55E1E421}"/>
    <cellStyle name="Comma 5 3 2 4 3 2" xfId="34822" xr:uid="{DE57200F-0564-4755-A893-8D5A55E1E421}"/>
    <cellStyle name="Comma 5 3 2 4 4" xfId="28454" xr:uid="{6AD9E82A-AC3C-492E-8B53-8529EA1272E2}"/>
    <cellStyle name="Comma 5 3 2 5" xfId="21010" xr:uid="{D9481FD4-1645-4F40-8E8E-F37150FD2B04}"/>
    <cellStyle name="Comma 5 3 2 5 2" xfId="30568" xr:uid="{D9481FD4-1645-4F40-8E8E-F37150FD2B04}"/>
    <cellStyle name="Comma 5 3 2 6" xfId="24195" xr:uid="{08682B08-A468-4F00-9AED-150CFF75458B}"/>
    <cellStyle name="Comma 5 3 2 6 2" xfId="33752" xr:uid="{08682B08-A468-4F00-9AED-150CFF75458B}"/>
    <cellStyle name="Comma 5 3 2 7" xfId="27384" xr:uid="{00000000-0005-0000-0000-0000B8010000}"/>
    <cellStyle name="Comma 5 3 3" xfId="785" xr:uid="{00000000-0005-0000-0000-0000B9010000}"/>
    <cellStyle name="Comma 5 3 3 2" xfId="11224" xr:uid="{DE83EBEC-F51F-41D0-8BB3-55BFE76039AB}"/>
    <cellStyle name="Comma 5 3 3 2 2" xfId="22405" xr:uid="{BA523F93-57E4-44EA-B56C-938C88E2E647}"/>
    <cellStyle name="Comma 5 3 3 2 2 2" xfId="31962" xr:uid="{BA523F93-57E4-44EA-B56C-938C88E2E647}"/>
    <cellStyle name="Comma 5 3 3 2 3" xfId="25590" xr:uid="{3932E561-5A79-409B-B783-670224813123}"/>
    <cellStyle name="Comma 5 3 3 2 3 2" xfId="35146" xr:uid="{3932E561-5A79-409B-B783-670224813123}"/>
    <cellStyle name="Comma 5 3 3 2 4" xfId="28778" xr:uid="{DE83EBEC-F51F-41D0-8BB3-55BFE76039AB}"/>
    <cellStyle name="Comma 5 3 3 3" xfId="14873" xr:uid="{5EF5CC6C-B118-4730-98B0-4C9A9B246F52}"/>
    <cellStyle name="Comma 5 3 3 3 2" xfId="23518" xr:uid="{46F468BC-D826-4AA8-9411-7889D40B9B6B}"/>
    <cellStyle name="Comma 5 3 3 3 2 2" xfId="33075" xr:uid="{46F468BC-D826-4AA8-9411-7889D40B9B6B}"/>
    <cellStyle name="Comma 5 3 3 3 3" xfId="26703" xr:uid="{0C22269D-47B6-4207-9910-530F9524DBF6}"/>
    <cellStyle name="Comma 5 3 3 3 3 2" xfId="36259" xr:uid="{0C22269D-47B6-4207-9910-530F9524DBF6}"/>
    <cellStyle name="Comma 5 3 3 3 4" xfId="29891" xr:uid="{5EF5CC6C-B118-4730-98B0-4C9A9B246F52}"/>
    <cellStyle name="Comma 5 3 3 4" xfId="10074" xr:uid="{AA5AA1F8-921A-4101-9086-BCD9C26BB1DF}"/>
    <cellStyle name="Comma 5 3 3 4 2" xfId="22130" xr:uid="{0BF0435C-A426-440F-B03E-E77C665FD453}"/>
    <cellStyle name="Comma 5 3 3 4 2 2" xfId="31687" xr:uid="{0BF0435C-A426-440F-B03E-E77C665FD453}"/>
    <cellStyle name="Comma 5 3 3 4 3" xfId="25315" xr:uid="{439F542A-FD9B-447C-AD88-39D4D5B17B6D}"/>
    <cellStyle name="Comma 5 3 3 4 3 2" xfId="34871" xr:uid="{439F542A-FD9B-447C-AD88-39D4D5B17B6D}"/>
    <cellStyle name="Comma 5 3 3 4 4" xfId="28503" xr:uid="{AA5AA1F8-921A-4101-9086-BCD9C26BB1DF}"/>
    <cellStyle name="Comma 5 3 3 5" xfId="21060" xr:uid="{6C1DACD0-B88B-4899-A5A8-8A35807C251B}"/>
    <cellStyle name="Comma 5 3 3 5 2" xfId="30618" xr:uid="{6C1DACD0-B88B-4899-A5A8-8A35807C251B}"/>
    <cellStyle name="Comma 5 3 3 6" xfId="24245" xr:uid="{EE2FFC18-3748-4D41-A39B-1741A3A159A3}"/>
    <cellStyle name="Comma 5 3 3 6 2" xfId="33802" xr:uid="{EE2FFC18-3748-4D41-A39B-1741A3A159A3}"/>
    <cellStyle name="Comma 5 3 3 7" xfId="27434" xr:uid="{00000000-0005-0000-0000-0000B9010000}"/>
    <cellStyle name="Comma 5 3 4" xfId="10183" xr:uid="{F398D455-8533-4FE0-9385-F1DA3E0E8A56}"/>
    <cellStyle name="Comma 5 3 4 2" xfId="22238" xr:uid="{7C4FFBBF-7E56-408D-94EF-7CCAAB0ADB96}"/>
    <cellStyle name="Comma 5 3 4 2 2" xfId="31795" xr:uid="{7C4FFBBF-7E56-408D-94EF-7CCAAB0ADB96}"/>
    <cellStyle name="Comma 5 3 4 3" xfId="25423" xr:uid="{DB40B488-9E70-404F-B02C-1FB926158917}"/>
    <cellStyle name="Comma 5 3 4 3 2" xfId="34979" xr:uid="{DB40B488-9E70-404F-B02C-1FB926158917}"/>
    <cellStyle name="Comma 5 3 4 4" xfId="28611" xr:uid="{F398D455-8533-4FE0-9385-F1DA3E0E8A56}"/>
    <cellStyle name="Comma 5 3 5" xfId="14114" xr:uid="{42056C0C-A563-4948-8FFE-93430014FC51}"/>
    <cellStyle name="Comma 5 3 5 2" xfId="23435" xr:uid="{C0D993E6-9489-46B4-A7E5-24A1F38EA448}"/>
    <cellStyle name="Comma 5 3 5 2 2" xfId="32992" xr:uid="{C0D993E6-9489-46B4-A7E5-24A1F38EA448}"/>
    <cellStyle name="Comma 5 3 5 3" xfId="26620" xr:uid="{6A7E34AF-9681-4879-8533-888CFED8F34E}"/>
    <cellStyle name="Comma 5 3 5 3 2" xfId="36176" xr:uid="{6A7E34AF-9681-4879-8533-888CFED8F34E}"/>
    <cellStyle name="Comma 5 3 5 4" xfId="29808" xr:uid="{42056C0C-A563-4948-8FFE-93430014FC51}"/>
    <cellStyle name="Comma 5 3 6" xfId="9991" xr:uid="{9AA2B044-D4D4-4893-BC27-0D382CEECDAD}"/>
    <cellStyle name="Comma 5 3 6 2" xfId="22047" xr:uid="{AE00B219-0017-4541-A97F-299FCD4A2ED6}"/>
    <cellStyle name="Comma 5 3 6 2 2" xfId="31604" xr:uid="{AE00B219-0017-4541-A97F-299FCD4A2ED6}"/>
    <cellStyle name="Comma 5 3 6 3" xfId="25232" xr:uid="{2CA97AA9-4ACE-43C3-A640-47F5D36257FF}"/>
    <cellStyle name="Comma 5 3 6 3 2" xfId="34788" xr:uid="{2CA97AA9-4ACE-43C3-A640-47F5D36257FF}"/>
    <cellStyle name="Comma 5 3 6 4" xfId="28420" xr:uid="{9AA2B044-D4D4-4893-BC27-0D382CEECDAD}"/>
    <cellStyle name="Comma 5 3 7" xfId="20997" xr:uid="{C6F10822-55FB-4386-9222-4D97A9EF52C3}"/>
    <cellStyle name="Comma 5 3 7 2" xfId="30555" xr:uid="{C6F10822-55FB-4386-9222-4D97A9EF52C3}"/>
    <cellStyle name="Comma 5 3 8" xfId="24182" xr:uid="{A7B3D020-4DAC-4256-942E-C8A19ED47FB0}"/>
    <cellStyle name="Comma 5 3 8 2" xfId="33739" xr:uid="{A7B3D020-4DAC-4256-942E-C8A19ED47FB0}"/>
    <cellStyle name="Comma 5 3 9" xfId="27371" xr:uid="{00000000-0005-0000-0000-0000B7010000}"/>
    <cellStyle name="Comma 5 4" xfId="315" xr:uid="{00000000-0005-0000-0000-0000BA010000}"/>
    <cellStyle name="Comma 5 4 2" xfId="11225" xr:uid="{60117140-B830-44DD-A2FE-BA1A1847FEC7}"/>
    <cellStyle name="Comma 5 4 2 2" xfId="22406" xr:uid="{81E469BF-DEF9-45EB-9E71-4B514109EB4E}"/>
    <cellStyle name="Comma 5 4 2 2 2" xfId="31963" xr:uid="{81E469BF-DEF9-45EB-9E71-4B514109EB4E}"/>
    <cellStyle name="Comma 5 4 2 3" xfId="25591" xr:uid="{1252368C-5150-4E26-9762-703511ACF373}"/>
    <cellStyle name="Comma 5 4 2 3 2" xfId="35147" xr:uid="{1252368C-5150-4E26-9762-703511ACF373}"/>
    <cellStyle name="Comma 5 4 2 4" xfId="28779" xr:uid="{60117140-B830-44DD-A2FE-BA1A1847FEC7}"/>
    <cellStyle name="Comma 5 4 3" xfId="14470" xr:uid="{861599CD-7444-4D84-B877-79FEA4BFCEEC}"/>
    <cellStyle name="Comma 5 4 3 2" xfId="23470" xr:uid="{B027A754-60A5-4D3A-A2D5-A751ED4DB559}"/>
    <cellStyle name="Comma 5 4 3 2 2" xfId="33027" xr:uid="{B027A754-60A5-4D3A-A2D5-A751ED4DB559}"/>
    <cellStyle name="Comma 5 4 3 3" xfId="26655" xr:uid="{2F6C9748-19F2-4CAA-961B-6AE630584F67}"/>
    <cellStyle name="Comma 5 4 3 3 2" xfId="36211" xr:uid="{2F6C9748-19F2-4CAA-961B-6AE630584F67}"/>
    <cellStyle name="Comma 5 4 3 4" xfId="29843" xr:uid="{861599CD-7444-4D84-B877-79FEA4BFCEEC}"/>
    <cellStyle name="Comma 5 4 4" xfId="10026" xr:uid="{038546D8-6D92-4E20-9312-5C77402734F0}"/>
    <cellStyle name="Comma 5 4 4 2" xfId="22082" xr:uid="{EE9BAB44-88F6-459F-84C1-589057E537E4}"/>
    <cellStyle name="Comma 5 4 4 2 2" xfId="31639" xr:uid="{EE9BAB44-88F6-459F-84C1-589057E537E4}"/>
    <cellStyle name="Comma 5 4 4 3" xfId="25267" xr:uid="{10D25A69-ACBA-4C54-A973-1FCC4ED25552}"/>
    <cellStyle name="Comma 5 4 4 3 2" xfId="34823" xr:uid="{10D25A69-ACBA-4C54-A973-1FCC4ED25552}"/>
    <cellStyle name="Comma 5 4 4 4" xfId="28455" xr:uid="{038546D8-6D92-4E20-9312-5C77402734F0}"/>
    <cellStyle name="Comma 5 4 5" xfId="21011" xr:uid="{1C5A4744-DDC2-4B76-A851-05FC350FCD0C}"/>
    <cellStyle name="Comma 5 4 5 2" xfId="30569" xr:uid="{1C5A4744-DDC2-4B76-A851-05FC350FCD0C}"/>
    <cellStyle name="Comma 5 4 6" xfId="24196" xr:uid="{D0FF0F71-C000-4779-9EF2-2C9911EC63D6}"/>
    <cellStyle name="Comma 5 4 6 2" xfId="33753" xr:uid="{D0FF0F71-C000-4779-9EF2-2C9911EC63D6}"/>
    <cellStyle name="Comma 5 4 7" xfId="27385" xr:uid="{00000000-0005-0000-0000-0000BA010000}"/>
    <cellStyle name="Comma 5 5" xfId="9925" xr:uid="{00000000-0005-0000-0000-0000BB010000}"/>
    <cellStyle name="Comma 5 5 2" xfId="10181" xr:uid="{99A82F45-5E41-4F6A-A9FD-CAB2A7A7F263}"/>
    <cellStyle name="Comma 5 5 2 2" xfId="22236" xr:uid="{E6AA78A4-2D6E-441A-8A12-73C949080A3E}"/>
    <cellStyle name="Comma 5 5 2 2 2" xfId="31793" xr:uid="{E6AA78A4-2D6E-441A-8A12-73C949080A3E}"/>
    <cellStyle name="Comma 5 5 2 3" xfId="25421" xr:uid="{5578FDEA-A8FC-4659-956B-6CCD98E4FAA5}"/>
    <cellStyle name="Comma 5 5 2 3 2" xfId="34977" xr:uid="{5578FDEA-A8FC-4659-956B-6CCD98E4FAA5}"/>
    <cellStyle name="Comma 5 5 2 4" xfId="28609" xr:uid="{99A82F45-5E41-4F6A-A9FD-CAB2A7A7F263}"/>
    <cellStyle name="Comma 5 5 3" xfId="22019" xr:uid="{BAA3C028-C097-4EB2-83F6-77EC304C82A9}"/>
    <cellStyle name="Comma 5 5 3 2" xfId="31577" xr:uid="{BAA3C028-C097-4EB2-83F6-77EC304C82A9}"/>
    <cellStyle name="Comma 5 5 4" xfId="25204" xr:uid="{3DBF3D70-C7DE-45A8-BCED-01EA9C65E752}"/>
    <cellStyle name="Comma 5 5 4 2" xfId="34761" xr:uid="{3DBF3D70-C7DE-45A8-BCED-01EA9C65E752}"/>
    <cellStyle name="Comma 5 5 5" xfId="28393" xr:uid="{00000000-0005-0000-0000-0000BB010000}"/>
    <cellStyle name="Comma 5 6" xfId="14112" xr:uid="{14A52DB8-4454-4D2C-89E0-F14CB0A3AC7A}"/>
    <cellStyle name="Comma 5 6 2" xfId="23433" xr:uid="{0374E8D2-AF92-44E4-9531-74B3ECAD2377}"/>
    <cellStyle name="Comma 5 6 2 2" xfId="32990" xr:uid="{0374E8D2-AF92-44E4-9531-74B3ECAD2377}"/>
    <cellStyle name="Comma 5 6 3" xfId="26618" xr:uid="{76BDB4AB-1BA2-44AF-80EE-F3CD795A57BE}"/>
    <cellStyle name="Comma 5 6 3 2" xfId="36174" xr:uid="{76BDB4AB-1BA2-44AF-80EE-F3CD795A57BE}"/>
    <cellStyle name="Comma 5 6 4" xfId="29806" xr:uid="{14A52DB8-4454-4D2C-89E0-F14CB0A3AC7A}"/>
    <cellStyle name="Comma 5 7" xfId="9989" xr:uid="{B5D26A66-7994-49D1-B35F-603CC513C4EF}"/>
    <cellStyle name="Comma 5 7 2" xfId="22045" xr:uid="{F3F3C4A2-9C2F-4991-BFBA-2CB2B0087329}"/>
    <cellStyle name="Comma 5 7 2 2" xfId="31602" xr:uid="{F3F3C4A2-9C2F-4991-BFBA-2CB2B0087329}"/>
    <cellStyle name="Comma 5 7 3" xfId="25230" xr:uid="{09EEDB87-88E6-4148-A33B-01CB2ACFFB6E}"/>
    <cellStyle name="Comma 5 7 3 2" xfId="34786" xr:uid="{09EEDB87-88E6-4148-A33B-01CB2ACFFB6E}"/>
    <cellStyle name="Comma 5 7 4" xfId="28418" xr:uid="{B5D26A66-7994-49D1-B35F-603CC513C4EF}"/>
    <cellStyle name="Comma 5 8" xfId="20995" xr:uid="{C82F5365-D795-456B-97B4-E472D220B1B5}"/>
    <cellStyle name="Comma 5 8 2" xfId="30553" xr:uid="{C82F5365-D795-456B-97B4-E472D220B1B5}"/>
    <cellStyle name="Comma 5 9" xfId="24180" xr:uid="{66F324EC-3229-4A13-A4C2-FFC473A876FA}"/>
    <cellStyle name="Comma 5 9 2" xfId="33737" xr:uid="{66F324EC-3229-4A13-A4C2-FFC473A876FA}"/>
    <cellStyle name="Comma 6" xfId="69" xr:uid="{00000000-0005-0000-0000-0000BC010000}"/>
    <cellStyle name="Comma 6 10" xfId="1143" xr:uid="{00000000-0005-0000-0000-0000BD010000}"/>
    <cellStyle name="Comma 6 10 2" xfId="15875" xr:uid="{FEE8DA12-6603-4EF1-BB0B-728A4F9AA636}"/>
    <cellStyle name="Comma 6 10 2 2" xfId="23633" xr:uid="{BED08148-02C5-454B-A616-E50677494CBA}"/>
    <cellStyle name="Comma 6 10 2 2 2" xfId="33190" xr:uid="{BED08148-02C5-454B-A616-E50677494CBA}"/>
    <cellStyle name="Comma 6 10 2 3" xfId="26818" xr:uid="{EAC72AA3-AD7E-48CF-B946-7DE7247AD054}"/>
    <cellStyle name="Comma 6 10 2 3 2" xfId="36374" xr:uid="{EAC72AA3-AD7E-48CF-B946-7DE7247AD054}"/>
    <cellStyle name="Comma 6 10 2 4" xfId="30006" xr:uid="{FEE8DA12-6603-4EF1-BB0B-728A4F9AA636}"/>
    <cellStyle name="Comma 6 10 3" xfId="11177" xr:uid="{CAFFA163-969F-4D88-A703-73432F02F4C6}"/>
    <cellStyle name="Comma 6 10 3 2" xfId="22362" xr:uid="{3E3F487D-EDA5-4F57-9A24-C286DAD4388F}"/>
    <cellStyle name="Comma 6 10 3 2 2" xfId="31919" xr:uid="{3E3F487D-EDA5-4F57-9A24-C286DAD4388F}"/>
    <cellStyle name="Comma 6 10 3 3" xfId="25547" xr:uid="{0C1620CA-3134-4BB7-9215-A92F49CA3A30}"/>
    <cellStyle name="Comma 6 10 3 3 2" xfId="35103" xr:uid="{0C1620CA-3134-4BB7-9215-A92F49CA3A30}"/>
    <cellStyle name="Comma 6 10 3 4" xfId="28735" xr:uid="{CAFFA163-969F-4D88-A703-73432F02F4C6}"/>
    <cellStyle name="Comma 6 10 4" xfId="21406" xr:uid="{9D8C7987-E007-48F6-8F7A-6CAD0DA5C4A9}"/>
    <cellStyle name="Comma 6 10 4 2" xfId="30964" xr:uid="{9D8C7987-E007-48F6-8F7A-6CAD0DA5C4A9}"/>
    <cellStyle name="Comma 6 10 5" xfId="24591" xr:uid="{4BFCBDDB-7B10-4F45-AC5F-6648F41FE873}"/>
    <cellStyle name="Comma 6 10 5 2" xfId="34148" xr:uid="{4BFCBDDB-7B10-4F45-AC5F-6648F41FE873}"/>
    <cellStyle name="Comma 6 10 6" xfId="27780" xr:uid="{00000000-0005-0000-0000-0000BD010000}"/>
    <cellStyle name="Comma 6 11" xfId="1144" xr:uid="{00000000-0005-0000-0000-0000BE010000}"/>
    <cellStyle name="Comma 6 11 2" xfId="16109" xr:uid="{6419A7CC-1D81-4231-9181-7CA52815F48C}"/>
    <cellStyle name="Comma 6 11 2 2" xfId="23657" xr:uid="{0CA3900F-6444-4EE6-98A8-068DC4226353}"/>
    <cellStyle name="Comma 6 11 2 2 2" xfId="33214" xr:uid="{0CA3900F-6444-4EE6-98A8-068DC4226353}"/>
    <cellStyle name="Comma 6 11 2 3" xfId="26842" xr:uid="{2B75D8F3-A993-4E96-872F-78298BFD2F17}"/>
    <cellStyle name="Comma 6 11 2 3 2" xfId="36398" xr:uid="{2B75D8F3-A993-4E96-872F-78298BFD2F17}"/>
    <cellStyle name="Comma 6 11 2 4" xfId="30030" xr:uid="{6419A7CC-1D81-4231-9181-7CA52815F48C}"/>
    <cellStyle name="Comma 6 11 3" xfId="11774" xr:uid="{844D5B05-607B-45D3-BD2F-4263F7A7E259}"/>
    <cellStyle name="Comma 6 11 3 2" xfId="22459" xr:uid="{A9ED59DE-8589-4478-9C8B-07D128DAA63A}"/>
    <cellStyle name="Comma 6 11 3 2 2" xfId="32016" xr:uid="{A9ED59DE-8589-4478-9C8B-07D128DAA63A}"/>
    <cellStyle name="Comma 6 11 3 3" xfId="25644" xr:uid="{2C1697C0-939E-4213-88E6-75E5B0E4CC63}"/>
    <cellStyle name="Comma 6 11 3 3 2" xfId="35200" xr:uid="{2C1697C0-939E-4213-88E6-75E5B0E4CC63}"/>
    <cellStyle name="Comma 6 11 3 4" xfId="28832" xr:uid="{844D5B05-607B-45D3-BD2F-4263F7A7E259}"/>
    <cellStyle name="Comma 6 11 4" xfId="21407" xr:uid="{A0963200-5AAC-4CDE-93AF-EE2F6AD23AC5}"/>
    <cellStyle name="Comma 6 11 4 2" xfId="30965" xr:uid="{A0963200-5AAC-4CDE-93AF-EE2F6AD23AC5}"/>
    <cellStyle name="Comma 6 11 5" xfId="24592" xr:uid="{F1185E55-1CC3-4BDD-B5E5-F22FB2528997}"/>
    <cellStyle name="Comma 6 11 5 2" xfId="34149" xr:uid="{F1185E55-1CC3-4BDD-B5E5-F22FB2528997}"/>
    <cellStyle name="Comma 6 11 6" xfId="27781" xr:uid="{00000000-0005-0000-0000-0000BE010000}"/>
    <cellStyle name="Comma 6 12" xfId="1145" xr:uid="{00000000-0005-0000-0000-0000BF010000}"/>
    <cellStyle name="Comma 6 12 2" xfId="17632" xr:uid="{A9F0031C-6525-446B-A7DB-C79E776FBE20}"/>
    <cellStyle name="Comma 6 12 2 2" xfId="23817" xr:uid="{47D17469-9DEA-4131-A5F6-2C9986911755}"/>
    <cellStyle name="Comma 6 12 2 2 2" xfId="33374" xr:uid="{47D17469-9DEA-4131-A5F6-2C9986911755}"/>
    <cellStyle name="Comma 6 12 2 3" xfId="27002" xr:uid="{6288D5DB-3075-4D0D-B85A-4DA53ABB6B6F}"/>
    <cellStyle name="Comma 6 12 2 3 2" xfId="36558" xr:uid="{6288D5DB-3075-4D0D-B85A-4DA53ABB6B6F}"/>
    <cellStyle name="Comma 6 12 2 4" xfId="30190" xr:uid="{A9F0031C-6525-446B-A7DB-C79E776FBE20}"/>
    <cellStyle name="Comma 6 12 3" xfId="11934" xr:uid="{1FDB17F0-1A70-45B1-BE11-214615AB28AB}"/>
    <cellStyle name="Comma 6 12 3 2" xfId="22619" xr:uid="{0D59E3FF-EA7F-44A6-8810-B390A4454FE0}"/>
    <cellStyle name="Comma 6 12 3 2 2" xfId="32176" xr:uid="{0D59E3FF-EA7F-44A6-8810-B390A4454FE0}"/>
    <cellStyle name="Comma 6 12 3 3" xfId="25804" xr:uid="{BC779141-FEE6-416D-9253-EEF898B54BD2}"/>
    <cellStyle name="Comma 6 12 3 3 2" xfId="35360" xr:uid="{BC779141-FEE6-416D-9253-EEF898B54BD2}"/>
    <cellStyle name="Comma 6 12 3 4" xfId="28992" xr:uid="{1FDB17F0-1A70-45B1-BE11-214615AB28AB}"/>
    <cellStyle name="Comma 6 12 4" xfId="21408" xr:uid="{1F34BFD3-5A42-476F-B1F0-2847AB0C50DD}"/>
    <cellStyle name="Comma 6 12 4 2" xfId="30966" xr:uid="{1F34BFD3-5A42-476F-B1F0-2847AB0C50DD}"/>
    <cellStyle name="Comma 6 12 5" xfId="24593" xr:uid="{B42679F4-9230-4FA4-A2F1-164DDA26527C}"/>
    <cellStyle name="Comma 6 12 5 2" xfId="34150" xr:uid="{B42679F4-9230-4FA4-A2F1-164DDA26527C}"/>
    <cellStyle name="Comma 6 12 6" xfId="27782" xr:uid="{00000000-0005-0000-0000-0000BF010000}"/>
    <cellStyle name="Comma 6 13" xfId="1146" xr:uid="{00000000-0005-0000-0000-0000C0010000}"/>
    <cellStyle name="Comma 6 13 2" xfId="12095" xr:uid="{ED343F4A-88ED-484F-8762-F07BABF5204C}"/>
    <cellStyle name="Comma 6 13 2 2" xfId="22779" xr:uid="{A9E043DB-2F63-4F02-A9DC-D19AA5B85D3D}"/>
    <cellStyle name="Comma 6 13 2 2 2" xfId="32336" xr:uid="{A9E043DB-2F63-4F02-A9DC-D19AA5B85D3D}"/>
    <cellStyle name="Comma 6 13 2 3" xfId="25964" xr:uid="{2984B6D6-D866-4DD7-B1BF-1193392BE449}"/>
    <cellStyle name="Comma 6 13 2 3 2" xfId="35520" xr:uid="{2984B6D6-D866-4DD7-B1BF-1193392BE449}"/>
    <cellStyle name="Comma 6 13 2 4" xfId="29152" xr:uid="{ED343F4A-88ED-484F-8762-F07BABF5204C}"/>
    <cellStyle name="Comma 6 13 3" xfId="21409" xr:uid="{8D733159-E97F-498C-BD7D-BA57B7C99178}"/>
    <cellStyle name="Comma 6 13 3 2" xfId="30967" xr:uid="{8D733159-E97F-498C-BD7D-BA57B7C99178}"/>
    <cellStyle name="Comma 6 13 4" xfId="24594" xr:uid="{AC68E2FC-0B71-461E-9356-474704677B98}"/>
    <cellStyle name="Comma 6 13 4 2" xfId="34151" xr:uid="{AC68E2FC-0B71-461E-9356-474704677B98}"/>
    <cellStyle name="Comma 6 13 5" xfId="27783" xr:uid="{00000000-0005-0000-0000-0000C0010000}"/>
    <cellStyle name="Comma 6 14" xfId="1147" xr:uid="{00000000-0005-0000-0000-0000C1010000}"/>
    <cellStyle name="Comma 6 14 2" xfId="12335" xr:uid="{D49FF821-D19E-46F6-8B41-5D5D77AA1890}"/>
    <cellStyle name="Comma 6 14 2 2" xfId="23019" xr:uid="{3C038875-88EC-4CB9-A627-EF4918F8691D}"/>
    <cellStyle name="Comma 6 14 2 2 2" xfId="32576" xr:uid="{3C038875-88EC-4CB9-A627-EF4918F8691D}"/>
    <cellStyle name="Comma 6 14 2 3" xfId="26204" xr:uid="{40123F16-77B4-4B29-B110-23D656AB4AA9}"/>
    <cellStyle name="Comma 6 14 2 3 2" xfId="35760" xr:uid="{40123F16-77B4-4B29-B110-23D656AB4AA9}"/>
    <cellStyle name="Comma 6 14 2 4" xfId="29392" xr:uid="{D49FF821-D19E-46F6-8B41-5D5D77AA1890}"/>
    <cellStyle name="Comma 6 14 3" xfId="21410" xr:uid="{454C100D-931E-431B-8BE5-86FA3925B8A4}"/>
    <cellStyle name="Comma 6 14 3 2" xfId="30968" xr:uid="{454C100D-931E-431B-8BE5-86FA3925B8A4}"/>
    <cellStyle name="Comma 6 14 4" xfId="24595" xr:uid="{D6FF4BC8-671F-4040-ADF0-AD598A282AF3}"/>
    <cellStyle name="Comma 6 14 4 2" xfId="34152" xr:uid="{D6FF4BC8-671F-4040-ADF0-AD598A282AF3}"/>
    <cellStyle name="Comma 6 14 5" xfId="27784" xr:uid="{00000000-0005-0000-0000-0000C1010000}"/>
    <cellStyle name="Comma 6 15" xfId="12575" xr:uid="{91B42A87-0126-4BF0-91C2-E5997860CB99}"/>
    <cellStyle name="Comma 6 15 2" xfId="23259" xr:uid="{A6F202F4-EB43-4FB3-95D9-C496D07E2612}"/>
    <cellStyle name="Comma 6 15 2 2" xfId="32816" xr:uid="{A6F202F4-EB43-4FB3-95D9-C496D07E2612}"/>
    <cellStyle name="Comma 6 15 3" xfId="26444" xr:uid="{E0DBAB42-368B-4BDE-9D19-F5181D661575}"/>
    <cellStyle name="Comma 6 15 3 2" xfId="36000" xr:uid="{E0DBAB42-368B-4BDE-9D19-F5181D661575}"/>
    <cellStyle name="Comma 6 15 4" xfId="29632" xr:uid="{91B42A87-0126-4BF0-91C2-E5997860CB99}"/>
    <cellStyle name="Comma 6 16" xfId="10184" xr:uid="{6306B4BC-417F-4A64-BF43-0EEBA0BC762B}"/>
    <cellStyle name="Comma 6 16 2" xfId="22239" xr:uid="{400B6FFC-C1DE-4108-AE2C-E8B21F2A8F45}"/>
    <cellStyle name="Comma 6 16 2 2" xfId="31796" xr:uid="{400B6FFC-C1DE-4108-AE2C-E8B21F2A8F45}"/>
    <cellStyle name="Comma 6 16 3" xfId="25424" xr:uid="{6D8A762D-985A-46EC-9F9A-C5779D24AC6C}"/>
    <cellStyle name="Comma 6 16 3 2" xfId="34980" xr:uid="{6D8A762D-985A-46EC-9F9A-C5779D24AC6C}"/>
    <cellStyle name="Comma 6 16 4" xfId="28612" xr:uid="{6306B4BC-417F-4A64-BF43-0EEBA0BC762B}"/>
    <cellStyle name="Comma 6 17" xfId="14115" xr:uid="{63298373-5A1B-46F5-866F-97A6311A8106}"/>
    <cellStyle name="Comma 6 17 2" xfId="23436" xr:uid="{D0055C7E-C333-4F5A-A351-EA69FF730980}"/>
    <cellStyle name="Comma 6 17 2 2" xfId="32993" xr:uid="{D0055C7E-C333-4F5A-A351-EA69FF730980}"/>
    <cellStyle name="Comma 6 17 3" xfId="26621" xr:uid="{84D0DFE7-83EF-4D50-9F07-848F522B5E74}"/>
    <cellStyle name="Comma 6 17 3 2" xfId="36177" xr:uid="{84D0DFE7-83EF-4D50-9F07-848F522B5E74}"/>
    <cellStyle name="Comma 6 17 4" xfId="29809" xr:uid="{63298373-5A1B-46F5-866F-97A6311A8106}"/>
    <cellStyle name="Comma 6 18" xfId="9992" xr:uid="{5A4BC59E-1C0B-4A42-A0C5-F899E96D158A}"/>
    <cellStyle name="Comma 6 18 2" xfId="22048" xr:uid="{01C896B1-136D-40E3-8AA3-E5061E56A666}"/>
    <cellStyle name="Comma 6 18 2 2" xfId="31605" xr:uid="{01C896B1-136D-40E3-8AA3-E5061E56A666}"/>
    <cellStyle name="Comma 6 18 3" xfId="25233" xr:uid="{3FEA2827-864B-4C38-839A-D0FB4F134E0F}"/>
    <cellStyle name="Comma 6 18 3 2" xfId="34789" xr:uid="{3FEA2827-864B-4C38-839A-D0FB4F134E0F}"/>
    <cellStyle name="Comma 6 18 4" xfId="28421" xr:uid="{5A4BC59E-1C0B-4A42-A0C5-F899E96D158A}"/>
    <cellStyle name="Comma 6 19" xfId="20998" xr:uid="{C9414D03-E81F-4678-A2F2-90720D24C59A}"/>
    <cellStyle name="Comma 6 19 2" xfId="30556" xr:uid="{C9414D03-E81F-4678-A2F2-90720D24C59A}"/>
    <cellStyle name="Comma 6 2" xfId="70" xr:uid="{00000000-0005-0000-0000-0000C2010000}"/>
    <cellStyle name="Comma 6 2 10" xfId="1148" xr:uid="{00000000-0005-0000-0000-0000C3010000}"/>
    <cellStyle name="Comma 6 2 10 2" xfId="16110" xr:uid="{458A4DD2-DA6A-4702-BEFD-A33ECF870967}"/>
    <cellStyle name="Comma 6 2 10 2 2" xfId="23658" xr:uid="{E6423E6F-D852-489D-8005-702B9EFD0660}"/>
    <cellStyle name="Comma 6 2 10 2 2 2" xfId="33215" xr:uid="{E6423E6F-D852-489D-8005-702B9EFD0660}"/>
    <cellStyle name="Comma 6 2 10 2 3" xfId="26843" xr:uid="{FD00CC2C-7172-4215-8C26-BB018FD14F54}"/>
    <cellStyle name="Comma 6 2 10 2 3 2" xfId="36399" xr:uid="{FD00CC2C-7172-4215-8C26-BB018FD14F54}"/>
    <cellStyle name="Comma 6 2 10 2 4" xfId="30031" xr:uid="{458A4DD2-DA6A-4702-BEFD-A33ECF870967}"/>
    <cellStyle name="Comma 6 2 10 3" xfId="11775" xr:uid="{C6C66B61-AF5E-4EF2-959F-04321A2EF5AA}"/>
    <cellStyle name="Comma 6 2 10 3 2" xfId="22460" xr:uid="{FCBC58B5-8256-4CC7-A7AF-AB557576B8AD}"/>
    <cellStyle name="Comma 6 2 10 3 2 2" xfId="32017" xr:uid="{FCBC58B5-8256-4CC7-A7AF-AB557576B8AD}"/>
    <cellStyle name="Comma 6 2 10 3 3" xfId="25645" xr:uid="{107075BC-3CB0-4E3E-B068-157D38FAC1D6}"/>
    <cellStyle name="Comma 6 2 10 3 3 2" xfId="35201" xr:uid="{107075BC-3CB0-4E3E-B068-157D38FAC1D6}"/>
    <cellStyle name="Comma 6 2 10 3 4" xfId="28833" xr:uid="{C6C66B61-AF5E-4EF2-959F-04321A2EF5AA}"/>
    <cellStyle name="Comma 6 2 10 4" xfId="21411" xr:uid="{9D36ED35-0D33-4597-B6F6-54A6C4DA6803}"/>
    <cellStyle name="Comma 6 2 10 4 2" xfId="30969" xr:uid="{9D36ED35-0D33-4597-B6F6-54A6C4DA6803}"/>
    <cellStyle name="Comma 6 2 10 5" xfId="24596" xr:uid="{71C5D823-B56E-445C-B835-226B1B744062}"/>
    <cellStyle name="Comma 6 2 10 5 2" xfId="34153" xr:uid="{71C5D823-B56E-445C-B835-226B1B744062}"/>
    <cellStyle name="Comma 6 2 10 6" xfId="27785" xr:uid="{00000000-0005-0000-0000-0000C3010000}"/>
    <cellStyle name="Comma 6 2 11" xfId="1149" xr:uid="{00000000-0005-0000-0000-0000C4010000}"/>
    <cellStyle name="Comma 6 2 11 2" xfId="17633" xr:uid="{13C1595B-740E-41ED-9AB2-1953DDDD29ED}"/>
    <cellStyle name="Comma 6 2 11 2 2" xfId="23818" xr:uid="{02EAB4D4-BD63-43CB-9D5B-C99AE65E119E}"/>
    <cellStyle name="Comma 6 2 11 2 2 2" xfId="33375" xr:uid="{02EAB4D4-BD63-43CB-9D5B-C99AE65E119E}"/>
    <cellStyle name="Comma 6 2 11 2 3" xfId="27003" xr:uid="{FFE4CB17-0B41-4410-8C2A-8118E04BE837}"/>
    <cellStyle name="Comma 6 2 11 2 3 2" xfId="36559" xr:uid="{FFE4CB17-0B41-4410-8C2A-8118E04BE837}"/>
    <cellStyle name="Comma 6 2 11 2 4" xfId="30191" xr:uid="{13C1595B-740E-41ED-9AB2-1953DDDD29ED}"/>
    <cellStyle name="Comma 6 2 11 3" xfId="11935" xr:uid="{87F1D6CC-8F08-4579-8580-26E9ADD5FF44}"/>
    <cellStyle name="Comma 6 2 11 3 2" xfId="22620" xr:uid="{3DC09272-F0A6-4B1F-8205-FFF9F4EA11D7}"/>
    <cellStyle name="Comma 6 2 11 3 2 2" xfId="32177" xr:uid="{3DC09272-F0A6-4B1F-8205-FFF9F4EA11D7}"/>
    <cellStyle name="Comma 6 2 11 3 3" xfId="25805" xr:uid="{05978031-CA72-4FFF-AA58-F53160C495F1}"/>
    <cellStyle name="Comma 6 2 11 3 3 2" xfId="35361" xr:uid="{05978031-CA72-4FFF-AA58-F53160C495F1}"/>
    <cellStyle name="Comma 6 2 11 3 4" xfId="28993" xr:uid="{87F1D6CC-8F08-4579-8580-26E9ADD5FF44}"/>
    <cellStyle name="Comma 6 2 11 4" xfId="21412" xr:uid="{8E7456B8-6868-4965-AE84-41761922935E}"/>
    <cellStyle name="Comma 6 2 11 4 2" xfId="30970" xr:uid="{8E7456B8-6868-4965-AE84-41761922935E}"/>
    <cellStyle name="Comma 6 2 11 5" xfId="24597" xr:uid="{E6BC12C5-EAD0-47F5-9622-409103DA99AF}"/>
    <cellStyle name="Comma 6 2 11 5 2" xfId="34154" xr:uid="{E6BC12C5-EAD0-47F5-9622-409103DA99AF}"/>
    <cellStyle name="Comma 6 2 11 6" xfId="27786" xr:uid="{00000000-0005-0000-0000-0000C4010000}"/>
    <cellStyle name="Comma 6 2 12" xfId="1150" xr:uid="{00000000-0005-0000-0000-0000C5010000}"/>
    <cellStyle name="Comma 6 2 12 2" xfId="12096" xr:uid="{BD48D25C-7A8A-4590-AA73-C2FF8A4FE433}"/>
    <cellStyle name="Comma 6 2 12 2 2" xfId="22780" xr:uid="{775CA6C0-ABCC-4A82-9F28-AF6DEF43E38E}"/>
    <cellStyle name="Comma 6 2 12 2 2 2" xfId="32337" xr:uid="{775CA6C0-ABCC-4A82-9F28-AF6DEF43E38E}"/>
    <cellStyle name="Comma 6 2 12 2 3" xfId="25965" xr:uid="{7566331B-CE46-446F-9D91-6E83C4ADDBF8}"/>
    <cellStyle name="Comma 6 2 12 2 3 2" xfId="35521" xr:uid="{7566331B-CE46-446F-9D91-6E83C4ADDBF8}"/>
    <cellStyle name="Comma 6 2 12 2 4" xfId="29153" xr:uid="{BD48D25C-7A8A-4590-AA73-C2FF8A4FE433}"/>
    <cellStyle name="Comma 6 2 12 3" xfId="21413" xr:uid="{7AF24923-6182-4808-B8BE-6A15B66F24A6}"/>
    <cellStyle name="Comma 6 2 12 3 2" xfId="30971" xr:uid="{7AF24923-6182-4808-B8BE-6A15B66F24A6}"/>
    <cellStyle name="Comma 6 2 12 4" xfId="24598" xr:uid="{8F7D6A11-B91E-4D90-8A1C-A829A7C8E42F}"/>
    <cellStyle name="Comma 6 2 12 4 2" xfId="34155" xr:uid="{8F7D6A11-B91E-4D90-8A1C-A829A7C8E42F}"/>
    <cellStyle name="Comma 6 2 12 5" xfId="27787" xr:uid="{00000000-0005-0000-0000-0000C5010000}"/>
    <cellStyle name="Comma 6 2 13" xfId="1151" xr:uid="{00000000-0005-0000-0000-0000C6010000}"/>
    <cellStyle name="Comma 6 2 13 2" xfId="12336" xr:uid="{CF05F1CC-89E8-4CFC-94BD-D5AC53BDAE93}"/>
    <cellStyle name="Comma 6 2 13 2 2" xfId="23020" xr:uid="{9A3AD1C6-720A-44FC-B800-BA3FC164227E}"/>
    <cellStyle name="Comma 6 2 13 2 2 2" xfId="32577" xr:uid="{9A3AD1C6-720A-44FC-B800-BA3FC164227E}"/>
    <cellStyle name="Comma 6 2 13 2 3" xfId="26205" xr:uid="{5DA91F62-1B18-44EE-BC9F-A6C2986395A7}"/>
    <cellStyle name="Comma 6 2 13 2 3 2" xfId="35761" xr:uid="{5DA91F62-1B18-44EE-BC9F-A6C2986395A7}"/>
    <cellStyle name="Comma 6 2 13 2 4" xfId="29393" xr:uid="{CF05F1CC-89E8-4CFC-94BD-D5AC53BDAE93}"/>
    <cellStyle name="Comma 6 2 13 3" xfId="21414" xr:uid="{2EC6E480-76F6-4A58-88FC-BEE471D179BD}"/>
    <cellStyle name="Comma 6 2 13 3 2" xfId="30972" xr:uid="{2EC6E480-76F6-4A58-88FC-BEE471D179BD}"/>
    <cellStyle name="Comma 6 2 13 4" xfId="24599" xr:uid="{2CEC9D5C-5FC6-4761-AEE2-E6797F0DC1C7}"/>
    <cellStyle name="Comma 6 2 13 4 2" xfId="34156" xr:uid="{2CEC9D5C-5FC6-4761-AEE2-E6797F0DC1C7}"/>
    <cellStyle name="Comma 6 2 13 5" xfId="27788" xr:uid="{00000000-0005-0000-0000-0000C6010000}"/>
    <cellStyle name="Comma 6 2 14" xfId="12576" xr:uid="{F97ED05B-A142-40FB-BF17-27A13A06BB2D}"/>
    <cellStyle name="Comma 6 2 14 2" xfId="23260" xr:uid="{A0FE30DD-6A34-4247-8AB6-E362F8D218B2}"/>
    <cellStyle name="Comma 6 2 14 2 2" xfId="32817" xr:uid="{A0FE30DD-6A34-4247-8AB6-E362F8D218B2}"/>
    <cellStyle name="Comma 6 2 14 3" xfId="26445" xr:uid="{817055C1-413C-4F0D-814E-C1AEA0FDF4E7}"/>
    <cellStyle name="Comma 6 2 14 3 2" xfId="36001" xr:uid="{817055C1-413C-4F0D-814E-C1AEA0FDF4E7}"/>
    <cellStyle name="Comma 6 2 14 4" xfId="29633" xr:uid="{F97ED05B-A142-40FB-BF17-27A13A06BB2D}"/>
    <cellStyle name="Comma 6 2 15" xfId="10185" xr:uid="{D1450C80-73B8-49DF-958B-A97480D41217}"/>
    <cellStyle name="Comma 6 2 15 2" xfId="22240" xr:uid="{31BA0A15-BCC4-48CD-A586-C85DB93DACF5}"/>
    <cellStyle name="Comma 6 2 15 2 2" xfId="31797" xr:uid="{31BA0A15-BCC4-48CD-A586-C85DB93DACF5}"/>
    <cellStyle name="Comma 6 2 15 3" xfId="25425" xr:uid="{42C91A8E-6723-4C67-8764-9FB0BE671357}"/>
    <cellStyle name="Comma 6 2 15 3 2" xfId="34981" xr:uid="{42C91A8E-6723-4C67-8764-9FB0BE671357}"/>
    <cellStyle name="Comma 6 2 15 4" xfId="28613" xr:uid="{D1450C80-73B8-49DF-958B-A97480D41217}"/>
    <cellStyle name="Comma 6 2 16" xfId="14116" xr:uid="{BF42B4F8-FD9C-4F5C-BBC4-95BA8853BC2C}"/>
    <cellStyle name="Comma 6 2 16 2" xfId="23437" xr:uid="{21284AB9-A65F-4AB5-932B-41851CA4E02F}"/>
    <cellStyle name="Comma 6 2 16 2 2" xfId="32994" xr:uid="{21284AB9-A65F-4AB5-932B-41851CA4E02F}"/>
    <cellStyle name="Comma 6 2 16 3" xfId="26622" xr:uid="{55627477-32B0-491E-92F6-2FC63F247B3A}"/>
    <cellStyle name="Comma 6 2 16 3 2" xfId="36178" xr:uid="{55627477-32B0-491E-92F6-2FC63F247B3A}"/>
    <cellStyle name="Comma 6 2 16 4" xfId="29810" xr:uid="{BF42B4F8-FD9C-4F5C-BBC4-95BA8853BC2C}"/>
    <cellStyle name="Comma 6 2 17" xfId="9993" xr:uid="{6B80722F-087B-42A5-9F94-1D33994422CF}"/>
    <cellStyle name="Comma 6 2 17 2" xfId="22049" xr:uid="{599797B7-99E4-4274-98C7-7A3FC97281E5}"/>
    <cellStyle name="Comma 6 2 17 2 2" xfId="31606" xr:uid="{599797B7-99E4-4274-98C7-7A3FC97281E5}"/>
    <cellStyle name="Comma 6 2 17 3" xfId="25234" xr:uid="{F9C9EB13-09BE-4C0A-8179-35B3CBF684DB}"/>
    <cellStyle name="Comma 6 2 17 3 2" xfId="34790" xr:uid="{F9C9EB13-09BE-4C0A-8179-35B3CBF684DB}"/>
    <cellStyle name="Comma 6 2 17 4" xfId="28422" xr:uid="{6B80722F-087B-42A5-9F94-1D33994422CF}"/>
    <cellStyle name="Comma 6 2 18" xfId="20999" xr:uid="{24226181-AE20-4940-8613-EF8120A353D1}"/>
    <cellStyle name="Comma 6 2 18 2" xfId="30557" xr:uid="{24226181-AE20-4940-8613-EF8120A353D1}"/>
    <cellStyle name="Comma 6 2 19" xfId="24184" xr:uid="{29585AFC-D608-4972-B2CC-A1DCB9428C2D}"/>
    <cellStyle name="Comma 6 2 19 2" xfId="33741" xr:uid="{29585AFC-D608-4972-B2CC-A1DCB9428C2D}"/>
    <cellStyle name="Comma 6 2 2" xfId="71" xr:uid="{00000000-0005-0000-0000-0000C7010000}"/>
    <cellStyle name="Comma 6 2 2 10" xfId="1152" xr:uid="{00000000-0005-0000-0000-0000C8010000}"/>
    <cellStyle name="Comma 6 2 2 10 2" xfId="17634" xr:uid="{6FF0411A-78AC-4DA3-A528-2572618F4DCE}"/>
    <cellStyle name="Comma 6 2 2 10 2 2" xfId="23819" xr:uid="{D3D794EF-59F3-4C1F-998D-A8E1F25B6529}"/>
    <cellStyle name="Comma 6 2 2 10 2 2 2" xfId="33376" xr:uid="{D3D794EF-59F3-4C1F-998D-A8E1F25B6529}"/>
    <cellStyle name="Comma 6 2 2 10 2 3" xfId="27004" xr:uid="{B0D074FA-31F6-4578-831F-DBDD64DC9D1B}"/>
    <cellStyle name="Comma 6 2 2 10 2 3 2" xfId="36560" xr:uid="{B0D074FA-31F6-4578-831F-DBDD64DC9D1B}"/>
    <cellStyle name="Comma 6 2 2 10 2 4" xfId="30192" xr:uid="{6FF0411A-78AC-4DA3-A528-2572618F4DCE}"/>
    <cellStyle name="Comma 6 2 2 10 3" xfId="11936" xr:uid="{AC706740-7D9A-455F-95F8-6CFE8985A2A6}"/>
    <cellStyle name="Comma 6 2 2 10 3 2" xfId="22621" xr:uid="{AEA08498-4E91-42B2-B976-05F6C134AC72}"/>
    <cellStyle name="Comma 6 2 2 10 3 2 2" xfId="32178" xr:uid="{AEA08498-4E91-42B2-B976-05F6C134AC72}"/>
    <cellStyle name="Comma 6 2 2 10 3 3" xfId="25806" xr:uid="{AD92E07F-5AD8-4DD2-9EC2-7F628C839161}"/>
    <cellStyle name="Comma 6 2 2 10 3 3 2" xfId="35362" xr:uid="{AD92E07F-5AD8-4DD2-9EC2-7F628C839161}"/>
    <cellStyle name="Comma 6 2 2 10 3 4" xfId="28994" xr:uid="{AC706740-7D9A-455F-95F8-6CFE8985A2A6}"/>
    <cellStyle name="Comma 6 2 2 10 4" xfId="21415" xr:uid="{5217989B-7BF4-4794-9DC0-E79E47A99EE6}"/>
    <cellStyle name="Comma 6 2 2 10 4 2" xfId="30973" xr:uid="{5217989B-7BF4-4794-9DC0-E79E47A99EE6}"/>
    <cellStyle name="Comma 6 2 2 10 5" xfId="24600" xr:uid="{E9DB2CF3-12BA-4225-88F8-4CC24AC5C8BB}"/>
    <cellStyle name="Comma 6 2 2 10 5 2" xfId="34157" xr:uid="{E9DB2CF3-12BA-4225-88F8-4CC24AC5C8BB}"/>
    <cellStyle name="Comma 6 2 2 10 6" xfId="27789" xr:uid="{00000000-0005-0000-0000-0000C8010000}"/>
    <cellStyle name="Comma 6 2 2 11" xfId="1153" xr:uid="{00000000-0005-0000-0000-0000C9010000}"/>
    <cellStyle name="Comma 6 2 2 11 2" xfId="12097" xr:uid="{AA081CF7-1EED-4933-8EB5-13835C7E55DB}"/>
    <cellStyle name="Comma 6 2 2 11 2 2" xfId="22781" xr:uid="{AC19D3AB-71BD-4522-8D37-A0A93DBA10D6}"/>
    <cellStyle name="Comma 6 2 2 11 2 2 2" xfId="32338" xr:uid="{AC19D3AB-71BD-4522-8D37-A0A93DBA10D6}"/>
    <cellStyle name="Comma 6 2 2 11 2 3" xfId="25966" xr:uid="{47AFC66F-459E-41CE-95F6-9FF1A51465CF}"/>
    <cellStyle name="Comma 6 2 2 11 2 3 2" xfId="35522" xr:uid="{47AFC66F-459E-41CE-95F6-9FF1A51465CF}"/>
    <cellStyle name="Comma 6 2 2 11 2 4" xfId="29154" xr:uid="{AA081CF7-1EED-4933-8EB5-13835C7E55DB}"/>
    <cellStyle name="Comma 6 2 2 11 3" xfId="21416" xr:uid="{DBC79696-B30F-49FC-9ABC-CD1B49DCB66A}"/>
    <cellStyle name="Comma 6 2 2 11 3 2" xfId="30974" xr:uid="{DBC79696-B30F-49FC-9ABC-CD1B49DCB66A}"/>
    <cellStyle name="Comma 6 2 2 11 4" xfId="24601" xr:uid="{FD007555-F7F8-4A94-B538-D1105B023084}"/>
    <cellStyle name="Comma 6 2 2 11 4 2" xfId="34158" xr:uid="{FD007555-F7F8-4A94-B538-D1105B023084}"/>
    <cellStyle name="Comma 6 2 2 11 5" xfId="27790" xr:uid="{00000000-0005-0000-0000-0000C9010000}"/>
    <cellStyle name="Comma 6 2 2 12" xfId="1154" xr:uid="{00000000-0005-0000-0000-0000CA010000}"/>
    <cellStyle name="Comma 6 2 2 12 2" xfId="12337" xr:uid="{4A1A6080-3BCA-49C1-8567-DEDF735CF377}"/>
    <cellStyle name="Comma 6 2 2 12 2 2" xfId="23021" xr:uid="{93DF15C3-408A-4255-9B4A-25E9A3744977}"/>
    <cellStyle name="Comma 6 2 2 12 2 2 2" xfId="32578" xr:uid="{93DF15C3-408A-4255-9B4A-25E9A3744977}"/>
    <cellStyle name="Comma 6 2 2 12 2 3" xfId="26206" xr:uid="{6FB72944-694F-44FF-9DBD-30FD658B99AF}"/>
    <cellStyle name="Comma 6 2 2 12 2 3 2" xfId="35762" xr:uid="{6FB72944-694F-44FF-9DBD-30FD658B99AF}"/>
    <cellStyle name="Comma 6 2 2 12 2 4" xfId="29394" xr:uid="{4A1A6080-3BCA-49C1-8567-DEDF735CF377}"/>
    <cellStyle name="Comma 6 2 2 12 3" xfId="21417" xr:uid="{15B46611-97CE-449F-91C8-BA2313BBC21E}"/>
    <cellStyle name="Comma 6 2 2 12 3 2" xfId="30975" xr:uid="{15B46611-97CE-449F-91C8-BA2313BBC21E}"/>
    <cellStyle name="Comma 6 2 2 12 4" xfId="24602" xr:uid="{6A045764-5C15-455F-9441-A1C0437EBAD8}"/>
    <cellStyle name="Comma 6 2 2 12 4 2" xfId="34159" xr:uid="{6A045764-5C15-455F-9441-A1C0437EBAD8}"/>
    <cellStyle name="Comma 6 2 2 12 5" xfId="27791" xr:uid="{00000000-0005-0000-0000-0000CA010000}"/>
    <cellStyle name="Comma 6 2 2 13" xfId="12577" xr:uid="{6E412D63-EAAF-4421-9940-9C4665C1A039}"/>
    <cellStyle name="Comma 6 2 2 13 2" xfId="23261" xr:uid="{CE5554D4-632B-49DB-9E19-5C5E75757078}"/>
    <cellStyle name="Comma 6 2 2 13 2 2" xfId="32818" xr:uid="{CE5554D4-632B-49DB-9E19-5C5E75757078}"/>
    <cellStyle name="Comma 6 2 2 13 3" xfId="26446" xr:uid="{A041FE85-6BD1-4BBD-A1F3-BC807F5795E1}"/>
    <cellStyle name="Comma 6 2 2 13 3 2" xfId="36002" xr:uid="{A041FE85-6BD1-4BBD-A1F3-BC807F5795E1}"/>
    <cellStyle name="Comma 6 2 2 13 4" xfId="29634" xr:uid="{6E412D63-EAAF-4421-9940-9C4665C1A039}"/>
    <cellStyle name="Comma 6 2 2 14" xfId="10186" xr:uid="{65A5F8A3-3024-4392-BB6D-BED2BF7BCADE}"/>
    <cellStyle name="Comma 6 2 2 14 2" xfId="22241" xr:uid="{40547D19-23C0-432F-8A47-BFCF5B111A7E}"/>
    <cellStyle name="Comma 6 2 2 14 2 2" xfId="31798" xr:uid="{40547D19-23C0-432F-8A47-BFCF5B111A7E}"/>
    <cellStyle name="Comma 6 2 2 14 3" xfId="25426" xr:uid="{0F9C67A7-2AF5-4D87-8756-819CC14FAD62}"/>
    <cellStyle name="Comma 6 2 2 14 3 2" xfId="34982" xr:uid="{0F9C67A7-2AF5-4D87-8756-819CC14FAD62}"/>
    <cellStyle name="Comma 6 2 2 14 4" xfId="28614" xr:uid="{65A5F8A3-3024-4392-BB6D-BED2BF7BCADE}"/>
    <cellStyle name="Comma 6 2 2 15" xfId="14117" xr:uid="{D3D34F47-FD12-4402-9930-E6FB9232B8A0}"/>
    <cellStyle name="Comma 6 2 2 15 2" xfId="23438" xr:uid="{C26B734C-4829-4EC6-9FF5-DB194A4E02CD}"/>
    <cellStyle name="Comma 6 2 2 15 2 2" xfId="32995" xr:uid="{C26B734C-4829-4EC6-9FF5-DB194A4E02CD}"/>
    <cellStyle name="Comma 6 2 2 15 3" xfId="26623" xr:uid="{94B3C109-EA2D-452E-99EF-52D86ED5D797}"/>
    <cellStyle name="Comma 6 2 2 15 3 2" xfId="36179" xr:uid="{94B3C109-EA2D-452E-99EF-52D86ED5D797}"/>
    <cellStyle name="Comma 6 2 2 15 4" xfId="29811" xr:uid="{D3D34F47-FD12-4402-9930-E6FB9232B8A0}"/>
    <cellStyle name="Comma 6 2 2 16" xfId="9994" xr:uid="{F734C9AF-019E-458D-9303-356D31A8D813}"/>
    <cellStyle name="Comma 6 2 2 16 2" xfId="22050" xr:uid="{66DC30DA-0070-4556-91CE-3FAFD95AA087}"/>
    <cellStyle name="Comma 6 2 2 16 2 2" xfId="31607" xr:uid="{66DC30DA-0070-4556-91CE-3FAFD95AA087}"/>
    <cellStyle name="Comma 6 2 2 16 3" xfId="25235" xr:uid="{250899EF-F612-4655-B8AE-389F4EFA743B}"/>
    <cellStyle name="Comma 6 2 2 16 3 2" xfId="34791" xr:uid="{250899EF-F612-4655-B8AE-389F4EFA743B}"/>
    <cellStyle name="Comma 6 2 2 16 4" xfId="28423" xr:uid="{F734C9AF-019E-458D-9303-356D31A8D813}"/>
    <cellStyle name="Comma 6 2 2 17" xfId="21000" xr:uid="{5848057C-D4A0-48D2-92CF-AA835F7ACF10}"/>
    <cellStyle name="Comma 6 2 2 17 2" xfId="30558" xr:uid="{5848057C-D4A0-48D2-92CF-AA835F7ACF10}"/>
    <cellStyle name="Comma 6 2 2 18" xfId="24185" xr:uid="{B02A5169-776E-4F5B-81AD-DD897EEDE05C}"/>
    <cellStyle name="Comma 6 2 2 18 2" xfId="33742" xr:uid="{B02A5169-776E-4F5B-81AD-DD897EEDE05C}"/>
    <cellStyle name="Comma 6 2 2 19" xfId="27374" xr:uid="{00000000-0005-0000-0000-0000C7010000}"/>
    <cellStyle name="Comma 6 2 2 2" xfId="72" xr:uid="{00000000-0005-0000-0000-0000CB010000}"/>
    <cellStyle name="Comma 6 2 2 2 10" xfId="1155" xr:uid="{00000000-0005-0000-0000-0000CC010000}"/>
    <cellStyle name="Comma 6 2 2 2 10 2" xfId="12098" xr:uid="{F50C520D-C957-49AE-A757-426AF83911E7}"/>
    <cellStyle name="Comma 6 2 2 2 10 2 2" xfId="22782" xr:uid="{3866EB39-3A9D-49E5-907E-2207EBE6DAB9}"/>
    <cellStyle name="Comma 6 2 2 2 10 2 2 2" xfId="32339" xr:uid="{3866EB39-3A9D-49E5-907E-2207EBE6DAB9}"/>
    <cellStyle name="Comma 6 2 2 2 10 2 3" xfId="25967" xr:uid="{79B4885A-55A2-4906-A01B-3831E55C1C1B}"/>
    <cellStyle name="Comma 6 2 2 2 10 2 3 2" xfId="35523" xr:uid="{79B4885A-55A2-4906-A01B-3831E55C1C1B}"/>
    <cellStyle name="Comma 6 2 2 2 10 2 4" xfId="29155" xr:uid="{F50C520D-C957-49AE-A757-426AF83911E7}"/>
    <cellStyle name="Comma 6 2 2 2 10 3" xfId="21418" xr:uid="{2731B722-123B-48B0-AA88-799DFCA42FEF}"/>
    <cellStyle name="Comma 6 2 2 2 10 3 2" xfId="30976" xr:uid="{2731B722-123B-48B0-AA88-799DFCA42FEF}"/>
    <cellStyle name="Comma 6 2 2 2 10 4" xfId="24603" xr:uid="{E22E26DC-14A0-4015-9522-717B974F62A1}"/>
    <cellStyle name="Comma 6 2 2 2 10 4 2" xfId="34160" xr:uid="{E22E26DC-14A0-4015-9522-717B974F62A1}"/>
    <cellStyle name="Comma 6 2 2 2 10 5" xfId="27792" xr:uid="{00000000-0005-0000-0000-0000CC010000}"/>
    <cellStyle name="Comma 6 2 2 2 11" xfId="1156" xr:uid="{00000000-0005-0000-0000-0000CD010000}"/>
    <cellStyle name="Comma 6 2 2 2 11 2" xfId="12338" xr:uid="{77D10173-128F-41B4-82B1-9098469ADDAC}"/>
    <cellStyle name="Comma 6 2 2 2 11 2 2" xfId="23022" xr:uid="{BDF0BF60-B9B7-40A5-B082-6625A02D6A91}"/>
    <cellStyle name="Comma 6 2 2 2 11 2 2 2" xfId="32579" xr:uid="{BDF0BF60-B9B7-40A5-B082-6625A02D6A91}"/>
    <cellStyle name="Comma 6 2 2 2 11 2 3" xfId="26207" xr:uid="{24A3188C-D9DB-4B08-8968-0DD9E127A775}"/>
    <cellStyle name="Comma 6 2 2 2 11 2 3 2" xfId="35763" xr:uid="{24A3188C-D9DB-4B08-8968-0DD9E127A775}"/>
    <cellStyle name="Comma 6 2 2 2 11 2 4" xfId="29395" xr:uid="{77D10173-128F-41B4-82B1-9098469ADDAC}"/>
    <cellStyle name="Comma 6 2 2 2 11 3" xfId="21419" xr:uid="{A7EAD8D8-7FB9-4A64-B783-0144BD9EA176}"/>
    <cellStyle name="Comma 6 2 2 2 11 3 2" xfId="30977" xr:uid="{A7EAD8D8-7FB9-4A64-B783-0144BD9EA176}"/>
    <cellStyle name="Comma 6 2 2 2 11 4" xfId="24604" xr:uid="{30372732-ECAC-4EBE-A6AD-EC6E4F66FDA2}"/>
    <cellStyle name="Comma 6 2 2 2 11 4 2" xfId="34161" xr:uid="{30372732-ECAC-4EBE-A6AD-EC6E4F66FDA2}"/>
    <cellStyle name="Comma 6 2 2 2 11 5" xfId="27793" xr:uid="{00000000-0005-0000-0000-0000CD010000}"/>
    <cellStyle name="Comma 6 2 2 2 12" xfId="12578" xr:uid="{FB07A545-DBEC-47D5-8BB0-6040A19BBA5C}"/>
    <cellStyle name="Comma 6 2 2 2 12 2" xfId="23262" xr:uid="{3FC9E83C-1B06-483A-BFC6-94C6FD88BAB5}"/>
    <cellStyle name="Comma 6 2 2 2 12 2 2" xfId="32819" xr:uid="{3FC9E83C-1B06-483A-BFC6-94C6FD88BAB5}"/>
    <cellStyle name="Comma 6 2 2 2 12 3" xfId="26447" xr:uid="{F46856B7-E7CE-4491-8B1C-B05969224D0C}"/>
    <cellStyle name="Comma 6 2 2 2 12 3 2" xfId="36003" xr:uid="{F46856B7-E7CE-4491-8B1C-B05969224D0C}"/>
    <cellStyle name="Comma 6 2 2 2 12 4" xfId="29635" xr:uid="{FB07A545-DBEC-47D5-8BB0-6040A19BBA5C}"/>
    <cellStyle name="Comma 6 2 2 2 13" xfId="10187" xr:uid="{BA2209F0-87A9-484E-8A2F-C00F3FD05762}"/>
    <cellStyle name="Comma 6 2 2 2 13 2" xfId="22242" xr:uid="{9C697489-3DAA-4276-9A8D-AC1AA16D2879}"/>
    <cellStyle name="Comma 6 2 2 2 13 2 2" xfId="31799" xr:uid="{9C697489-3DAA-4276-9A8D-AC1AA16D2879}"/>
    <cellStyle name="Comma 6 2 2 2 13 3" xfId="25427" xr:uid="{B6D9996A-2625-4079-BE5B-DF0F232BECE8}"/>
    <cellStyle name="Comma 6 2 2 2 13 3 2" xfId="34983" xr:uid="{B6D9996A-2625-4079-BE5B-DF0F232BECE8}"/>
    <cellStyle name="Comma 6 2 2 2 13 4" xfId="28615" xr:uid="{BA2209F0-87A9-484E-8A2F-C00F3FD05762}"/>
    <cellStyle name="Comma 6 2 2 2 14" xfId="14118" xr:uid="{C5C7FC79-9B16-4BC1-BDAE-9539DB9C1B5E}"/>
    <cellStyle name="Comma 6 2 2 2 14 2" xfId="23439" xr:uid="{77A43887-BF8B-4B50-A879-8C8428B06AFD}"/>
    <cellStyle name="Comma 6 2 2 2 14 2 2" xfId="32996" xr:uid="{77A43887-BF8B-4B50-A879-8C8428B06AFD}"/>
    <cellStyle name="Comma 6 2 2 2 14 3" xfId="26624" xr:uid="{541B4FBD-30E2-4C45-86E2-080555E22EB2}"/>
    <cellStyle name="Comma 6 2 2 2 14 3 2" xfId="36180" xr:uid="{541B4FBD-30E2-4C45-86E2-080555E22EB2}"/>
    <cellStyle name="Comma 6 2 2 2 14 4" xfId="29812" xr:uid="{C5C7FC79-9B16-4BC1-BDAE-9539DB9C1B5E}"/>
    <cellStyle name="Comma 6 2 2 2 15" xfId="9995" xr:uid="{04551FED-DAF7-4D2C-966D-1CA9C75B5C1C}"/>
    <cellStyle name="Comma 6 2 2 2 15 2" xfId="22051" xr:uid="{3D97EC8C-C865-4AA9-AD7B-12D72227DFF5}"/>
    <cellStyle name="Comma 6 2 2 2 15 2 2" xfId="31608" xr:uid="{3D97EC8C-C865-4AA9-AD7B-12D72227DFF5}"/>
    <cellStyle name="Comma 6 2 2 2 15 3" xfId="25236" xr:uid="{60C45A22-3B6D-4F48-9EB5-13397677BA3D}"/>
    <cellStyle name="Comma 6 2 2 2 15 3 2" xfId="34792" xr:uid="{60C45A22-3B6D-4F48-9EB5-13397677BA3D}"/>
    <cellStyle name="Comma 6 2 2 2 15 4" xfId="28424" xr:uid="{04551FED-DAF7-4D2C-966D-1CA9C75B5C1C}"/>
    <cellStyle name="Comma 6 2 2 2 16" xfId="21001" xr:uid="{5BC2AD2C-5F43-41BA-BE10-88F636FD578F}"/>
    <cellStyle name="Comma 6 2 2 2 16 2" xfId="30559" xr:uid="{5BC2AD2C-5F43-41BA-BE10-88F636FD578F}"/>
    <cellStyle name="Comma 6 2 2 2 17" xfId="24186" xr:uid="{D4B0518A-F0E7-4490-8F42-BE1C590AF9B3}"/>
    <cellStyle name="Comma 6 2 2 2 17 2" xfId="33743" xr:uid="{D4B0518A-F0E7-4490-8F42-BE1C590AF9B3}"/>
    <cellStyle name="Comma 6 2 2 2 18" xfId="27375" xr:uid="{00000000-0005-0000-0000-0000CB010000}"/>
    <cellStyle name="Comma 6 2 2 2 2" xfId="496" xr:uid="{00000000-0005-0000-0000-0000CE010000}"/>
    <cellStyle name="Comma 6 2 2 2 2 10" xfId="1157" xr:uid="{00000000-0005-0000-0000-0000CF010000}"/>
    <cellStyle name="Comma 6 2 2 2 2 10 2" xfId="12339" xr:uid="{4B1E0AC4-9DBD-4A5D-9C99-64729694D4E6}"/>
    <cellStyle name="Comma 6 2 2 2 2 10 2 2" xfId="23023" xr:uid="{A764C7EC-BB49-4D03-B142-874886D3826E}"/>
    <cellStyle name="Comma 6 2 2 2 2 10 2 2 2" xfId="32580" xr:uid="{A764C7EC-BB49-4D03-B142-874886D3826E}"/>
    <cellStyle name="Comma 6 2 2 2 2 10 2 3" xfId="26208" xr:uid="{BB7D0FAF-2013-43D7-ACF3-3BDE52DD42EB}"/>
    <cellStyle name="Comma 6 2 2 2 2 10 2 3 2" xfId="35764" xr:uid="{BB7D0FAF-2013-43D7-ACF3-3BDE52DD42EB}"/>
    <cellStyle name="Comma 6 2 2 2 2 10 2 4" xfId="29396" xr:uid="{4B1E0AC4-9DBD-4A5D-9C99-64729694D4E6}"/>
    <cellStyle name="Comma 6 2 2 2 2 10 3" xfId="21420" xr:uid="{F5C69EDA-F990-4875-BEE4-91A58132700E}"/>
    <cellStyle name="Comma 6 2 2 2 2 10 3 2" xfId="30978" xr:uid="{F5C69EDA-F990-4875-BEE4-91A58132700E}"/>
    <cellStyle name="Comma 6 2 2 2 2 10 4" xfId="24605" xr:uid="{375000C7-D000-4AE2-BFA9-D85A12B734AD}"/>
    <cellStyle name="Comma 6 2 2 2 2 10 4 2" xfId="34162" xr:uid="{375000C7-D000-4AE2-BFA9-D85A12B734AD}"/>
    <cellStyle name="Comma 6 2 2 2 2 10 5" xfId="27794" xr:uid="{00000000-0005-0000-0000-0000CF010000}"/>
    <cellStyle name="Comma 6 2 2 2 2 11" xfId="12579" xr:uid="{DAA900F3-21F9-4346-A21A-9122D549189C}"/>
    <cellStyle name="Comma 6 2 2 2 2 11 2" xfId="23263" xr:uid="{D17A6F01-4AE7-49A9-AB72-2F85FB5F17CA}"/>
    <cellStyle name="Comma 6 2 2 2 2 11 2 2" xfId="32820" xr:uid="{D17A6F01-4AE7-49A9-AB72-2F85FB5F17CA}"/>
    <cellStyle name="Comma 6 2 2 2 2 11 3" xfId="26448" xr:uid="{4DE0B62E-3E22-4E3A-A016-A5B72CDEC50F}"/>
    <cellStyle name="Comma 6 2 2 2 2 11 3 2" xfId="36004" xr:uid="{4DE0B62E-3E22-4E3A-A016-A5B72CDEC50F}"/>
    <cellStyle name="Comma 6 2 2 2 2 11 4" xfId="29636" xr:uid="{DAA900F3-21F9-4346-A21A-9122D549189C}"/>
    <cellStyle name="Comma 6 2 2 2 2 12" xfId="10188" xr:uid="{BD2ACB6E-B422-41E8-B2CA-0E83C13A593B}"/>
    <cellStyle name="Comma 6 2 2 2 2 12 2" xfId="22243" xr:uid="{69E878ED-4678-496C-87EB-72E33B41AC2C}"/>
    <cellStyle name="Comma 6 2 2 2 2 12 2 2" xfId="31800" xr:uid="{69E878ED-4678-496C-87EB-72E33B41AC2C}"/>
    <cellStyle name="Comma 6 2 2 2 2 12 3" xfId="25428" xr:uid="{32DAB90B-2AE5-496F-B0C3-DF1F4E490950}"/>
    <cellStyle name="Comma 6 2 2 2 2 12 3 2" xfId="34984" xr:uid="{32DAB90B-2AE5-496F-B0C3-DF1F4E490950}"/>
    <cellStyle name="Comma 6 2 2 2 2 12 4" xfId="28616" xr:uid="{BD2ACB6E-B422-41E8-B2CA-0E83C13A593B}"/>
    <cellStyle name="Comma 6 2 2 2 2 13" xfId="14119" xr:uid="{8D466FA5-C930-4EEF-9267-46122CE7B60A}"/>
    <cellStyle name="Comma 6 2 2 2 2 13 2" xfId="23440" xr:uid="{2159D1DA-3AE3-49FF-8356-BA56BF960AC5}"/>
    <cellStyle name="Comma 6 2 2 2 2 13 2 2" xfId="32997" xr:uid="{2159D1DA-3AE3-49FF-8356-BA56BF960AC5}"/>
    <cellStyle name="Comma 6 2 2 2 2 13 3" xfId="26625" xr:uid="{F005ED4C-3971-4568-9DB4-912462B1FA7A}"/>
    <cellStyle name="Comma 6 2 2 2 2 13 3 2" xfId="36181" xr:uid="{F005ED4C-3971-4568-9DB4-912462B1FA7A}"/>
    <cellStyle name="Comma 6 2 2 2 2 13 4" xfId="29813" xr:uid="{8D466FA5-C930-4EEF-9267-46122CE7B60A}"/>
    <cellStyle name="Comma 6 2 2 2 2 14" xfId="9996" xr:uid="{B3FE398D-44F2-4D69-9118-880097B211DE}"/>
    <cellStyle name="Comma 6 2 2 2 2 14 2" xfId="22052" xr:uid="{1A6FC050-5892-4E4E-8E38-24BC7ACDEFB5}"/>
    <cellStyle name="Comma 6 2 2 2 2 14 2 2" xfId="31609" xr:uid="{1A6FC050-5892-4E4E-8E38-24BC7ACDEFB5}"/>
    <cellStyle name="Comma 6 2 2 2 2 14 3" xfId="25237" xr:uid="{76610B1A-CAEA-4A97-9CEA-9A4D6F7F9F19}"/>
    <cellStyle name="Comma 6 2 2 2 2 14 3 2" xfId="34793" xr:uid="{76610B1A-CAEA-4A97-9CEA-9A4D6F7F9F19}"/>
    <cellStyle name="Comma 6 2 2 2 2 14 4" xfId="28425" xr:uid="{B3FE398D-44F2-4D69-9118-880097B211DE}"/>
    <cellStyle name="Comma 6 2 2 2 2 15" xfId="21032" xr:uid="{E9A75C9E-1E23-46F3-A5EF-04D0A9530E5F}"/>
    <cellStyle name="Comma 6 2 2 2 2 15 2" xfId="30590" xr:uid="{E9A75C9E-1E23-46F3-A5EF-04D0A9530E5F}"/>
    <cellStyle name="Comma 6 2 2 2 2 16" xfId="24217" xr:uid="{27001692-EEB5-45A6-87DF-FB22286E83FE}"/>
    <cellStyle name="Comma 6 2 2 2 2 16 2" xfId="33774" xr:uid="{27001692-EEB5-45A6-87DF-FB22286E83FE}"/>
    <cellStyle name="Comma 6 2 2 2 2 17" xfId="27406" xr:uid="{00000000-0005-0000-0000-0000CE010000}"/>
    <cellStyle name="Comma 6 2 2 2 2 2" xfId="747" xr:uid="{00000000-0005-0000-0000-0000D0010000}"/>
    <cellStyle name="Comma 6 2 2 2 2 2 10" xfId="10071" xr:uid="{25DF5504-B962-434D-AF4A-C289F9B68F8C}"/>
    <cellStyle name="Comma 6 2 2 2 2 2 10 2" xfId="22127" xr:uid="{EB43B620-0D3B-4F92-9F4F-983B84C00BEC}"/>
    <cellStyle name="Comma 6 2 2 2 2 2 10 2 2" xfId="31684" xr:uid="{EB43B620-0D3B-4F92-9F4F-983B84C00BEC}"/>
    <cellStyle name="Comma 6 2 2 2 2 2 10 3" xfId="25312" xr:uid="{0B81121E-3621-42AE-825A-6802167DDF10}"/>
    <cellStyle name="Comma 6 2 2 2 2 2 10 3 2" xfId="34868" xr:uid="{0B81121E-3621-42AE-825A-6802167DDF10}"/>
    <cellStyle name="Comma 6 2 2 2 2 2 10 4" xfId="28500" xr:uid="{25DF5504-B962-434D-AF4A-C289F9B68F8C}"/>
    <cellStyle name="Comma 6 2 2 2 2 2 11" xfId="21057" xr:uid="{AC90342D-4362-4B03-B97C-EC1BFE318A2F}"/>
    <cellStyle name="Comma 6 2 2 2 2 2 11 2" xfId="30615" xr:uid="{AC90342D-4362-4B03-B97C-EC1BFE318A2F}"/>
    <cellStyle name="Comma 6 2 2 2 2 2 12" xfId="24242" xr:uid="{DBF1EFC8-A342-4C13-B05F-0162989DA88F}"/>
    <cellStyle name="Comma 6 2 2 2 2 2 12 2" xfId="33799" xr:uid="{DBF1EFC8-A342-4C13-B05F-0162989DA88F}"/>
    <cellStyle name="Comma 6 2 2 2 2 2 13" xfId="27431" xr:uid="{00000000-0005-0000-0000-0000D0010000}"/>
    <cellStyle name="Comma 6 2 2 2 2 2 2" xfId="1158" xr:uid="{00000000-0005-0000-0000-0000D1010000}"/>
    <cellStyle name="Comma 6 2 2 2 2 2 2 10" xfId="21421" xr:uid="{405FD53A-284D-4D92-B36F-50D71A9A9FD5}"/>
    <cellStyle name="Comma 6 2 2 2 2 2 2 10 2" xfId="30979" xr:uid="{405FD53A-284D-4D92-B36F-50D71A9A9FD5}"/>
    <cellStyle name="Comma 6 2 2 2 2 2 2 11" xfId="24606" xr:uid="{4F12A3C6-D90A-4B03-A2FC-EE2A6733B689}"/>
    <cellStyle name="Comma 6 2 2 2 2 2 2 11 2" xfId="34163" xr:uid="{4F12A3C6-D90A-4B03-A2FC-EE2A6733B689}"/>
    <cellStyle name="Comma 6 2 2 2 2 2 2 12" xfId="27795" xr:uid="{00000000-0005-0000-0000-0000D1010000}"/>
    <cellStyle name="Comma 6 2 2 2 2 2 2 2" xfId="1159" xr:uid="{00000000-0005-0000-0000-0000D2010000}"/>
    <cellStyle name="Comma 6 2 2 2 2 2 2 2 2" xfId="17121" xr:uid="{C6A88F46-8584-4F3C-AB5A-89AE5B146F09}"/>
    <cellStyle name="Comma 6 2 2 2 2 2 2 2 2 2" xfId="23774" xr:uid="{B9C55954-446D-4A31-95F2-ABB5E11E8938}"/>
    <cellStyle name="Comma 6 2 2 2 2 2 2 2 2 2 2" xfId="33331" xr:uid="{B9C55954-446D-4A31-95F2-ABB5E11E8938}"/>
    <cellStyle name="Comma 6 2 2 2 2 2 2 2 2 3" xfId="26959" xr:uid="{5D162D85-3D11-468C-B194-CF3C5B4D4DC4}"/>
    <cellStyle name="Comma 6 2 2 2 2 2 2 2 2 3 2" xfId="36515" xr:uid="{5D162D85-3D11-468C-B194-CF3C5B4D4DC4}"/>
    <cellStyle name="Comma 6 2 2 2 2 2 2 2 2 4" xfId="30147" xr:uid="{C6A88F46-8584-4F3C-AB5A-89AE5B146F09}"/>
    <cellStyle name="Comma 6 2 2 2 2 2 2 2 3" xfId="11891" xr:uid="{F47EBDC7-C56C-4E3F-9FBE-8EE02730C684}"/>
    <cellStyle name="Comma 6 2 2 2 2 2 2 2 3 2" xfId="22576" xr:uid="{B57745BB-07F8-4188-A140-1C21198896E8}"/>
    <cellStyle name="Comma 6 2 2 2 2 2 2 2 3 2 2" xfId="32133" xr:uid="{B57745BB-07F8-4188-A140-1C21198896E8}"/>
    <cellStyle name="Comma 6 2 2 2 2 2 2 2 3 3" xfId="25761" xr:uid="{7103B913-6A6E-4A3E-AE45-BC48D42F6F88}"/>
    <cellStyle name="Comma 6 2 2 2 2 2 2 2 3 3 2" xfId="35317" xr:uid="{7103B913-6A6E-4A3E-AE45-BC48D42F6F88}"/>
    <cellStyle name="Comma 6 2 2 2 2 2 2 2 3 4" xfId="28949" xr:uid="{F47EBDC7-C56C-4E3F-9FBE-8EE02730C684}"/>
    <cellStyle name="Comma 6 2 2 2 2 2 2 2 4" xfId="21422" xr:uid="{6BDB5B5A-DAC3-4FDF-AF7D-1AE8AD47034E}"/>
    <cellStyle name="Comma 6 2 2 2 2 2 2 2 4 2" xfId="30980" xr:uid="{6BDB5B5A-DAC3-4FDF-AF7D-1AE8AD47034E}"/>
    <cellStyle name="Comma 6 2 2 2 2 2 2 2 5" xfId="24607" xr:uid="{3937C644-51A8-41A3-9FE3-7E150DA94DBF}"/>
    <cellStyle name="Comma 6 2 2 2 2 2 2 2 5 2" xfId="34164" xr:uid="{3937C644-51A8-41A3-9FE3-7E150DA94DBF}"/>
    <cellStyle name="Comma 6 2 2 2 2 2 2 2 6" xfId="27796" xr:uid="{00000000-0005-0000-0000-0000D2010000}"/>
    <cellStyle name="Comma 6 2 2 2 2 2 2 3" xfId="1160" xr:uid="{00000000-0005-0000-0000-0000D3010000}"/>
    <cellStyle name="Comma 6 2 2 2 2 2 2 3 2" xfId="18644" xr:uid="{3C71EF3A-9109-4C3B-9D21-28A8BD1964AC}"/>
    <cellStyle name="Comma 6 2 2 2 2 2 2 3 2 2" xfId="23934" xr:uid="{F1023CEF-7709-4195-9011-D42F79034416}"/>
    <cellStyle name="Comma 6 2 2 2 2 2 2 3 2 2 2" xfId="33491" xr:uid="{F1023CEF-7709-4195-9011-D42F79034416}"/>
    <cellStyle name="Comma 6 2 2 2 2 2 2 3 2 3" xfId="27119" xr:uid="{C06A4F71-511F-4063-9516-BF7A74E368C5}"/>
    <cellStyle name="Comma 6 2 2 2 2 2 2 3 2 3 2" xfId="36675" xr:uid="{C06A4F71-511F-4063-9516-BF7A74E368C5}"/>
    <cellStyle name="Comma 6 2 2 2 2 2 2 3 2 4" xfId="30307" xr:uid="{3C71EF3A-9109-4C3B-9D21-28A8BD1964AC}"/>
    <cellStyle name="Comma 6 2 2 2 2 2 2 3 3" xfId="12051" xr:uid="{E9D84C6D-20CE-4A4D-92D5-DEC3B795533E}"/>
    <cellStyle name="Comma 6 2 2 2 2 2 2 3 3 2" xfId="22736" xr:uid="{C94917F1-DEDC-4CBF-AEF2-9B2CB4A9533E}"/>
    <cellStyle name="Comma 6 2 2 2 2 2 2 3 3 2 2" xfId="32293" xr:uid="{C94917F1-DEDC-4CBF-AEF2-9B2CB4A9533E}"/>
    <cellStyle name="Comma 6 2 2 2 2 2 2 3 3 3" xfId="25921" xr:uid="{CE2EF8BA-6CE8-409F-8656-E464DAC19012}"/>
    <cellStyle name="Comma 6 2 2 2 2 2 2 3 3 3 2" xfId="35477" xr:uid="{CE2EF8BA-6CE8-409F-8656-E464DAC19012}"/>
    <cellStyle name="Comma 6 2 2 2 2 2 2 3 3 4" xfId="29109" xr:uid="{E9D84C6D-20CE-4A4D-92D5-DEC3B795533E}"/>
    <cellStyle name="Comma 6 2 2 2 2 2 2 3 4" xfId="21423" xr:uid="{0C45E479-AB85-4B7C-8F84-E8CA8AE862DE}"/>
    <cellStyle name="Comma 6 2 2 2 2 2 2 3 4 2" xfId="30981" xr:uid="{0C45E479-AB85-4B7C-8F84-E8CA8AE862DE}"/>
    <cellStyle name="Comma 6 2 2 2 2 2 2 3 5" xfId="24608" xr:uid="{883C1D35-A5CD-483E-AE4E-4F1CC4DE5B2F}"/>
    <cellStyle name="Comma 6 2 2 2 2 2 2 3 5 2" xfId="34165" xr:uid="{883C1D35-A5CD-483E-AE4E-4F1CC4DE5B2F}"/>
    <cellStyle name="Comma 6 2 2 2 2 2 2 3 6" xfId="27797" xr:uid="{00000000-0005-0000-0000-0000D3010000}"/>
    <cellStyle name="Comma 6 2 2 2 2 2 2 4" xfId="1161" xr:uid="{00000000-0005-0000-0000-0000D4010000}"/>
    <cellStyle name="Comma 6 2 2 2 2 2 2 4 2" xfId="19945" xr:uid="{3570873C-678A-4A17-9F66-3C42F310E935}"/>
    <cellStyle name="Comma 6 2 2 2 2 2 2 4 2 2" xfId="24071" xr:uid="{226697BE-EB40-45BB-B7B7-CBC882BA0C81}"/>
    <cellStyle name="Comma 6 2 2 2 2 2 2 4 2 2 2" xfId="33628" xr:uid="{226697BE-EB40-45BB-B7B7-CBC882BA0C81}"/>
    <cellStyle name="Comma 6 2 2 2 2 2 2 4 2 3" xfId="27256" xr:uid="{F8F16C45-101C-438A-BD42-025A35A31D36}"/>
    <cellStyle name="Comma 6 2 2 2 2 2 2 4 2 3 2" xfId="36812" xr:uid="{F8F16C45-101C-438A-BD42-025A35A31D36}"/>
    <cellStyle name="Comma 6 2 2 2 2 2 2 4 2 4" xfId="30444" xr:uid="{3570873C-678A-4A17-9F66-3C42F310E935}"/>
    <cellStyle name="Comma 6 2 2 2 2 2 2 4 3" xfId="12292" xr:uid="{F49C0233-F880-45E3-A52D-CBE84DB283FE}"/>
    <cellStyle name="Comma 6 2 2 2 2 2 2 4 3 2" xfId="22976" xr:uid="{3EF8A989-F79E-4EF1-BE25-821BA974B9EC}"/>
    <cellStyle name="Comma 6 2 2 2 2 2 2 4 3 2 2" xfId="32533" xr:uid="{3EF8A989-F79E-4EF1-BE25-821BA974B9EC}"/>
    <cellStyle name="Comma 6 2 2 2 2 2 2 4 3 3" xfId="26161" xr:uid="{7A24B7D9-30CF-4303-BA4D-623066A8C9BB}"/>
    <cellStyle name="Comma 6 2 2 2 2 2 2 4 3 3 2" xfId="35717" xr:uid="{7A24B7D9-30CF-4303-BA4D-623066A8C9BB}"/>
    <cellStyle name="Comma 6 2 2 2 2 2 2 4 3 4" xfId="29349" xr:uid="{F49C0233-F880-45E3-A52D-CBE84DB283FE}"/>
    <cellStyle name="Comma 6 2 2 2 2 2 2 4 4" xfId="21424" xr:uid="{DBC0B6B6-14D6-4848-94BA-940807C08CF7}"/>
    <cellStyle name="Comma 6 2 2 2 2 2 2 4 4 2" xfId="30982" xr:uid="{DBC0B6B6-14D6-4848-94BA-940807C08CF7}"/>
    <cellStyle name="Comma 6 2 2 2 2 2 2 4 5" xfId="24609" xr:uid="{23FCFEEB-EB0A-484C-99A2-E055D8959456}"/>
    <cellStyle name="Comma 6 2 2 2 2 2 2 4 5 2" xfId="34166" xr:uid="{23FCFEEB-EB0A-484C-99A2-E055D8959456}"/>
    <cellStyle name="Comma 6 2 2 2 2 2 2 4 6" xfId="27798" xr:uid="{00000000-0005-0000-0000-0000D4010000}"/>
    <cellStyle name="Comma 6 2 2 2 2 2 2 5" xfId="1162" xr:uid="{00000000-0005-0000-0000-0000D5010000}"/>
    <cellStyle name="Comma 6 2 2 2 2 2 2 5 2" xfId="12452" xr:uid="{1DF9C8FD-A001-4A45-A99A-841598D0FDBB}"/>
    <cellStyle name="Comma 6 2 2 2 2 2 2 5 2 2" xfId="23136" xr:uid="{6B2363DB-EE67-445B-80A2-084501E2E617}"/>
    <cellStyle name="Comma 6 2 2 2 2 2 2 5 2 2 2" xfId="32693" xr:uid="{6B2363DB-EE67-445B-80A2-084501E2E617}"/>
    <cellStyle name="Comma 6 2 2 2 2 2 2 5 2 3" xfId="26321" xr:uid="{EA7DBCF9-4D66-4DCA-A9FD-AEE89D76F629}"/>
    <cellStyle name="Comma 6 2 2 2 2 2 2 5 2 3 2" xfId="35877" xr:uid="{EA7DBCF9-4D66-4DCA-A9FD-AEE89D76F629}"/>
    <cellStyle name="Comma 6 2 2 2 2 2 2 5 2 4" xfId="29509" xr:uid="{1DF9C8FD-A001-4A45-A99A-841598D0FDBB}"/>
    <cellStyle name="Comma 6 2 2 2 2 2 2 5 3" xfId="21425" xr:uid="{6B5EEE64-1F07-4E42-9AE3-4D132C4CBD1B}"/>
    <cellStyle name="Comma 6 2 2 2 2 2 2 5 3 2" xfId="30983" xr:uid="{6B5EEE64-1F07-4E42-9AE3-4D132C4CBD1B}"/>
    <cellStyle name="Comma 6 2 2 2 2 2 2 5 4" xfId="24610" xr:uid="{10113468-699B-4D52-9C44-7506B8E62F0A}"/>
    <cellStyle name="Comma 6 2 2 2 2 2 2 5 4 2" xfId="34167" xr:uid="{10113468-699B-4D52-9C44-7506B8E62F0A}"/>
    <cellStyle name="Comma 6 2 2 2 2 2 2 5 5" xfId="27799" xr:uid="{00000000-0005-0000-0000-0000D5010000}"/>
    <cellStyle name="Comma 6 2 2 2 2 2 2 6" xfId="13586" xr:uid="{E36CA753-823C-4236-988D-12BD69A8A558}"/>
    <cellStyle name="Comma 6 2 2 2 2 2 2 6 2" xfId="23376" xr:uid="{4EE8AA71-E8A0-40CD-B0CE-254B08A9244D}"/>
    <cellStyle name="Comma 6 2 2 2 2 2 2 6 2 2" xfId="32933" xr:uid="{4EE8AA71-E8A0-40CD-B0CE-254B08A9244D}"/>
    <cellStyle name="Comma 6 2 2 2 2 2 2 6 3" xfId="26561" xr:uid="{C7E8F3FD-F683-4141-AF37-07FF4CD9E55C}"/>
    <cellStyle name="Comma 6 2 2 2 2 2 2 6 3 2" xfId="36117" xr:uid="{C7E8F3FD-F683-4141-AF37-07FF4CD9E55C}"/>
    <cellStyle name="Comma 6 2 2 2 2 2 2 6 4" xfId="29749" xr:uid="{E36CA753-823C-4236-988D-12BD69A8A558}"/>
    <cellStyle name="Comma 6 2 2 2 2 2 2 7" xfId="11226" xr:uid="{70FD213C-96DA-451C-B9D7-9DCB217EEA16}"/>
    <cellStyle name="Comma 6 2 2 2 2 2 2 7 2" xfId="22407" xr:uid="{448B3D13-160A-4A3C-B4E1-912737D1FF5A}"/>
    <cellStyle name="Comma 6 2 2 2 2 2 2 7 2 2" xfId="31964" xr:uid="{448B3D13-160A-4A3C-B4E1-912737D1FF5A}"/>
    <cellStyle name="Comma 6 2 2 2 2 2 2 7 3" xfId="25592" xr:uid="{0474E5FA-9F8E-426D-85F3-F16BCE1EA574}"/>
    <cellStyle name="Comma 6 2 2 2 2 2 2 7 3 2" xfId="35148" xr:uid="{0474E5FA-9F8E-426D-85F3-F16BCE1EA574}"/>
    <cellStyle name="Comma 6 2 2 2 2 2 2 7 4" xfId="28780" xr:uid="{70FD213C-96DA-451C-B9D7-9DCB217EEA16}"/>
    <cellStyle name="Comma 6 2 2 2 2 2 2 8" xfId="15140" xr:uid="{8E177FDA-0AAB-41B0-9F61-4EEEB37F2E3E}"/>
    <cellStyle name="Comma 6 2 2 2 2 2 2 8 2" xfId="23566" xr:uid="{1CDB5503-8C40-4191-85CA-E4DE3877AF5F}"/>
    <cellStyle name="Comma 6 2 2 2 2 2 2 8 2 2" xfId="33123" xr:uid="{1CDB5503-8C40-4191-85CA-E4DE3877AF5F}"/>
    <cellStyle name="Comma 6 2 2 2 2 2 2 8 3" xfId="26751" xr:uid="{EB798D30-0C1F-4B1C-B274-9C4F01F97A0B}"/>
    <cellStyle name="Comma 6 2 2 2 2 2 2 8 3 2" xfId="36307" xr:uid="{EB798D30-0C1F-4B1C-B274-9C4F01F97A0B}"/>
    <cellStyle name="Comma 6 2 2 2 2 2 2 8 4" xfId="29939" xr:uid="{8E177FDA-0AAB-41B0-9F61-4EEEB37F2E3E}"/>
    <cellStyle name="Comma 6 2 2 2 2 2 2 9" xfId="10122" xr:uid="{AC1B04D7-C6F4-4A07-9D9E-064D9D363CB7}"/>
    <cellStyle name="Comma 6 2 2 2 2 2 2 9 2" xfId="22178" xr:uid="{EE517F56-662E-422D-BE57-04AD25EA5AED}"/>
    <cellStyle name="Comma 6 2 2 2 2 2 2 9 2 2" xfId="31735" xr:uid="{EE517F56-662E-422D-BE57-04AD25EA5AED}"/>
    <cellStyle name="Comma 6 2 2 2 2 2 2 9 3" xfId="25363" xr:uid="{59EFF990-DA85-4426-82CE-820E305B0DA6}"/>
    <cellStyle name="Comma 6 2 2 2 2 2 2 9 3 2" xfId="34919" xr:uid="{59EFF990-DA85-4426-82CE-820E305B0DA6}"/>
    <cellStyle name="Comma 6 2 2 2 2 2 2 9 4" xfId="28551" xr:uid="{AC1B04D7-C6F4-4A07-9D9E-064D9D363CB7}"/>
    <cellStyle name="Comma 6 2 2 2 2 2 3" xfId="1163" xr:uid="{00000000-0005-0000-0000-0000D6010000}"/>
    <cellStyle name="Comma 6 2 2 2 2 2 3 2" xfId="1164" xr:uid="{00000000-0005-0000-0000-0000D7010000}"/>
    <cellStyle name="Comma 6 2 2 2 2 2 3 2 2" xfId="12242" xr:uid="{FFDA0B88-FA41-46CD-84FB-6E07A1ACDE19}"/>
    <cellStyle name="Comma 6 2 2 2 2 2 3 2 2 2" xfId="22926" xr:uid="{9F5E0478-9D06-48FE-8550-375336115E73}"/>
    <cellStyle name="Comma 6 2 2 2 2 2 3 2 2 2 2" xfId="32483" xr:uid="{9F5E0478-9D06-48FE-8550-375336115E73}"/>
    <cellStyle name="Comma 6 2 2 2 2 2 3 2 2 3" xfId="26111" xr:uid="{043D49E7-BB47-410B-8C6D-E29223E021CD}"/>
    <cellStyle name="Comma 6 2 2 2 2 2 3 2 2 3 2" xfId="35667" xr:uid="{043D49E7-BB47-410B-8C6D-E29223E021CD}"/>
    <cellStyle name="Comma 6 2 2 2 2 2 3 2 2 4" xfId="29299" xr:uid="{FFDA0B88-FA41-46CD-84FB-6E07A1ACDE19}"/>
    <cellStyle name="Comma 6 2 2 2 2 2 3 2 3" xfId="21427" xr:uid="{F4051B92-BF6C-48DE-8077-DF640C6CE924}"/>
    <cellStyle name="Comma 6 2 2 2 2 2 3 2 3 2" xfId="30985" xr:uid="{F4051B92-BF6C-48DE-8077-DF640C6CE924}"/>
    <cellStyle name="Comma 6 2 2 2 2 2 3 2 4" xfId="24612" xr:uid="{883138E3-90E8-40FB-8E92-C79FB51F8931}"/>
    <cellStyle name="Comma 6 2 2 2 2 2 3 2 4 2" xfId="34169" xr:uid="{883138E3-90E8-40FB-8E92-C79FB51F8931}"/>
    <cellStyle name="Comma 6 2 2 2 2 2 3 2 5" xfId="27801" xr:uid="{00000000-0005-0000-0000-0000D7010000}"/>
    <cellStyle name="Comma 6 2 2 2 2 2 3 3" xfId="1165" xr:uid="{00000000-0005-0000-0000-0000D8010000}"/>
    <cellStyle name="Comma 6 2 2 2 2 2 3 3 2" xfId="12562" xr:uid="{32031384-B00B-49BE-9734-A366CD153B5A}"/>
    <cellStyle name="Comma 6 2 2 2 2 2 3 3 2 2" xfId="23246" xr:uid="{D5324778-6EA0-4C2E-9FAD-7585DB80C28C}"/>
    <cellStyle name="Comma 6 2 2 2 2 2 3 3 2 2 2" xfId="32803" xr:uid="{D5324778-6EA0-4C2E-9FAD-7585DB80C28C}"/>
    <cellStyle name="Comma 6 2 2 2 2 2 3 3 2 3" xfId="26431" xr:uid="{695D22D3-C742-4CC4-A949-4E21C225BB5F}"/>
    <cellStyle name="Comma 6 2 2 2 2 2 3 3 2 3 2" xfId="35987" xr:uid="{695D22D3-C742-4CC4-A949-4E21C225BB5F}"/>
    <cellStyle name="Comma 6 2 2 2 2 2 3 3 2 4" xfId="29619" xr:uid="{32031384-B00B-49BE-9734-A366CD153B5A}"/>
    <cellStyle name="Comma 6 2 2 2 2 2 3 3 3" xfId="21428" xr:uid="{4BF5FF0D-5789-4956-A30F-457DD2555EEB}"/>
    <cellStyle name="Comma 6 2 2 2 2 2 3 3 3 2" xfId="30986" xr:uid="{4BF5FF0D-5789-4956-A30F-457DD2555EEB}"/>
    <cellStyle name="Comma 6 2 2 2 2 2 3 3 4" xfId="24613" xr:uid="{F12F6A0A-B45A-4527-A3EF-67B4AEC6ECC2}"/>
    <cellStyle name="Comma 6 2 2 2 2 2 3 3 4 2" xfId="34170" xr:uid="{F12F6A0A-B45A-4527-A3EF-67B4AEC6ECC2}"/>
    <cellStyle name="Comma 6 2 2 2 2 2 3 3 5" xfId="27802" xr:uid="{00000000-0005-0000-0000-0000D8010000}"/>
    <cellStyle name="Comma 6 2 2 2 2 2 3 4" xfId="16821" xr:uid="{7DBD6795-0343-4103-97AF-6387B96E60DE}"/>
    <cellStyle name="Comma 6 2 2 2 2 2 3 4 2" xfId="23724" xr:uid="{71CE3EC9-7ABD-4EEC-AF37-F58138BBB530}"/>
    <cellStyle name="Comma 6 2 2 2 2 2 3 4 2 2" xfId="33281" xr:uid="{71CE3EC9-7ABD-4EEC-AF37-F58138BBB530}"/>
    <cellStyle name="Comma 6 2 2 2 2 2 3 4 3" xfId="26909" xr:uid="{FCD3DCF9-AC27-48FF-B260-8FC83C3C11B8}"/>
    <cellStyle name="Comma 6 2 2 2 2 2 3 4 3 2" xfId="36465" xr:uid="{FCD3DCF9-AC27-48FF-B260-8FC83C3C11B8}"/>
    <cellStyle name="Comma 6 2 2 2 2 2 3 4 4" xfId="30097" xr:uid="{7DBD6795-0343-4103-97AF-6387B96E60DE}"/>
    <cellStyle name="Comma 6 2 2 2 2 2 3 5" xfId="11841" xr:uid="{62F7865E-1EBF-412B-A207-28306D86D2A4}"/>
    <cellStyle name="Comma 6 2 2 2 2 2 3 5 2" xfId="22526" xr:uid="{A177CB8D-44E7-4FEB-B57A-3F76E89DB93D}"/>
    <cellStyle name="Comma 6 2 2 2 2 2 3 5 2 2" xfId="32083" xr:uid="{A177CB8D-44E7-4FEB-B57A-3F76E89DB93D}"/>
    <cellStyle name="Comma 6 2 2 2 2 2 3 5 3" xfId="25711" xr:uid="{836CE817-C43F-496A-9FA9-54094566B17A}"/>
    <cellStyle name="Comma 6 2 2 2 2 2 3 5 3 2" xfId="35267" xr:uid="{836CE817-C43F-496A-9FA9-54094566B17A}"/>
    <cellStyle name="Comma 6 2 2 2 2 2 3 5 4" xfId="28899" xr:uid="{62F7865E-1EBF-412B-A207-28306D86D2A4}"/>
    <cellStyle name="Comma 6 2 2 2 2 2 3 6" xfId="21426" xr:uid="{3E58B133-DFBE-4FA1-AAEE-5F989CA6DAE7}"/>
    <cellStyle name="Comma 6 2 2 2 2 2 3 6 2" xfId="30984" xr:uid="{3E58B133-DFBE-4FA1-AAEE-5F989CA6DAE7}"/>
    <cellStyle name="Comma 6 2 2 2 2 2 3 7" xfId="24611" xr:uid="{FC853889-2AB7-4FC5-8878-57FC455D77A1}"/>
    <cellStyle name="Comma 6 2 2 2 2 2 3 7 2" xfId="34168" xr:uid="{FC853889-2AB7-4FC5-8878-57FC455D77A1}"/>
    <cellStyle name="Comma 6 2 2 2 2 2 3 8" xfId="27800" xr:uid="{00000000-0005-0000-0000-0000D6010000}"/>
    <cellStyle name="Comma 6 2 2 2 2 2 4" xfId="1166" xr:uid="{00000000-0005-0000-0000-0000D9010000}"/>
    <cellStyle name="Comma 6 2 2 2 2 2 4 2" xfId="18344" xr:uid="{A4992002-BBD6-4329-9578-2261F2584FE3}"/>
    <cellStyle name="Comma 6 2 2 2 2 2 4 2 2" xfId="23884" xr:uid="{31F059EF-EBEF-4E7E-8F75-5ACE12DBA86F}"/>
    <cellStyle name="Comma 6 2 2 2 2 2 4 2 2 2" xfId="33441" xr:uid="{31F059EF-EBEF-4E7E-8F75-5ACE12DBA86F}"/>
    <cellStyle name="Comma 6 2 2 2 2 2 4 2 3" xfId="27069" xr:uid="{97193879-5D5C-4EAE-B635-4A9115B4EDD8}"/>
    <cellStyle name="Comma 6 2 2 2 2 2 4 2 3 2" xfId="36625" xr:uid="{97193879-5D5C-4EAE-B635-4A9115B4EDD8}"/>
    <cellStyle name="Comma 6 2 2 2 2 2 4 2 4" xfId="30257" xr:uid="{A4992002-BBD6-4329-9578-2261F2584FE3}"/>
    <cellStyle name="Comma 6 2 2 2 2 2 4 3" xfId="12001" xr:uid="{6F0434BB-49F3-420E-A437-C431C51F5776}"/>
    <cellStyle name="Comma 6 2 2 2 2 2 4 3 2" xfId="22686" xr:uid="{C9F430F6-C495-4787-9EEB-285941412ED7}"/>
    <cellStyle name="Comma 6 2 2 2 2 2 4 3 2 2" xfId="32243" xr:uid="{C9F430F6-C495-4787-9EEB-285941412ED7}"/>
    <cellStyle name="Comma 6 2 2 2 2 2 4 3 3" xfId="25871" xr:uid="{FC0F5E0B-A957-4ACC-B60C-544C1E70CB4A}"/>
    <cellStyle name="Comma 6 2 2 2 2 2 4 3 3 2" xfId="35427" xr:uid="{FC0F5E0B-A957-4ACC-B60C-544C1E70CB4A}"/>
    <cellStyle name="Comma 6 2 2 2 2 2 4 3 4" xfId="29059" xr:uid="{6F0434BB-49F3-420E-A437-C431C51F5776}"/>
    <cellStyle name="Comma 6 2 2 2 2 2 4 4" xfId="21429" xr:uid="{5B77B1D7-B813-4630-8F86-88C4EE830B9F}"/>
    <cellStyle name="Comma 6 2 2 2 2 2 4 4 2" xfId="30987" xr:uid="{5B77B1D7-B813-4630-8F86-88C4EE830B9F}"/>
    <cellStyle name="Comma 6 2 2 2 2 2 4 5" xfId="24614" xr:uid="{42648B1F-F896-4635-8C93-1A8D6F96AF10}"/>
    <cellStyle name="Comma 6 2 2 2 2 2 4 5 2" xfId="34171" xr:uid="{42648B1F-F896-4635-8C93-1A8D6F96AF10}"/>
    <cellStyle name="Comma 6 2 2 2 2 2 4 6" xfId="27803" xr:uid="{00000000-0005-0000-0000-0000D9010000}"/>
    <cellStyle name="Comma 6 2 2 2 2 2 5" xfId="1167" xr:uid="{00000000-0005-0000-0000-0000DA010000}"/>
    <cellStyle name="Comma 6 2 2 2 2 2 5 2" xfId="19184" xr:uid="{7B79C6FB-7D63-47EA-9201-0BE586047515}"/>
    <cellStyle name="Comma 6 2 2 2 2 2 5 2 2" xfId="23991" xr:uid="{7B4413F4-E955-4385-A773-B91C82C1B330}"/>
    <cellStyle name="Comma 6 2 2 2 2 2 5 2 2 2" xfId="33548" xr:uid="{7B4413F4-E955-4385-A773-B91C82C1B330}"/>
    <cellStyle name="Comma 6 2 2 2 2 2 5 2 3" xfId="27176" xr:uid="{D5C60CB3-6811-4BED-A067-70D080B9DD21}"/>
    <cellStyle name="Comma 6 2 2 2 2 2 5 2 3 2" xfId="36732" xr:uid="{D5C60CB3-6811-4BED-A067-70D080B9DD21}"/>
    <cellStyle name="Comma 6 2 2 2 2 2 5 2 4" xfId="30364" xr:uid="{7B79C6FB-7D63-47EA-9201-0BE586047515}"/>
    <cellStyle name="Comma 6 2 2 2 2 2 5 3" xfId="12132" xr:uid="{C2D01D4E-C9AE-4F85-9D28-1D7467CFAA33}"/>
    <cellStyle name="Comma 6 2 2 2 2 2 5 3 2" xfId="22816" xr:uid="{BAA6C5AA-7EC3-445C-9BD9-786FE36EADFF}"/>
    <cellStyle name="Comma 6 2 2 2 2 2 5 3 2 2" xfId="32373" xr:uid="{BAA6C5AA-7EC3-445C-9BD9-786FE36EADFF}"/>
    <cellStyle name="Comma 6 2 2 2 2 2 5 3 3" xfId="26001" xr:uid="{1020E2EE-3F51-45FD-8084-C8E5C3C01ACA}"/>
    <cellStyle name="Comma 6 2 2 2 2 2 5 3 3 2" xfId="35557" xr:uid="{1020E2EE-3F51-45FD-8084-C8E5C3C01ACA}"/>
    <cellStyle name="Comma 6 2 2 2 2 2 5 3 4" xfId="29189" xr:uid="{C2D01D4E-C9AE-4F85-9D28-1D7467CFAA33}"/>
    <cellStyle name="Comma 6 2 2 2 2 2 5 4" xfId="21430" xr:uid="{DFA92D0F-46D4-4517-8B58-80DF5627F550}"/>
    <cellStyle name="Comma 6 2 2 2 2 2 5 4 2" xfId="30988" xr:uid="{DFA92D0F-46D4-4517-8B58-80DF5627F550}"/>
    <cellStyle name="Comma 6 2 2 2 2 2 5 5" xfId="24615" xr:uid="{D5D2A9FB-29CC-4139-963B-9C9FB6D26079}"/>
    <cellStyle name="Comma 6 2 2 2 2 2 5 5 2" xfId="34172" xr:uid="{D5D2A9FB-29CC-4139-963B-9C9FB6D26079}"/>
    <cellStyle name="Comma 6 2 2 2 2 2 5 6" xfId="27804" xr:uid="{00000000-0005-0000-0000-0000DA010000}"/>
    <cellStyle name="Comma 6 2 2 2 2 2 6" xfId="1168" xr:uid="{00000000-0005-0000-0000-0000DB010000}"/>
    <cellStyle name="Comma 6 2 2 2 2 2 6 2" xfId="20932" xr:uid="{37DFE046-2539-4127-B5F4-2688DC2FCD4D}"/>
    <cellStyle name="Comma 6 2 2 2 2 2 6 2 2" xfId="24157" xr:uid="{A27B97D4-4A82-441E-87E3-073A004AC74E}"/>
    <cellStyle name="Comma 6 2 2 2 2 2 6 2 2 2" xfId="33714" xr:uid="{A27B97D4-4A82-441E-87E3-073A004AC74E}"/>
    <cellStyle name="Comma 6 2 2 2 2 2 6 2 3" xfId="27342" xr:uid="{9CB20916-65DA-4724-BB0B-D556BC02BB15}"/>
    <cellStyle name="Comma 6 2 2 2 2 2 6 2 3 2" xfId="36898" xr:uid="{9CB20916-65DA-4724-BB0B-D556BC02BB15}"/>
    <cellStyle name="Comma 6 2 2 2 2 2 6 2 4" xfId="30530" xr:uid="{37DFE046-2539-4127-B5F4-2688DC2FCD4D}"/>
    <cellStyle name="Comma 6 2 2 2 2 2 6 3" xfId="12402" xr:uid="{DA0AB34D-A336-4C82-B55C-F238BD7B6858}"/>
    <cellStyle name="Comma 6 2 2 2 2 2 6 3 2" xfId="23086" xr:uid="{DC789F8F-C676-434C-9059-0F11B0637DEF}"/>
    <cellStyle name="Comma 6 2 2 2 2 2 6 3 2 2" xfId="32643" xr:uid="{DC789F8F-C676-434C-9059-0F11B0637DEF}"/>
    <cellStyle name="Comma 6 2 2 2 2 2 6 3 3" xfId="26271" xr:uid="{36809802-39A4-4068-AA4B-A8087EF02E11}"/>
    <cellStyle name="Comma 6 2 2 2 2 2 6 3 3 2" xfId="35827" xr:uid="{36809802-39A4-4068-AA4B-A8087EF02E11}"/>
    <cellStyle name="Comma 6 2 2 2 2 2 6 3 4" xfId="29459" xr:uid="{DA0AB34D-A336-4C82-B55C-F238BD7B6858}"/>
    <cellStyle name="Comma 6 2 2 2 2 2 6 4" xfId="21431" xr:uid="{3F4C7DBD-F9B6-4D09-955C-8703373FBA58}"/>
    <cellStyle name="Comma 6 2 2 2 2 2 6 4 2" xfId="30989" xr:uid="{3F4C7DBD-F9B6-4D09-955C-8703373FBA58}"/>
    <cellStyle name="Comma 6 2 2 2 2 2 6 5" xfId="24616" xr:uid="{2578DBB3-A764-4AA7-A10F-FAF041C70958}"/>
    <cellStyle name="Comma 6 2 2 2 2 2 6 5 2" xfId="34173" xr:uid="{2578DBB3-A764-4AA7-A10F-FAF041C70958}"/>
    <cellStyle name="Comma 6 2 2 2 2 2 6 6" xfId="27805" xr:uid="{00000000-0005-0000-0000-0000DB010000}"/>
    <cellStyle name="Comma 6 2 2 2 2 2 7" xfId="13286" xr:uid="{030E5445-C4D0-4F3E-9BFE-CA82BCACE4FD}"/>
    <cellStyle name="Comma 6 2 2 2 2 2 7 2" xfId="23326" xr:uid="{6F4D0048-9DCF-4F86-9C1C-2A16822C3D62}"/>
    <cellStyle name="Comma 6 2 2 2 2 2 7 2 2" xfId="32883" xr:uid="{6F4D0048-9DCF-4F86-9C1C-2A16822C3D62}"/>
    <cellStyle name="Comma 6 2 2 2 2 2 7 3" xfId="26511" xr:uid="{F3A6C850-AEF0-475C-BB3A-95AF7D23E305}"/>
    <cellStyle name="Comma 6 2 2 2 2 2 7 3 2" xfId="36067" xr:uid="{F3A6C850-AEF0-475C-BB3A-95AF7D23E305}"/>
    <cellStyle name="Comma 6 2 2 2 2 2 7 4" xfId="29699" xr:uid="{030E5445-C4D0-4F3E-9BFE-CA82BCACE4FD}"/>
    <cellStyle name="Comma 6 2 2 2 2 2 8" xfId="10630" xr:uid="{8C0D6C99-A0BD-4F42-8F8B-B8B1A04C8BEF}"/>
    <cellStyle name="Comma 6 2 2 2 2 2 8 2" xfId="22280" xr:uid="{EDFFDD6A-06E2-44CF-98C4-D655D0FD7FA5}"/>
    <cellStyle name="Comma 6 2 2 2 2 2 8 2 2" xfId="31837" xr:uid="{EDFFDD6A-06E2-44CF-98C4-D655D0FD7FA5}"/>
    <cellStyle name="Comma 6 2 2 2 2 2 8 3" xfId="25465" xr:uid="{7C4DBDA7-0CFE-4984-AC2D-66A48D726D68}"/>
    <cellStyle name="Comma 6 2 2 2 2 2 8 3 2" xfId="35021" xr:uid="{7C4DBDA7-0CFE-4984-AC2D-66A48D726D68}"/>
    <cellStyle name="Comma 6 2 2 2 2 2 8 4" xfId="28653" xr:uid="{8C0D6C99-A0BD-4F42-8F8B-B8B1A04C8BEF}"/>
    <cellStyle name="Comma 6 2 2 2 2 2 9" xfId="14839" xr:uid="{1854C1D8-404F-4D2A-B4FC-67BC30C66A79}"/>
    <cellStyle name="Comma 6 2 2 2 2 2 9 2" xfId="23515" xr:uid="{E57E9848-17EC-49A9-8891-86193C759BB6}"/>
    <cellStyle name="Comma 6 2 2 2 2 2 9 2 2" xfId="33072" xr:uid="{E57E9848-17EC-49A9-8891-86193C759BB6}"/>
    <cellStyle name="Comma 6 2 2 2 2 2 9 3" xfId="26700" xr:uid="{BF7F28CA-873C-4624-9BF2-8DA345F25D3A}"/>
    <cellStyle name="Comma 6 2 2 2 2 2 9 3 2" xfId="36256" xr:uid="{BF7F28CA-873C-4624-9BF2-8DA345F25D3A}"/>
    <cellStyle name="Comma 6 2 2 2 2 2 9 4" xfId="29888" xr:uid="{1854C1D8-404F-4D2A-B4FC-67BC30C66A79}"/>
    <cellStyle name="Comma 6 2 2 2 2 3" xfId="1169" xr:uid="{00000000-0005-0000-0000-0000DC010000}"/>
    <cellStyle name="Comma 6 2 2 2 2 3 10" xfId="10046" xr:uid="{8F22E9FE-EF0D-45A4-8173-E4B57CFD7FEF}"/>
    <cellStyle name="Comma 6 2 2 2 2 3 10 2" xfId="22102" xr:uid="{89560F92-4317-4ED3-AA7C-0D7E28BBBBE0}"/>
    <cellStyle name="Comma 6 2 2 2 2 3 10 2 2" xfId="31659" xr:uid="{89560F92-4317-4ED3-AA7C-0D7E28BBBBE0}"/>
    <cellStyle name="Comma 6 2 2 2 2 3 10 3" xfId="25287" xr:uid="{DC36B565-11FD-4C57-A27F-6A065843D039}"/>
    <cellStyle name="Comma 6 2 2 2 2 3 10 3 2" xfId="34843" xr:uid="{DC36B565-11FD-4C57-A27F-6A065843D039}"/>
    <cellStyle name="Comma 6 2 2 2 2 3 10 4" xfId="28475" xr:uid="{8F22E9FE-EF0D-45A4-8173-E4B57CFD7FEF}"/>
    <cellStyle name="Comma 6 2 2 2 2 3 11" xfId="21432" xr:uid="{772D54BF-934C-4F6F-8E1F-612304416A0D}"/>
    <cellStyle name="Comma 6 2 2 2 2 3 11 2" xfId="30990" xr:uid="{772D54BF-934C-4F6F-8E1F-612304416A0D}"/>
    <cellStyle name="Comma 6 2 2 2 2 3 12" xfId="24617" xr:uid="{2A11AF60-5FED-480A-A3D9-3C116963ADAE}"/>
    <cellStyle name="Comma 6 2 2 2 2 3 12 2" xfId="34174" xr:uid="{2A11AF60-5FED-480A-A3D9-3C116963ADAE}"/>
    <cellStyle name="Comma 6 2 2 2 2 3 13" xfId="27806" xr:uid="{00000000-0005-0000-0000-0000DC010000}"/>
    <cellStyle name="Comma 6 2 2 2 2 3 2" xfId="1170" xr:uid="{00000000-0005-0000-0000-0000DD010000}"/>
    <cellStyle name="Comma 6 2 2 2 2 3 2 10" xfId="21433" xr:uid="{35C71281-A4E1-425E-B7BF-80C8972498E6}"/>
    <cellStyle name="Comma 6 2 2 2 2 3 2 10 2" xfId="30991" xr:uid="{35C71281-A4E1-425E-B7BF-80C8972498E6}"/>
    <cellStyle name="Comma 6 2 2 2 2 3 2 11" xfId="24618" xr:uid="{DE734636-E5F8-4B5E-9B12-F4ACE940E3D9}"/>
    <cellStyle name="Comma 6 2 2 2 2 3 2 11 2" xfId="34175" xr:uid="{DE734636-E5F8-4B5E-9B12-F4ACE940E3D9}"/>
    <cellStyle name="Comma 6 2 2 2 2 3 2 12" xfId="27807" xr:uid="{00000000-0005-0000-0000-0000DD010000}"/>
    <cellStyle name="Comma 6 2 2 2 2 3 2 2" xfId="1171" xr:uid="{00000000-0005-0000-0000-0000DE010000}"/>
    <cellStyle name="Comma 6 2 2 2 2 3 2 2 2" xfId="17122" xr:uid="{0E2F4DD9-4011-443A-AEA7-BF92DEED062A}"/>
    <cellStyle name="Comma 6 2 2 2 2 3 2 2 2 2" xfId="23775" xr:uid="{DD9E5689-C782-4828-82A2-A3A4091DA77F}"/>
    <cellStyle name="Comma 6 2 2 2 2 3 2 2 2 2 2" xfId="33332" xr:uid="{DD9E5689-C782-4828-82A2-A3A4091DA77F}"/>
    <cellStyle name="Comma 6 2 2 2 2 3 2 2 2 3" xfId="26960" xr:uid="{B796E459-BFD4-4477-9FB5-3641FA9E4801}"/>
    <cellStyle name="Comma 6 2 2 2 2 3 2 2 2 3 2" xfId="36516" xr:uid="{B796E459-BFD4-4477-9FB5-3641FA9E4801}"/>
    <cellStyle name="Comma 6 2 2 2 2 3 2 2 2 4" xfId="30148" xr:uid="{0E2F4DD9-4011-443A-AEA7-BF92DEED062A}"/>
    <cellStyle name="Comma 6 2 2 2 2 3 2 2 3" xfId="11892" xr:uid="{807CD81C-C775-41A6-931E-C987F8252375}"/>
    <cellStyle name="Comma 6 2 2 2 2 3 2 2 3 2" xfId="22577" xr:uid="{B719E8C9-3277-4844-857E-0218AF06821B}"/>
    <cellStyle name="Comma 6 2 2 2 2 3 2 2 3 2 2" xfId="32134" xr:uid="{B719E8C9-3277-4844-857E-0218AF06821B}"/>
    <cellStyle name="Comma 6 2 2 2 2 3 2 2 3 3" xfId="25762" xr:uid="{196CE757-1EF7-4BD3-882C-59D5C5F263AD}"/>
    <cellStyle name="Comma 6 2 2 2 2 3 2 2 3 3 2" xfId="35318" xr:uid="{196CE757-1EF7-4BD3-882C-59D5C5F263AD}"/>
    <cellStyle name="Comma 6 2 2 2 2 3 2 2 3 4" xfId="28950" xr:uid="{807CD81C-C775-41A6-931E-C987F8252375}"/>
    <cellStyle name="Comma 6 2 2 2 2 3 2 2 4" xfId="21434" xr:uid="{8FBD2E40-F6FD-4977-8CD4-A7B5569DA56B}"/>
    <cellStyle name="Comma 6 2 2 2 2 3 2 2 4 2" xfId="30992" xr:uid="{8FBD2E40-F6FD-4977-8CD4-A7B5569DA56B}"/>
    <cellStyle name="Comma 6 2 2 2 2 3 2 2 5" xfId="24619" xr:uid="{46652055-9522-46CB-9F77-51A2CAE57D2F}"/>
    <cellStyle name="Comma 6 2 2 2 2 3 2 2 5 2" xfId="34176" xr:uid="{46652055-9522-46CB-9F77-51A2CAE57D2F}"/>
    <cellStyle name="Comma 6 2 2 2 2 3 2 2 6" xfId="27808" xr:uid="{00000000-0005-0000-0000-0000DE010000}"/>
    <cellStyle name="Comma 6 2 2 2 2 3 2 3" xfId="1172" xr:uid="{00000000-0005-0000-0000-0000DF010000}"/>
    <cellStyle name="Comma 6 2 2 2 2 3 2 3 2" xfId="18645" xr:uid="{0B9442A6-EE43-4C4D-9C3C-82D3378351A4}"/>
    <cellStyle name="Comma 6 2 2 2 2 3 2 3 2 2" xfId="23935" xr:uid="{36FB29A6-2F10-4229-8214-FA2B588ACE9A}"/>
    <cellStyle name="Comma 6 2 2 2 2 3 2 3 2 2 2" xfId="33492" xr:uid="{36FB29A6-2F10-4229-8214-FA2B588ACE9A}"/>
    <cellStyle name="Comma 6 2 2 2 2 3 2 3 2 3" xfId="27120" xr:uid="{E3D660AC-B3DB-48A6-A4D1-7B0398550AA8}"/>
    <cellStyle name="Comma 6 2 2 2 2 3 2 3 2 3 2" xfId="36676" xr:uid="{E3D660AC-B3DB-48A6-A4D1-7B0398550AA8}"/>
    <cellStyle name="Comma 6 2 2 2 2 3 2 3 2 4" xfId="30308" xr:uid="{0B9442A6-EE43-4C4D-9C3C-82D3378351A4}"/>
    <cellStyle name="Comma 6 2 2 2 2 3 2 3 3" xfId="12052" xr:uid="{AE72A10D-30AB-4919-B021-4F46A08C0209}"/>
    <cellStyle name="Comma 6 2 2 2 2 3 2 3 3 2" xfId="22737" xr:uid="{E7A67324-1C4C-4A68-BC73-1378C6446474}"/>
    <cellStyle name="Comma 6 2 2 2 2 3 2 3 3 2 2" xfId="32294" xr:uid="{E7A67324-1C4C-4A68-BC73-1378C6446474}"/>
    <cellStyle name="Comma 6 2 2 2 2 3 2 3 3 3" xfId="25922" xr:uid="{82BDAF65-B0D3-4C6F-B617-B11F6DE6C816}"/>
    <cellStyle name="Comma 6 2 2 2 2 3 2 3 3 3 2" xfId="35478" xr:uid="{82BDAF65-B0D3-4C6F-B617-B11F6DE6C816}"/>
    <cellStyle name="Comma 6 2 2 2 2 3 2 3 3 4" xfId="29110" xr:uid="{AE72A10D-30AB-4919-B021-4F46A08C0209}"/>
    <cellStyle name="Comma 6 2 2 2 2 3 2 3 4" xfId="21435" xr:uid="{46CDEAA0-E9B5-48F6-A2C5-390042B7FF51}"/>
    <cellStyle name="Comma 6 2 2 2 2 3 2 3 4 2" xfId="30993" xr:uid="{46CDEAA0-E9B5-48F6-A2C5-390042B7FF51}"/>
    <cellStyle name="Comma 6 2 2 2 2 3 2 3 5" xfId="24620" xr:uid="{58607EAC-E22F-4403-9D8E-1F7847C06D00}"/>
    <cellStyle name="Comma 6 2 2 2 2 3 2 3 5 2" xfId="34177" xr:uid="{58607EAC-E22F-4403-9D8E-1F7847C06D00}"/>
    <cellStyle name="Comma 6 2 2 2 2 3 2 3 6" xfId="27809" xr:uid="{00000000-0005-0000-0000-0000DF010000}"/>
    <cellStyle name="Comma 6 2 2 2 2 3 2 4" xfId="1173" xr:uid="{00000000-0005-0000-0000-0000E0010000}"/>
    <cellStyle name="Comma 6 2 2 2 2 3 2 4 2" xfId="19946" xr:uid="{D637647F-EB18-4CFD-995A-DD85B30AD5D5}"/>
    <cellStyle name="Comma 6 2 2 2 2 3 2 4 2 2" xfId="24072" xr:uid="{E7113F64-163F-49E6-8B8D-703E1FDCD088}"/>
    <cellStyle name="Comma 6 2 2 2 2 3 2 4 2 2 2" xfId="33629" xr:uid="{E7113F64-163F-49E6-8B8D-703E1FDCD088}"/>
    <cellStyle name="Comma 6 2 2 2 2 3 2 4 2 3" xfId="27257" xr:uid="{425A46D0-DB96-4870-AAC9-0F6A66A93D4D}"/>
    <cellStyle name="Comma 6 2 2 2 2 3 2 4 2 3 2" xfId="36813" xr:uid="{425A46D0-DB96-4870-AAC9-0F6A66A93D4D}"/>
    <cellStyle name="Comma 6 2 2 2 2 3 2 4 2 4" xfId="30445" xr:uid="{D637647F-EB18-4CFD-995A-DD85B30AD5D5}"/>
    <cellStyle name="Comma 6 2 2 2 2 3 2 4 3" xfId="12293" xr:uid="{92FE34A8-440B-4F6E-BB31-8B9D0C0BF449}"/>
    <cellStyle name="Comma 6 2 2 2 2 3 2 4 3 2" xfId="22977" xr:uid="{AB91D1A9-2A8F-4618-BA32-7130916D0F74}"/>
    <cellStyle name="Comma 6 2 2 2 2 3 2 4 3 2 2" xfId="32534" xr:uid="{AB91D1A9-2A8F-4618-BA32-7130916D0F74}"/>
    <cellStyle name="Comma 6 2 2 2 2 3 2 4 3 3" xfId="26162" xr:uid="{9658DD9F-00AE-4E73-A6BA-3A85918CA20A}"/>
    <cellStyle name="Comma 6 2 2 2 2 3 2 4 3 3 2" xfId="35718" xr:uid="{9658DD9F-00AE-4E73-A6BA-3A85918CA20A}"/>
    <cellStyle name="Comma 6 2 2 2 2 3 2 4 3 4" xfId="29350" xr:uid="{92FE34A8-440B-4F6E-BB31-8B9D0C0BF449}"/>
    <cellStyle name="Comma 6 2 2 2 2 3 2 4 4" xfId="21436" xr:uid="{B857EBC7-45F8-4345-8A23-C16315088C0A}"/>
    <cellStyle name="Comma 6 2 2 2 2 3 2 4 4 2" xfId="30994" xr:uid="{B857EBC7-45F8-4345-8A23-C16315088C0A}"/>
    <cellStyle name="Comma 6 2 2 2 2 3 2 4 5" xfId="24621" xr:uid="{F2F521BC-085C-4BE5-B416-A40D15A6FCD7}"/>
    <cellStyle name="Comma 6 2 2 2 2 3 2 4 5 2" xfId="34178" xr:uid="{F2F521BC-085C-4BE5-B416-A40D15A6FCD7}"/>
    <cellStyle name="Comma 6 2 2 2 2 3 2 4 6" xfId="27810" xr:uid="{00000000-0005-0000-0000-0000E0010000}"/>
    <cellStyle name="Comma 6 2 2 2 2 3 2 5" xfId="1174" xr:uid="{00000000-0005-0000-0000-0000E1010000}"/>
    <cellStyle name="Comma 6 2 2 2 2 3 2 5 2" xfId="12453" xr:uid="{8DB32A9A-F269-4AD5-88CD-E28B25DE16C8}"/>
    <cellStyle name="Comma 6 2 2 2 2 3 2 5 2 2" xfId="23137" xr:uid="{BACDB475-C9BC-422F-B59F-F5383CA52D21}"/>
    <cellStyle name="Comma 6 2 2 2 2 3 2 5 2 2 2" xfId="32694" xr:uid="{BACDB475-C9BC-422F-B59F-F5383CA52D21}"/>
    <cellStyle name="Comma 6 2 2 2 2 3 2 5 2 3" xfId="26322" xr:uid="{1731434F-2625-46F9-9F1B-EBD82F71984E}"/>
    <cellStyle name="Comma 6 2 2 2 2 3 2 5 2 3 2" xfId="35878" xr:uid="{1731434F-2625-46F9-9F1B-EBD82F71984E}"/>
    <cellStyle name="Comma 6 2 2 2 2 3 2 5 2 4" xfId="29510" xr:uid="{8DB32A9A-F269-4AD5-88CD-E28B25DE16C8}"/>
    <cellStyle name="Comma 6 2 2 2 2 3 2 5 3" xfId="21437" xr:uid="{F139B7F6-F340-4BDF-B094-3B807C7EA347}"/>
    <cellStyle name="Comma 6 2 2 2 2 3 2 5 3 2" xfId="30995" xr:uid="{F139B7F6-F340-4BDF-B094-3B807C7EA347}"/>
    <cellStyle name="Comma 6 2 2 2 2 3 2 5 4" xfId="24622" xr:uid="{E7D3B1D7-D206-45AD-BE40-B8121C9E2435}"/>
    <cellStyle name="Comma 6 2 2 2 2 3 2 5 4 2" xfId="34179" xr:uid="{E7D3B1D7-D206-45AD-BE40-B8121C9E2435}"/>
    <cellStyle name="Comma 6 2 2 2 2 3 2 5 5" xfId="27811" xr:uid="{00000000-0005-0000-0000-0000E1010000}"/>
    <cellStyle name="Comma 6 2 2 2 2 3 2 6" xfId="13587" xr:uid="{9604A6A9-814C-4B25-BE40-144E97064D18}"/>
    <cellStyle name="Comma 6 2 2 2 2 3 2 6 2" xfId="23377" xr:uid="{AB7CA940-615F-44A6-89FE-A7D32F57D3C4}"/>
    <cellStyle name="Comma 6 2 2 2 2 3 2 6 2 2" xfId="32934" xr:uid="{AB7CA940-615F-44A6-89FE-A7D32F57D3C4}"/>
    <cellStyle name="Comma 6 2 2 2 2 3 2 6 3" xfId="26562" xr:uid="{1710545F-D755-4C01-9D1F-10184C5EFEA8}"/>
    <cellStyle name="Comma 6 2 2 2 2 3 2 6 3 2" xfId="36118" xr:uid="{1710545F-D755-4C01-9D1F-10184C5EFEA8}"/>
    <cellStyle name="Comma 6 2 2 2 2 3 2 6 4" xfId="29750" xr:uid="{9604A6A9-814C-4B25-BE40-144E97064D18}"/>
    <cellStyle name="Comma 6 2 2 2 2 3 2 7" xfId="11227" xr:uid="{B6A8D2BC-8923-4F3D-B98B-4E934759F036}"/>
    <cellStyle name="Comma 6 2 2 2 2 3 2 7 2" xfId="22408" xr:uid="{D6A953E9-C301-48DC-AE91-43E29D647600}"/>
    <cellStyle name="Comma 6 2 2 2 2 3 2 7 2 2" xfId="31965" xr:uid="{D6A953E9-C301-48DC-AE91-43E29D647600}"/>
    <cellStyle name="Comma 6 2 2 2 2 3 2 7 3" xfId="25593" xr:uid="{3FB1569F-C4B9-4669-8E5B-C643997A6DFF}"/>
    <cellStyle name="Comma 6 2 2 2 2 3 2 7 3 2" xfId="35149" xr:uid="{3FB1569F-C4B9-4669-8E5B-C643997A6DFF}"/>
    <cellStyle name="Comma 6 2 2 2 2 3 2 7 4" xfId="28781" xr:uid="{B6A8D2BC-8923-4F3D-B98B-4E934759F036}"/>
    <cellStyle name="Comma 6 2 2 2 2 3 2 8" xfId="15141" xr:uid="{DB5952F3-4915-449D-B049-87D7FB9F5889}"/>
    <cellStyle name="Comma 6 2 2 2 2 3 2 8 2" xfId="23567" xr:uid="{5AC9B505-B04A-4E4D-92EC-3C942CEEA33D}"/>
    <cellStyle name="Comma 6 2 2 2 2 3 2 8 2 2" xfId="33124" xr:uid="{5AC9B505-B04A-4E4D-92EC-3C942CEEA33D}"/>
    <cellStyle name="Comma 6 2 2 2 2 3 2 8 3" xfId="26752" xr:uid="{73453973-C039-4E4F-ABF3-182D6CA9789B}"/>
    <cellStyle name="Comma 6 2 2 2 2 3 2 8 3 2" xfId="36308" xr:uid="{73453973-C039-4E4F-ABF3-182D6CA9789B}"/>
    <cellStyle name="Comma 6 2 2 2 2 3 2 8 4" xfId="29940" xr:uid="{DB5952F3-4915-449D-B049-87D7FB9F5889}"/>
    <cellStyle name="Comma 6 2 2 2 2 3 2 9" xfId="10123" xr:uid="{D218F8FE-9ADA-41D0-86DE-5649095D867F}"/>
    <cellStyle name="Comma 6 2 2 2 2 3 2 9 2" xfId="22179" xr:uid="{AF9ECB06-B2B7-4B29-8283-B13691FEAF24}"/>
    <cellStyle name="Comma 6 2 2 2 2 3 2 9 2 2" xfId="31736" xr:uid="{AF9ECB06-B2B7-4B29-8283-B13691FEAF24}"/>
    <cellStyle name="Comma 6 2 2 2 2 3 2 9 3" xfId="25364" xr:uid="{4FB9F00A-6D41-4120-8E10-66CC184B2916}"/>
    <cellStyle name="Comma 6 2 2 2 2 3 2 9 3 2" xfId="34920" xr:uid="{4FB9F00A-6D41-4120-8E10-66CC184B2916}"/>
    <cellStyle name="Comma 6 2 2 2 2 3 2 9 4" xfId="28552" xr:uid="{D218F8FE-9ADA-41D0-86DE-5649095D867F}"/>
    <cellStyle name="Comma 6 2 2 2 2 3 3" xfId="1175" xr:uid="{00000000-0005-0000-0000-0000E2010000}"/>
    <cellStyle name="Comma 6 2 2 2 2 3 3 2" xfId="1176" xr:uid="{00000000-0005-0000-0000-0000E3010000}"/>
    <cellStyle name="Comma 6 2 2 2 2 3 3 2 2" xfId="12218" xr:uid="{A89568C0-D5D1-4E3A-9C1F-5633E1611A8E}"/>
    <cellStyle name="Comma 6 2 2 2 2 3 3 2 2 2" xfId="22902" xr:uid="{2C976156-48F2-4254-A670-F2F0CD5284D1}"/>
    <cellStyle name="Comma 6 2 2 2 2 3 3 2 2 2 2" xfId="32459" xr:uid="{2C976156-48F2-4254-A670-F2F0CD5284D1}"/>
    <cellStyle name="Comma 6 2 2 2 2 3 3 2 2 3" xfId="26087" xr:uid="{E92A0CCD-2F26-4C9F-8166-245D7DCA6116}"/>
    <cellStyle name="Comma 6 2 2 2 2 3 3 2 2 3 2" xfId="35643" xr:uid="{E92A0CCD-2F26-4C9F-8166-245D7DCA6116}"/>
    <cellStyle name="Comma 6 2 2 2 2 3 3 2 2 4" xfId="29275" xr:uid="{A89568C0-D5D1-4E3A-9C1F-5633E1611A8E}"/>
    <cellStyle name="Comma 6 2 2 2 2 3 3 2 3" xfId="21439" xr:uid="{141F9DE5-EFE2-47DB-94A4-E67C4C90D5DC}"/>
    <cellStyle name="Comma 6 2 2 2 2 3 3 2 3 2" xfId="30997" xr:uid="{141F9DE5-EFE2-47DB-94A4-E67C4C90D5DC}"/>
    <cellStyle name="Comma 6 2 2 2 2 3 3 2 4" xfId="24624" xr:uid="{2510C294-12B3-4791-8A69-C9E1290EE6BC}"/>
    <cellStyle name="Comma 6 2 2 2 2 3 3 2 4 2" xfId="34181" xr:uid="{2510C294-12B3-4791-8A69-C9E1290EE6BC}"/>
    <cellStyle name="Comma 6 2 2 2 2 3 3 2 5" xfId="27813" xr:uid="{00000000-0005-0000-0000-0000E3010000}"/>
    <cellStyle name="Comma 6 2 2 2 2 3 3 3" xfId="1177" xr:uid="{00000000-0005-0000-0000-0000E4010000}"/>
    <cellStyle name="Comma 6 2 2 2 2 3 3 3 2" xfId="12538" xr:uid="{E1D3329C-1E29-4A15-A834-F2EDDF0AC45F}"/>
    <cellStyle name="Comma 6 2 2 2 2 3 3 3 2 2" xfId="23222" xr:uid="{6E92756E-54A4-41E4-9F84-D8A946F98F25}"/>
    <cellStyle name="Comma 6 2 2 2 2 3 3 3 2 2 2" xfId="32779" xr:uid="{6E92756E-54A4-41E4-9F84-D8A946F98F25}"/>
    <cellStyle name="Comma 6 2 2 2 2 3 3 3 2 3" xfId="26407" xr:uid="{36CE97F9-DB89-487B-8FBE-965BA7281ED2}"/>
    <cellStyle name="Comma 6 2 2 2 2 3 3 3 2 3 2" xfId="35963" xr:uid="{36CE97F9-DB89-487B-8FBE-965BA7281ED2}"/>
    <cellStyle name="Comma 6 2 2 2 2 3 3 3 2 4" xfId="29595" xr:uid="{E1D3329C-1E29-4A15-A834-F2EDDF0AC45F}"/>
    <cellStyle name="Comma 6 2 2 2 2 3 3 3 3" xfId="21440" xr:uid="{49954DA5-52A8-4343-BD7B-06152436BBBA}"/>
    <cellStyle name="Comma 6 2 2 2 2 3 3 3 3 2" xfId="30998" xr:uid="{49954DA5-52A8-4343-BD7B-06152436BBBA}"/>
    <cellStyle name="Comma 6 2 2 2 2 3 3 3 4" xfId="24625" xr:uid="{C3BE266D-2E78-4265-8E34-988526F18010}"/>
    <cellStyle name="Comma 6 2 2 2 2 3 3 3 4 2" xfId="34182" xr:uid="{C3BE266D-2E78-4265-8E34-988526F18010}"/>
    <cellStyle name="Comma 6 2 2 2 2 3 3 3 5" xfId="27814" xr:uid="{00000000-0005-0000-0000-0000E4010000}"/>
    <cellStyle name="Comma 6 2 2 2 2 3 3 4" xfId="16573" xr:uid="{8E61B9C1-5152-47E2-8B58-7071633D819A}"/>
    <cellStyle name="Comma 6 2 2 2 2 3 3 4 2" xfId="23700" xr:uid="{6258EBB6-993B-4C32-BA59-F84CDFDE2F4E}"/>
    <cellStyle name="Comma 6 2 2 2 2 3 3 4 2 2" xfId="33257" xr:uid="{6258EBB6-993B-4C32-BA59-F84CDFDE2F4E}"/>
    <cellStyle name="Comma 6 2 2 2 2 3 3 4 3" xfId="26885" xr:uid="{A4510DF6-CB47-4A02-B94A-73461A2A8A7F}"/>
    <cellStyle name="Comma 6 2 2 2 2 3 3 4 3 2" xfId="36441" xr:uid="{A4510DF6-CB47-4A02-B94A-73461A2A8A7F}"/>
    <cellStyle name="Comma 6 2 2 2 2 3 3 4 4" xfId="30073" xr:uid="{8E61B9C1-5152-47E2-8B58-7071633D819A}"/>
    <cellStyle name="Comma 6 2 2 2 2 3 3 5" xfId="11817" xr:uid="{C4BCEE6E-6BDE-4CF7-8C98-73F3C2C9274F}"/>
    <cellStyle name="Comma 6 2 2 2 2 3 3 5 2" xfId="22502" xr:uid="{67984150-AD2B-4F6A-911F-4250F4FC71A3}"/>
    <cellStyle name="Comma 6 2 2 2 2 3 3 5 2 2" xfId="32059" xr:uid="{67984150-AD2B-4F6A-911F-4250F4FC71A3}"/>
    <cellStyle name="Comma 6 2 2 2 2 3 3 5 3" xfId="25687" xr:uid="{892A6833-83BD-49CF-9722-2001763D849C}"/>
    <cellStyle name="Comma 6 2 2 2 2 3 3 5 3 2" xfId="35243" xr:uid="{892A6833-83BD-49CF-9722-2001763D849C}"/>
    <cellStyle name="Comma 6 2 2 2 2 3 3 5 4" xfId="28875" xr:uid="{C4BCEE6E-6BDE-4CF7-8C98-73F3C2C9274F}"/>
    <cellStyle name="Comma 6 2 2 2 2 3 3 6" xfId="21438" xr:uid="{0AA5D377-D31F-4836-946E-B7B2DCC7DB3A}"/>
    <cellStyle name="Comma 6 2 2 2 2 3 3 6 2" xfId="30996" xr:uid="{0AA5D377-D31F-4836-946E-B7B2DCC7DB3A}"/>
    <cellStyle name="Comma 6 2 2 2 2 3 3 7" xfId="24623" xr:uid="{D2CFA70E-5B25-4B87-A37A-DF8AABEEAD3D}"/>
    <cellStyle name="Comma 6 2 2 2 2 3 3 7 2" xfId="34180" xr:uid="{D2CFA70E-5B25-4B87-A37A-DF8AABEEAD3D}"/>
    <cellStyle name="Comma 6 2 2 2 2 3 3 8" xfId="27812" xr:uid="{00000000-0005-0000-0000-0000E2010000}"/>
    <cellStyle name="Comma 6 2 2 2 2 3 4" xfId="1178" xr:uid="{00000000-0005-0000-0000-0000E5010000}"/>
    <cellStyle name="Comma 6 2 2 2 2 3 4 2" xfId="18096" xr:uid="{9DE8962B-7FEA-4FCF-B193-1BDB610503A2}"/>
    <cellStyle name="Comma 6 2 2 2 2 3 4 2 2" xfId="23860" xr:uid="{74E2BB58-8B4D-4535-9ACD-C1C698680AE7}"/>
    <cellStyle name="Comma 6 2 2 2 2 3 4 2 2 2" xfId="33417" xr:uid="{74E2BB58-8B4D-4535-9ACD-C1C698680AE7}"/>
    <cellStyle name="Comma 6 2 2 2 2 3 4 2 3" xfId="27045" xr:uid="{64A0DC18-BA8E-4BB3-848F-EC9323D46917}"/>
    <cellStyle name="Comma 6 2 2 2 2 3 4 2 3 2" xfId="36601" xr:uid="{64A0DC18-BA8E-4BB3-848F-EC9323D46917}"/>
    <cellStyle name="Comma 6 2 2 2 2 3 4 2 4" xfId="30233" xr:uid="{9DE8962B-7FEA-4FCF-B193-1BDB610503A2}"/>
    <cellStyle name="Comma 6 2 2 2 2 3 4 3" xfId="11977" xr:uid="{EA3BA9F6-1A92-4684-9A04-13DF6E4DF6A4}"/>
    <cellStyle name="Comma 6 2 2 2 2 3 4 3 2" xfId="22662" xr:uid="{849C1B8A-1E57-49CC-A16F-C76BF33AE2A1}"/>
    <cellStyle name="Comma 6 2 2 2 2 3 4 3 2 2" xfId="32219" xr:uid="{849C1B8A-1E57-49CC-A16F-C76BF33AE2A1}"/>
    <cellStyle name="Comma 6 2 2 2 2 3 4 3 3" xfId="25847" xr:uid="{CD88174B-D12F-4562-881B-3EDFFB071239}"/>
    <cellStyle name="Comma 6 2 2 2 2 3 4 3 3 2" xfId="35403" xr:uid="{CD88174B-D12F-4562-881B-3EDFFB071239}"/>
    <cellStyle name="Comma 6 2 2 2 2 3 4 3 4" xfId="29035" xr:uid="{EA3BA9F6-1A92-4684-9A04-13DF6E4DF6A4}"/>
    <cellStyle name="Comma 6 2 2 2 2 3 4 4" xfId="21441" xr:uid="{46FEA3E2-5AB0-4E8C-8105-1106396B8BEA}"/>
    <cellStyle name="Comma 6 2 2 2 2 3 4 4 2" xfId="30999" xr:uid="{46FEA3E2-5AB0-4E8C-8105-1106396B8BEA}"/>
    <cellStyle name="Comma 6 2 2 2 2 3 4 5" xfId="24626" xr:uid="{4B2058A0-E856-4F79-8BFC-DE0F34CD1E2D}"/>
    <cellStyle name="Comma 6 2 2 2 2 3 4 5 2" xfId="34183" xr:uid="{4B2058A0-E856-4F79-8BFC-DE0F34CD1E2D}"/>
    <cellStyle name="Comma 6 2 2 2 2 3 4 6" xfId="27815" xr:uid="{00000000-0005-0000-0000-0000E5010000}"/>
    <cellStyle name="Comma 6 2 2 2 2 3 5" xfId="1179" xr:uid="{00000000-0005-0000-0000-0000E6010000}"/>
    <cellStyle name="Comma 6 2 2 2 2 3 5 2" xfId="19185" xr:uid="{F14157F9-5454-421E-BE81-EC1FA658D904}"/>
    <cellStyle name="Comma 6 2 2 2 2 3 5 2 2" xfId="23992" xr:uid="{6A7D1B9F-9984-4204-B9FB-2ECBE108394F}"/>
    <cellStyle name="Comma 6 2 2 2 2 3 5 2 2 2" xfId="33549" xr:uid="{6A7D1B9F-9984-4204-B9FB-2ECBE108394F}"/>
    <cellStyle name="Comma 6 2 2 2 2 3 5 2 3" xfId="27177" xr:uid="{747FC7C0-6D28-4AD5-9116-938E8814F298}"/>
    <cellStyle name="Comma 6 2 2 2 2 3 5 2 3 2" xfId="36733" xr:uid="{747FC7C0-6D28-4AD5-9116-938E8814F298}"/>
    <cellStyle name="Comma 6 2 2 2 2 3 5 2 4" xfId="30365" xr:uid="{F14157F9-5454-421E-BE81-EC1FA658D904}"/>
    <cellStyle name="Comma 6 2 2 2 2 3 5 3" xfId="12133" xr:uid="{26BD420B-91A9-4A4D-A001-F869E8075143}"/>
    <cellStyle name="Comma 6 2 2 2 2 3 5 3 2" xfId="22817" xr:uid="{02729037-A8A2-4322-BB3A-8435FED2A535}"/>
    <cellStyle name="Comma 6 2 2 2 2 3 5 3 2 2" xfId="32374" xr:uid="{02729037-A8A2-4322-BB3A-8435FED2A535}"/>
    <cellStyle name="Comma 6 2 2 2 2 3 5 3 3" xfId="26002" xr:uid="{CA1BED67-C6AB-438C-AAB0-2175243A3E46}"/>
    <cellStyle name="Comma 6 2 2 2 2 3 5 3 3 2" xfId="35558" xr:uid="{CA1BED67-C6AB-438C-AAB0-2175243A3E46}"/>
    <cellStyle name="Comma 6 2 2 2 2 3 5 3 4" xfId="29190" xr:uid="{26BD420B-91A9-4A4D-A001-F869E8075143}"/>
    <cellStyle name="Comma 6 2 2 2 2 3 5 4" xfId="21442" xr:uid="{DAA38727-20DB-42C1-878D-71979BA7FB5A}"/>
    <cellStyle name="Comma 6 2 2 2 2 3 5 4 2" xfId="31000" xr:uid="{DAA38727-20DB-42C1-878D-71979BA7FB5A}"/>
    <cellStyle name="Comma 6 2 2 2 2 3 5 5" xfId="24627" xr:uid="{2F841E96-9262-44B3-85D4-42FB37BD4947}"/>
    <cellStyle name="Comma 6 2 2 2 2 3 5 5 2" xfId="34184" xr:uid="{2F841E96-9262-44B3-85D4-42FB37BD4947}"/>
    <cellStyle name="Comma 6 2 2 2 2 3 5 6" xfId="27816" xr:uid="{00000000-0005-0000-0000-0000E6010000}"/>
    <cellStyle name="Comma 6 2 2 2 2 3 6" xfId="1180" xr:uid="{00000000-0005-0000-0000-0000E7010000}"/>
    <cellStyle name="Comma 6 2 2 2 2 3 6 2" xfId="20684" xr:uid="{B3FE3918-D658-4CB6-8CD5-FBAD50F033E0}"/>
    <cellStyle name="Comma 6 2 2 2 2 3 6 2 2" xfId="24133" xr:uid="{AAB40448-5C11-4693-BB8F-581680984FEE}"/>
    <cellStyle name="Comma 6 2 2 2 2 3 6 2 2 2" xfId="33690" xr:uid="{AAB40448-5C11-4693-BB8F-581680984FEE}"/>
    <cellStyle name="Comma 6 2 2 2 2 3 6 2 3" xfId="27318" xr:uid="{7370862C-899D-4FB6-8C7D-96EBD1C6ABE9}"/>
    <cellStyle name="Comma 6 2 2 2 2 3 6 2 3 2" xfId="36874" xr:uid="{7370862C-899D-4FB6-8C7D-96EBD1C6ABE9}"/>
    <cellStyle name="Comma 6 2 2 2 2 3 6 2 4" xfId="30506" xr:uid="{B3FE3918-D658-4CB6-8CD5-FBAD50F033E0}"/>
    <cellStyle name="Comma 6 2 2 2 2 3 6 3" xfId="12378" xr:uid="{9B91D509-4E4B-484B-90D5-60CE1325822B}"/>
    <cellStyle name="Comma 6 2 2 2 2 3 6 3 2" xfId="23062" xr:uid="{80B81801-9B62-4CDB-AB52-26C7ECE70CB4}"/>
    <cellStyle name="Comma 6 2 2 2 2 3 6 3 2 2" xfId="32619" xr:uid="{80B81801-9B62-4CDB-AB52-26C7ECE70CB4}"/>
    <cellStyle name="Comma 6 2 2 2 2 3 6 3 3" xfId="26247" xr:uid="{E5C1E390-A416-4AEC-83E4-89393BA31CD9}"/>
    <cellStyle name="Comma 6 2 2 2 2 3 6 3 3 2" xfId="35803" xr:uid="{E5C1E390-A416-4AEC-83E4-89393BA31CD9}"/>
    <cellStyle name="Comma 6 2 2 2 2 3 6 3 4" xfId="29435" xr:uid="{9B91D509-4E4B-484B-90D5-60CE1325822B}"/>
    <cellStyle name="Comma 6 2 2 2 2 3 6 4" xfId="21443" xr:uid="{F2CE61F2-985F-4EE6-8D69-B63E49E5227A}"/>
    <cellStyle name="Comma 6 2 2 2 2 3 6 4 2" xfId="31001" xr:uid="{F2CE61F2-985F-4EE6-8D69-B63E49E5227A}"/>
    <cellStyle name="Comma 6 2 2 2 2 3 6 5" xfId="24628" xr:uid="{DB098DB1-7032-463C-BE2E-9C2AB5636C1C}"/>
    <cellStyle name="Comma 6 2 2 2 2 3 6 5 2" xfId="34185" xr:uid="{DB098DB1-7032-463C-BE2E-9C2AB5636C1C}"/>
    <cellStyle name="Comma 6 2 2 2 2 3 6 6" xfId="27817" xr:uid="{00000000-0005-0000-0000-0000E7010000}"/>
    <cellStyle name="Comma 6 2 2 2 2 3 7" xfId="13038" xr:uid="{1F400517-1562-4826-B881-DCC201FC570D}"/>
    <cellStyle name="Comma 6 2 2 2 2 3 7 2" xfId="23302" xr:uid="{DACA6941-1A78-46F4-9084-903432C0CF42}"/>
    <cellStyle name="Comma 6 2 2 2 2 3 7 2 2" xfId="32859" xr:uid="{DACA6941-1A78-46F4-9084-903432C0CF42}"/>
    <cellStyle name="Comma 6 2 2 2 2 3 7 3" xfId="26487" xr:uid="{279AA6E5-ACDA-4AA5-9EE9-4FBC9ADEE5F3}"/>
    <cellStyle name="Comma 6 2 2 2 2 3 7 3 2" xfId="36043" xr:uid="{279AA6E5-ACDA-4AA5-9EE9-4FBC9ADEE5F3}"/>
    <cellStyle name="Comma 6 2 2 2 2 3 7 4" xfId="29675" xr:uid="{1F400517-1562-4826-B881-DCC201FC570D}"/>
    <cellStyle name="Comma 6 2 2 2 2 3 8" xfId="10868" xr:uid="{4AE47AE3-F0CD-4C1A-B77E-E0E78C8FF1D2}"/>
    <cellStyle name="Comma 6 2 2 2 2 3 8 2" xfId="22304" xr:uid="{57E66992-9509-4FA9-8A72-563959F15F1B}"/>
    <cellStyle name="Comma 6 2 2 2 2 3 8 2 2" xfId="31861" xr:uid="{57E66992-9509-4FA9-8A72-563959F15F1B}"/>
    <cellStyle name="Comma 6 2 2 2 2 3 8 3" xfId="25489" xr:uid="{0296D698-496A-4897-B32B-67A5DD2A8CF8}"/>
    <cellStyle name="Comma 6 2 2 2 2 3 8 3 2" xfId="35045" xr:uid="{0296D698-496A-4897-B32B-67A5DD2A8CF8}"/>
    <cellStyle name="Comma 6 2 2 2 2 3 8 4" xfId="28677" xr:uid="{4AE47AE3-F0CD-4C1A-B77E-E0E78C8FF1D2}"/>
    <cellStyle name="Comma 6 2 2 2 2 3 9" xfId="14590" xr:uid="{656DC2F2-29BC-4BE0-BA54-CC0A383BA5FB}"/>
    <cellStyle name="Comma 6 2 2 2 2 3 9 2" xfId="23490" xr:uid="{CF75E48F-DCFB-4B09-9FD8-0908B8D0C90B}"/>
    <cellStyle name="Comma 6 2 2 2 2 3 9 2 2" xfId="33047" xr:uid="{CF75E48F-DCFB-4B09-9FD8-0908B8D0C90B}"/>
    <cellStyle name="Comma 6 2 2 2 2 3 9 3" xfId="26675" xr:uid="{5A2486AF-E43D-492F-9E39-0867C99E2320}"/>
    <cellStyle name="Comma 6 2 2 2 2 3 9 3 2" xfId="36231" xr:uid="{5A2486AF-E43D-492F-9E39-0867C99E2320}"/>
    <cellStyle name="Comma 6 2 2 2 2 3 9 4" xfId="29863" xr:uid="{656DC2F2-29BC-4BE0-BA54-CC0A383BA5FB}"/>
    <cellStyle name="Comma 6 2 2 2 2 4" xfId="1181" xr:uid="{00000000-0005-0000-0000-0000E8010000}"/>
    <cellStyle name="Comma 6 2 2 2 2 4 10" xfId="21444" xr:uid="{75CDA6A2-995B-46D3-949E-65007BB3014B}"/>
    <cellStyle name="Comma 6 2 2 2 2 4 10 2" xfId="31002" xr:uid="{75CDA6A2-995B-46D3-949E-65007BB3014B}"/>
    <cellStyle name="Comma 6 2 2 2 2 4 11" xfId="24629" xr:uid="{6F7602F3-85AA-4B7E-9131-07C2A005CACB}"/>
    <cellStyle name="Comma 6 2 2 2 2 4 11 2" xfId="34186" xr:uid="{6F7602F3-85AA-4B7E-9131-07C2A005CACB}"/>
    <cellStyle name="Comma 6 2 2 2 2 4 12" xfId="27818" xr:uid="{00000000-0005-0000-0000-0000E8010000}"/>
    <cellStyle name="Comma 6 2 2 2 2 4 2" xfId="1182" xr:uid="{00000000-0005-0000-0000-0000E9010000}"/>
    <cellStyle name="Comma 6 2 2 2 2 4 2 2" xfId="16874" xr:uid="{E80AD6E0-853C-4993-A46E-349C88F0ABA7}"/>
    <cellStyle name="Comma 6 2 2 2 2 4 2 2 2" xfId="23741" xr:uid="{EC06B084-33CD-4A22-854F-2E07C866A516}"/>
    <cellStyle name="Comma 6 2 2 2 2 4 2 2 2 2" xfId="33298" xr:uid="{EC06B084-33CD-4A22-854F-2E07C866A516}"/>
    <cellStyle name="Comma 6 2 2 2 2 4 2 2 3" xfId="26926" xr:uid="{67CF453A-E462-4BCA-977C-4CCBB2CE7693}"/>
    <cellStyle name="Comma 6 2 2 2 2 4 2 2 3 2" xfId="36482" xr:uid="{67CF453A-E462-4BCA-977C-4CCBB2CE7693}"/>
    <cellStyle name="Comma 6 2 2 2 2 4 2 2 4" xfId="30114" xr:uid="{E80AD6E0-853C-4993-A46E-349C88F0ABA7}"/>
    <cellStyle name="Comma 6 2 2 2 2 4 2 3" xfId="11858" xr:uid="{8AFE8ECC-36AB-4041-873C-112E692D8BD6}"/>
    <cellStyle name="Comma 6 2 2 2 2 4 2 3 2" xfId="22543" xr:uid="{2BDE2392-301D-4D04-AF81-64E050AECF89}"/>
    <cellStyle name="Comma 6 2 2 2 2 4 2 3 2 2" xfId="32100" xr:uid="{2BDE2392-301D-4D04-AF81-64E050AECF89}"/>
    <cellStyle name="Comma 6 2 2 2 2 4 2 3 3" xfId="25728" xr:uid="{2F2BE273-97A6-4208-B402-7FD2FE091503}"/>
    <cellStyle name="Comma 6 2 2 2 2 4 2 3 3 2" xfId="35284" xr:uid="{2F2BE273-97A6-4208-B402-7FD2FE091503}"/>
    <cellStyle name="Comma 6 2 2 2 2 4 2 3 4" xfId="28916" xr:uid="{8AFE8ECC-36AB-4041-873C-112E692D8BD6}"/>
    <cellStyle name="Comma 6 2 2 2 2 4 2 4" xfId="21445" xr:uid="{5D8F7823-7F6D-42B9-90CB-FA1C7857417A}"/>
    <cellStyle name="Comma 6 2 2 2 2 4 2 4 2" xfId="31003" xr:uid="{5D8F7823-7F6D-42B9-90CB-FA1C7857417A}"/>
    <cellStyle name="Comma 6 2 2 2 2 4 2 5" xfId="24630" xr:uid="{61E458C6-8A49-4D23-8196-3592A3ED1C37}"/>
    <cellStyle name="Comma 6 2 2 2 2 4 2 5 2" xfId="34187" xr:uid="{61E458C6-8A49-4D23-8196-3592A3ED1C37}"/>
    <cellStyle name="Comma 6 2 2 2 2 4 2 6" xfId="27819" xr:uid="{00000000-0005-0000-0000-0000E9010000}"/>
    <cellStyle name="Comma 6 2 2 2 2 4 3" xfId="1183" xr:uid="{00000000-0005-0000-0000-0000EA010000}"/>
    <cellStyle name="Comma 6 2 2 2 2 4 3 2" xfId="18397" xr:uid="{753F5B6E-2287-411C-A807-6583D10A8AD8}"/>
    <cellStyle name="Comma 6 2 2 2 2 4 3 2 2" xfId="23901" xr:uid="{AEC0EA24-C035-4EA1-B63D-4996BE158274}"/>
    <cellStyle name="Comma 6 2 2 2 2 4 3 2 2 2" xfId="33458" xr:uid="{AEC0EA24-C035-4EA1-B63D-4996BE158274}"/>
    <cellStyle name="Comma 6 2 2 2 2 4 3 2 3" xfId="27086" xr:uid="{473E5178-884D-476B-B6F3-1785C9F4EF67}"/>
    <cellStyle name="Comma 6 2 2 2 2 4 3 2 3 2" xfId="36642" xr:uid="{473E5178-884D-476B-B6F3-1785C9F4EF67}"/>
    <cellStyle name="Comma 6 2 2 2 2 4 3 2 4" xfId="30274" xr:uid="{753F5B6E-2287-411C-A807-6583D10A8AD8}"/>
    <cellStyle name="Comma 6 2 2 2 2 4 3 3" xfId="12018" xr:uid="{876886B9-4B86-4697-A942-082C81143287}"/>
    <cellStyle name="Comma 6 2 2 2 2 4 3 3 2" xfId="22703" xr:uid="{A2B5EB7A-37C2-4491-8B6B-C5F217650BDE}"/>
    <cellStyle name="Comma 6 2 2 2 2 4 3 3 2 2" xfId="32260" xr:uid="{A2B5EB7A-37C2-4491-8B6B-C5F217650BDE}"/>
    <cellStyle name="Comma 6 2 2 2 2 4 3 3 3" xfId="25888" xr:uid="{5BDBBC0D-8829-4E8F-99F7-525D8BEED5D3}"/>
    <cellStyle name="Comma 6 2 2 2 2 4 3 3 3 2" xfId="35444" xr:uid="{5BDBBC0D-8829-4E8F-99F7-525D8BEED5D3}"/>
    <cellStyle name="Comma 6 2 2 2 2 4 3 3 4" xfId="29076" xr:uid="{876886B9-4B86-4697-A942-082C81143287}"/>
    <cellStyle name="Comma 6 2 2 2 2 4 3 4" xfId="21446" xr:uid="{5506285A-8996-4764-9FF4-C7FE149C900D}"/>
    <cellStyle name="Comma 6 2 2 2 2 4 3 4 2" xfId="31004" xr:uid="{5506285A-8996-4764-9FF4-C7FE149C900D}"/>
    <cellStyle name="Comma 6 2 2 2 2 4 3 5" xfId="24631" xr:uid="{707A731E-F5E1-4D3F-AFB1-9AB3695EBA82}"/>
    <cellStyle name="Comma 6 2 2 2 2 4 3 5 2" xfId="34188" xr:uid="{707A731E-F5E1-4D3F-AFB1-9AB3695EBA82}"/>
    <cellStyle name="Comma 6 2 2 2 2 4 3 6" xfId="27820" xr:uid="{00000000-0005-0000-0000-0000EA010000}"/>
    <cellStyle name="Comma 6 2 2 2 2 4 4" xfId="1184" xr:uid="{00000000-0005-0000-0000-0000EB010000}"/>
    <cellStyle name="Comma 6 2 2 2 2 4 4 2" xfId="19698" xr:uid="{69E33305-7648-445D-948D-144AB60B5F3F}"/>
    <cellStyle name="Comma 6 2 2 2 2 4 4 2 2" xfId="24038" xr:uid="{92F014D3-82B4-4A36-A33C-F45D029D5A83}"/>
    <cellStyle name="Comma 6 2 2 2 2 4 4 2 2 2" xfId="33595" xr:uid="{92F014D3-82B4-4A36-A33C-F45D029D5A83}"/>
    <cellStyle name="Comma 6 2 2 2 2 4 4 2 3" xfId="27223" xr:uid="{16552823-81BD-4F8C-92B2-D67DF5FE4F11}"/>
    <cellStyle name="Comma 6 2 2 2 2 4 4 2 3 2" xfId="36779" xr:uid="{16552823-81BD-4F8C-92B2-D67DF5FE4F11}"/>
    <cellStyle name="Comma 6 2 2 2 2 4 4 2 4" xfId="30411" xr:uid="{69E33305-7648-445D-948D-144AB60B5F3F}"/>
    <cellStyle name="Comma 6 2 2 2 2 4 4 3" xfId="12259" xr:uid="{2F03FB28-763A-4134-B031-87E3C0589C3C}"/>
    <cellStyle name="Comma 6 2 2 2 2 4 4 3 2" xfId="22943" xr:uid="{E8EE1459-F19F-4A39-AD59-FCCB84D9C958}"/>
    <cellStyle name="Comma 6 2 2 2 2 4 4 3 2 2" xfId="32500" xr:uid="{E8EE1459-F19F-4A39-AD59-FCCB84D9C958}"/>
    <cellStyle name="Comma 6 2 2 2 2 4 4 3 3" xfId="26128" xr:uid="{2A09404D-75D7-432A-B0AD-BA5980F37D99}"/>
    <cellStyle name="Comma 6 2 2 2 2 4 4 3 3 2" xfId="35684" xr:uid="{2A09404D-75D7-432A-B0AD-BA5980F37D99}"/>
    <cellStyle name="Comma 6 2 2 2 2 4 4 3 4" xfId="29316" xr:uid="{2F03FB28-763A-4134-B031-87E3C0589C3C}"/>
    <cellStyle name="Comma 6 2 2 2 2 4 4 4" xfId="21447" xr:uid="{9AEDE05F-94A6-435D-8117-AF35DEEE917B}"/>
    <cellStyle name="Comma 6 2 2 2 2 4 4 4 2" xfId="31005" xr:uid="{9AEDE05F-94A6-435D-8117-AF35DEEE917B}"/>
    <cellStyle name="Comma 6 2 2 2 2 4 4 5" xfId="24632" xr:uid="{F2DF4E09-91EE-452D-9BEB-5EAE85C38F66}"/>
    <cellStyle name="Comma 6 2 2 2 2 4 4 5 2" xfId="34189" xr:uid="{F2DF4E09-91EE-452D-9BEB-5EAE85C38F66}"/>
    <cellStyle name="Comma 6 2 2 2 2 4 4 6" xfId="27821" xr:uid="{00000000-0005-0000-0000-0000EB010000}"/>
    <cellStyle name="Comma 6 2 2 2 2 4 5" xfId="1185" xr:uid="{00000000-0005-0000-0000-0000EC010000}"/>
    <cellStyle name="Comma 6 2 2 2 2 4 5 2" xfId="12419" xr:uid="{A6C1000E-8DA1-4523-94F4-39300597A04E}"/>
    <cellStyle name="Comma 6 2 2 2 2 4 5 2 2" xfId="23103" xr:uid="{242CAD29-1E50-4D0B-9665-A483D7B322EE}"/>
    <cellStyle name="Comma 6 2 2 2 2 4 5 2 2 2" xfId="32660" xr:uid="{242CAD29-1E50-4D0B-9665-A483D7B322EE}"/>
    <cellStyle name="Comma 6 2 2 2 2 4 5 2 3" xfId="26288" xr:uid="{EAF5B665-3C14-4F9F-A911-E26918B31AFF}"/>
    <cellStyle name="Comma 6 2 2 2 2 4 5 2 3 2" xfId="35844" xr:uid="{EAF5B665-3C14-4F9F-A911-E26918B31AFF}"/>
    <cellStyle name="Comma 6 2 2 2 2 4 5 2 4" xfId="29476" xr:uid="{A6C1000E-8DA1-4523-94F4-39300597A04E}"/>
    <cellStyle name="Comma 6 2 2 2 2 4 5 3" xfId="21448" xr:uid="{A997C579-B4FA-4B0F-AF77-FC47367098C6}"/>
    <cellStyle name="Comma 6 2 2 2 2 4 5 3 2" xfId="31006" xr:uid="{A997C579-B4FA-4B0F-AF77-FC47367098C6}"/>
    <cellStyle name="Comma 6 2 2 2 2 4 5 4" xfId="24633" xr:uid="{D06F48E1-CB58-4DCD-AAF8-84AEF6729DBB}"/>
    <cellStyle name="Comma 6 2 2 2 2 4 5 4 2" xfId="34190" xr:uid="{D06F48E1-CB58-4DCD-AAF8-84AEF6729DBB}"/>
    <cellStyle name="Comma 6 2 2 2 2 4 5 5" xfId="27822" xr:uid="{00000000-0005-0000-0000-0000EC010000}"/>
    <cellStyle name="Comma 6 2 2 2 2 4 6" xfId="13339" xr:uid="{28654172-A924-449E-9282-932C98243004}"/>
    <cellStyle name="Comma 6 2 2 2 2 4 6 2" xfId="23343" xr:uid="{C07FF52C-94D3-47B1-B8D1-54C9AADC52E1}"/>
    <cellStyle name="Comma 6 2 2 2 2 4 6 2 2" xfId="32900" xr:uid="{C07FF52C-94D3-47B1-B8D1-54C9AADC52E1}"/>
    <cellStyle name="Comma 6 2 2 2 2 4 6 3" xfId="26528" xr:uid="{963F0E22-C3A2-4728-A278-F2C744A38436}"/>
    <cellStyle name="Comma 6 2 2 2 2 4 6 3 2" xfId="36084" xr:uid="{963F0E22-C3A2-4728-A278-F2C744A38436}"/>
    <cellStyle name="Comma 6 2 2 2 2 4 6 4" xfId="29716" xr:uid="{28654172-A924-449E-9282-932C98243004}"/>
    <cellStyle name="Comma 6 2 2 2 2 4 7" xfId="10904" xr:uid="{3A723A99-26CB-4F7A-BE8D-514E6D9D3AB2}"/>
    <cellStyle name="Comma 6 2 2 2 2 4 7 2" xfId="22318" xr:uid="{F5DF7B53-37C8-4AA4-B124-0AC6B641A494}"/>
    <cellStyle name="Comma 6 2 2 2 2 4 7 2 2" xfId="31875" xr:uid="{F5DF7B53-37C8-4AA4-B124-0AC6B641A494}"/>
    <cellStyle name="Comma 6 2 2 2 2 4 7 3" xfId="25503" xr:uid="{68375519-8040-4DD6-8B7A-881243D51D96}"/>
    <cellStyle name="Comma 6 2 2 2 2 4 7 3 2" xfId="35059" xr:uid="{68375519-8040-4DD6-8B7A-881243D51D96}"/>
    <cellStyle name="Comma 6 2 2 2 2 4 7 4" xfId="28691" xr:uid="{3A723A99-26CB-4F7A-BE8D-514E6D9D3AB2}"/>
    <cellStyle name="Comma 6 2 2 2 2 4 8" xfId="14893" xr:uid="{46DCBE37-A527-4A6B-B170-8953D3645617}"/>
    <cellStyle name="Comma 6 2 2 2 2 4 8 2" xfId="23533" xr:uid="{87F69199-FE4A-446B-8401-702D87B72018}"/>
    <cellStyle name="Comma 6 2 2 2 2 4 8 2 2" xfId="33090" xr:uid="{87F69199-FE4A-446B-8401-702D87B72018}"/>
    <cellStyle name="Comma 6 2 2 2 2 4 8 3" xfId="26718" xr:uid="{3F81F735-A674-4214-B816-E6B9D9C6BAB6}"/>
    <cellStyle name="Comma 6 2 2 2 2 4 8 3 2" xfId="36274" xr:uid="{3F81F735-A674-4214-B816-E6B9D9C6BAB6}"/>
    <cellStyle name="Comma 6 2 2 2 2 4 8 4" xfId="29906" xr:uid="{46DCBE37-A527-4A6B-B170-8953D3645617}"/>
    <cellStyle name="Comma 6 2 2 2 2 4 9" xfId="10089" xr:uid="{247FA822-369C-42C3-8059-15437D3F7F51}"/>
    <cellStyle name="Comma 6 2 2 2 2 4 9 2" xfId="22145" xr:uid="{8005D22B-1CFD-4A7D-B99D-20D95F00C68F}"/>
    <cellStyle name="Comma 6 2 2 2 2 4 9 2 2" xfId="31702" xr:uid="{8005D22B-1CFD-4A7D-B99D-20D95F00C68F}"/>
    <cellStyle name="Comma 6 2 2 2 2 4 9 3" xfId="25330" xr:uid="{FD6FB713-8460-4417-9E92-EF5066984B47}"/>
    <cellStyle name="Comma 6 2 2 2 2 4 9 3 2" xfId="34886" xr:uid="{FD6FB713-8460-4417-9E92-EF5066984B47}"/>
    <cellStyle name="Comma 6 2 2 2 2 4 9 4" xfId="28518" xr:uid="{247FA822-369C-42C3-8059-15437D3F7F51}"/>
    <cellStyle name="Comma 6 2 2 2 2 5" xfId="1186" xr:uid="{00000000-0005-0000-0000-0000ED010000}"/>
    <cellStyle name="Comma 6 2 2 2 2 5 2" xfId="1187" xr:uid="{00000000-0005-0000-0000-0000EE010000}"/>
    <cellStyle name="Comma 6 2 2 2 2 5 2 2" xfId="12179" xr:uid="{E1AB0C21-4616-4D36-874B-5367DD6F5352}"/>
    <cellStyle name="Comma 6 2 2 2 2 5 2 2 2" xfId="22863" xr:uid="{30881CD4-AA57-4ACB-9506-DA73DE31232C}"/>
    <cellStyle name="Comma 6 2 2 2 2 5 2 2 2 2" xfId="32420" xr:uid="{30881CD4-AA57-4ACB-9506-DA73DE31232C}"/>
    <cellStyle name="Comma 6 2 2 2 2 5 2 2 3" xfId="26048" xr:uid="{626EE189-0D28-4002-B1D8-C8A5A57FA8B8}"/>
    <cellStyle name="Comma 6 2 2 2 2 5 2 2 3 2" xfId="35604" xr:uid="{626EE189-0D28-4002-B1D8-C8A5A57FA8B8}"/>
    <cellStyle name="Comma 6 2 2 2 2 5 2 2 4" xfId="29236" xr:uid="{E1AB0C21-4616-4D36-874B-5367DD6F5352}"/>
    <cellStyle name="Comma 6 2 2 2 2 5 2 3" xfId="21450" xr:uid="{5A2C0485-30E2-42D0-B5E9-54F8FF49C677}"/>
    <cellStyle name="Comma 6 2 2 2 2 5 2 3 2" xfId="31008" xr:uid="{5A2C0485-30E2-42D0-B5E9-54F8FF49C677}"/>
    <cellStyle name="Comma 6 2 2 2 2 5 2 4" xfId="24635" xr:uid="{65F20D19-63C3-46CD-A130-F96DC4F46F94}"/>
    <cellStyle name="Comma 6 2 2 2 2 5 2 4 2" xfId="34192" xr:uid="{65F20D19-63C3-46CD-A130-F96DC4F46F94}"/>
    <cellStyle name="Comma 6 2 2 2 2 5 2 5" xfId="27824" xr:uid="{00000000-0005-0000-0000-0000EE010000}"/>
    <cellStyle name="Comma 6 2 2 2 2 5 3" xfId="1188" xr:uid="{00000000-0005-0000-0000-0000EF010000}"/>
    <cellStyle name="Comma 6 2 2 2 2 5 3 2" xfId="12499" xr:uid="{F8266E6E-E0BA-4733-BE72-41F7D22D778E}"/>
    <cellStyle name="Comma 6 2 2 2 2 5 3 2 2" xfId="23183" xr:uid="{E6BBA112-71D5-457A-82EC-7DD44FE2FF47}"/>
    <cellStyle name="Comma 6 2 2 2 2 5 3 2 2 2" xfId="32740" xr:uid="{E6BBA112-71D5-457A-82EC-7DD44FE2FF47}"/>
    <cellStyle name="Comma 6 2 2 2 2 5 3 2 3" xfId="26368" xr:uid="{65B5DF01-EC43-4378-9054-67515D9AB25D}"/>
    <cellStyle name="Comma 6 2 2 2 2 5 3 2 3 2" xfId="35924" xr:uid="{65B5DF01-EC43-4378-9054-67515D9AB25D}"/>
    <cellStyle name="Comma 6 2 2 2 2 5 3 2 4" xfId="29556" xr:uid="{F8266E6E-E0BA-4733-BE72-41F7D22D778E}"/>
    <cellStyle name="Comma 6 2 2 2 2 5 3 3" xfId="21451" xr:uid="{7DE942FA-C57D-48DB-8B97-9457AA060CD3}"/>
    <cellStyle name="Comma 6 2 2 2 2 5 3 3 2" xfId="31009" xr:uid="{7DE942FA-C57D-48DB-8B97-9457AA060CD3}"/>
    <cellStyle name="Comma 6 2 2 2 2 5 3 4" xfId="24636" xr:uid="{EEAF0C9C-182F-4F60-970E-168FC1BC9896}"/>
    <cellStyle name="Comma 6 2 2 2 2 5 3 4 2" xfId="34193" xr:uid="{EEAF0C9C-182F-4F60-970E-168FC1BC9896}"/>
    <cellStyle name="Comma 6 2 2 2 2 5 3 5" xfId="27825" xr:uid="{00000000-0005-0000-0000-0000EF010000}"/>
    <cellStyle name="Comma 6 2 2 2 2 5 4" xfId="15844" xr:uid="{6E4CC7CB-0E08-48E4-A67E-AD5078E5349B}"/>
    <cellStyle name="Comma 6 2 2 2 2 5 4 2" xfId="23623" xr:uid="{F343A77C-2E6A-466D-A794-82310185729B}"/>
    <cellStyle name="Comma 6 2 2 2 2 5 4 2 2" xfId="33180" xr:uid="{F343A77C-2E6A-466D-A794-82310185729B}"/>
    <cellStyle name="Comma 6 2 2 2 2 5 4 3" xfId="26808" xr:uid="{2E35CCAE-7D3B-4628-B0F5-CE177371EF0A}"/>
    <cellStyle name="Comma 6 2 2 2 2 5 4 3 2" xfId="36364" xr:uid="{2E35CCAE-7D3B-4628-B0F5-CE177371EF0A}"/>
    <cellStyle name="Comma 6 2 2 2 2 5 4 4" xfId="29996" xr:uid="{6E4CC7CB-0E08-48E4-A67E-AD5078E5349B}"/>
    <cellStyle name="Comma 6 2 2 2 2 5 5" xfId="11166" xr:uid="{17FFDA42-FFD3-4526-A3DE-0E7EAFA245D3}"/>
    <cellStyle name="Comma 6 2 2 2 2 5 5 2" xfId="22352" xr:uid="{2A4FA746-9D45-46E2-8A0A-68F7D93C35A1}"/>
    <cellStyle name="Comma 6 2 2 2 2 5 5 2 2" xfId="31909" xr:uid="{2A4FA746-9D45-46E2-8A0A-68F7D93C35A1}"/>
    <cellStyle name="Comma 6 2 2 2 2 5 5 3" xfId="25537" xr:uid="{18776A76-2CEA-4F5B-BFA5-1DD194348C22}"/>
    <cellStyle name="Comma 6 2 2 2 2 5 5 3 2" xfId="35093" xr:uid="{18776A76-2CEA-4F5B-BFA5-1DD194348C22}"/>
    <cellStyle name="Comma 6 2 2 2 2 5 5 4" xfId="28725" xr:uid="{17FFDA42-FFD3-4526-A3DE-0E7EAFA245D3}"/>
    <cellStyle name="Comma 6 2 2 2 2 5 6" xfId="21449" xr:uid="{FFC42F0B-DF49-4AF2-9DB5-A33B0F353F0B}"/>
    <cellStyle name="Comma 6 2 2 2 2 5 6 2" xfId="31007" xr:uid="{FFC42F0B-DF49-4AF2-9DB5-A33B0F353F0B}"/>
    <cellStyle name="Comma 6 2 2 2 2 5 7" xfId="24634" xr:uid="{68E9B9DA-7071-4BDE-932C-5204F92393EB}"/>
    <cellStyle name="Comma 6 2 2 2 2 5 7 2" xfId="34191" xr:uid="{68E9B9DA-7071-4BDE-932C-5204F92393EB}"/>
    <cellStyle name="Comma 6 2 2 2 2 5 8" xfId="27823" xr:uid="{00000000-0005-0000-0000-0000ED010000}"/>
    <cellStyle name="Comma 6 2 2 2 2 6" xfId="1189" xr:uid="{00000000-0005-0000-0000-0000F0010000}"/>
    <cellStyle name="Comma 6 2 2 2 2 6 2" xfId="15879" xr:uid="{5DDB45FF-A6EA-4F88-A588-5132167CC9BC}"/>
    <cellStyle name="Comma 6 2 2 2 2 6 2 2" xfId="23637" xr:uid="{D580A3E2-0A46-40DD-9E3D-8C32F959330D}"/>
    <cellStyle name="Comma 6 2 2 2 2 6 2 2 2" xfId="33194" xr:uid="{D580A3E2-0A46-40DD-9E3D-8C32F959330D}"/>
    <cellStyle name="Comma 6 2 2 2 2 6 2 3" xfId="26822" xr:uid="{FFEF121C-974A-4800-BAC3-50747308639E}"/>
    <cellStyle name="Comma 6 2 2 2 2 6 2 3 2" xfId="36378" xr:uid="{FFEF121C-974A-4800-BAC3-50747308639E}"/>
    <cellStyle name="Comma 6 2 2 2 2 6 2 4" xfId="30010" xr:uid="{5DDB45FF-A6EA-4F88-A588-5132167CC9BC}"/>
    <cellStyle name="Comma 6 2 2 2 2 6 3" xfId="11181" xr:uid="{5003DB8F-3717-4F93-B112-1393EC2BA926}"/>
    <cellStyle name="Comma 6 2 2 2 2 6 3 2" xfId="22366" xr:uid="{C1603314-D729-4146-B401-D5E80BE4CFC6}"/>
    <cellStyle name="Comma 6 2 2 2 2 6 3 2 2" xfId="31923" xr:uid="{C1603314-D729-4146-B401-D5E80BE4CFC6}"/>
    <cellStyle name="Comma 6 2 2 2 2 6 3 3" xfId="25551" xr:uid="{AAF5A033-D6CD-48B7-91E7-89C9E564F65D}"/>
    <cellStyle name="Comma 6 2 2 2 2 6 3 3 2" xfId="35107" xr:uid="{AAF5A033-D6CD-48B7-91E7-89C9E564F65D}"/>
    <cellStyle name="Comma 6 2 2 2 2 6 3 4" xfId="28739" xr:uid="{5003DB8F-3717-4F93-B112-1393EC2BA926}"/>
    <cellStyle name="Comma 6 2 2 2 2 6 4" xfId="21452" xr:uid="{A3A5E5F5-B479-407B-BC90-359D1200CFB5}"/>
    <cellStyle name="Comma 6 2 2 2 2 6 4 2" xfId="31010" xr:uid="{A3A5E5F5-B479-407B-BC90-359D1200CFB5}"/>
    <cellStyle name="Comma 6 2 2 2 2 6 5" xfId="24637" xr:uid="{098984BE-770D-4244-8667-18989BDFAFB3}"/>
    <cellStyle name="Comma 6 2 2 2 2 6 5 2" xfId="34194" xr:uid="{098984BE-770D-4244-8667-18989BDFAFB3}"/>
    <cellStyle name="Comma 6 2 2 2 2 6 6" xfId="27826" xr:uid="{00000000-0005-0000-0000-0000F0010000}"/>
    <cellStyle name="Comma 6 2 2 2 2 7" xfId="1190" xr:uid="{00000000-0005-0000-0000-0000F1010000}"/>
    <cellStyle name="Comma 6 2 2 2 2 7 2" xfId="16113" xr:uid="{FA4FC0C3-BFB6-45A9-AE4C-6FB011C082CE}"/>
    <cellStyle name="Comma 6 2 2 2 2 7 2 2" xfId="23661" xr:uid="{79CBD771-38E1-438C-94F6-A6E7CD897170}"/>
    <cellStyle name="Comma 6 2 2 2 2 7 2 2 2" xfId="33218" xr:uid="{79CBD771-38E1-438C-94F6-A6E7CD897170}"/>
    <cellStyle name="Comma 6 2 2 2 2 7 2 3" xfId="26846" xr:uid="{254EF6E0-2FA8-4777-B84B-C0A7FDE01C0B}"/>
    <cellStyle name="Comma 6 2 2 2 2 7 2 3 2" xfId="36402" xr:uid="{254EF6E0-2FA8-4777-B84B-C0A7FDE01C0B}"/>
    <cellStyle name="Comma 6 2 2 2 2 7 2 4" xfId="30034" xr:uid="{FA4FC0C3-BFB6-45A9-AE4C-6FB011C082CE}"/>
    <cellStyle name="Comma 6 2 2 2 2 7 3" xfId="11778" xr:uid="{A07730BA-A549-4DAA-A66A-1480615072EA}"/>
    <cellStyle name="Comma 6 2 2 2 2 7 3 2" xfId="22463" xr:uid="{7162940D-FFAF-4459-9C25-7C7A42FFA3ED}"/>
    <cellStyle name="Comma 6 2 2 2 2 7 3 2 2" xfId="32020" xr:uid="{7162940D-FFAF-4459-9C25-7C7A42FFA3ED}"/>
    <cellStyle name="Comma 6 2 2 2 2 7 3 3" xfId="25648" xr:uid="{507273CC-D451-4F1D-95DE-FE4D58E24DA0}"/>
    <cellStyle name="Comma 6 2 2 2 2 7 3 3 2" xfId="35204" xr:uid="{507273CC-D451-4F1D-95DE-FE4D58E24DA0}"/>
    <cellStyle name="Comma 6 2 2 2 2 7 3 4" xfId="28836" xr:uid="{A07730BA-A549-4DAA-A66A-1480615072EA}"/>
    <cellStyle name="Comma 6 2 2 2 2 7 4" xfId="21453" xr:uid="{79EB3587-D611-40A6-AB00-A3D6CA50872A}"/>
    <cellStyle name="Comma 6 2 2 2 2 7 4 2" xfId="31011" xr:uid="{79EB3587-D611-40A6-AB00-A3D6CA50872A}"/>
    <cellStyle name="Comma 6 2 2 2 2 7 5" xfId="24638" xr:uid="{D6875465-91CF-4EE2-99AD-3A7BF6C77F08}"/>
    <cellStyle name="Comma 6 2 2 2 2 7 5 2" xfId="34195" xr:uid="{D6875465-91CF-4EE2-99AD-3A7BF6C77F08}"/>
    <cellStyle name="Comma 6 2 2 2 2 7 6" xfId="27827" xr:uid="{00000000-0005-0000-0000-0000F1010000}"/>
    <cellStyle name="Comma 6 2 2 2 2 8" xfId="1191" xr:uid="{00000000-0005-0000-0000-0000F2010000}"/>
    <cellStyle name="Comma 6 2 2 2 2 8 2" xfId="17636" xr:uid="{77F8F757-4547-4F1E-BE28-4EC6144BEE0B}"/>
    <cellStyle name="Comma 6 2 2 2 2 8 2 2" xfId="23821" xr:uid="{9948D3CD-EFA1-4E6E-A4CD-338F95905BBE}"/>
    <cellStyle name="Comma 6 2 2 2 2 8 2 2 2" xfId="33378" xr:uid="{9948D3CD-EFA1-4E6E-A4CD-338F95905BBE}"/>
    <cellStyle name="Comma 6 2 2 2 2 8 2 3" xfId="27006" xr:uid="{D1CD96EC-5055-4584-A13B-259C422DB69E}"/>
    <cellStyle name="Comma 6 2 2 2 2 8 2 3 2" xfId="36562" xr:uid="{D1CD96EC-5055-4584-A13B-259C422DB69E}"/>
    <cellStyle name="Comma 6 2 2 2 2 8 2 4" xfId="30194" xr:uid="{77F8F757-4547-4F1E-BE28-4EC6144BEE0B}"/>
    <cellStyle name="Comma 6 2 2 2 2 8 3" xfId="11938" xr:uid="{37147F07-20B0-48EF-9755-C655C6BE229F}"/>
    <cellStyle name="Comma 6 2 2 2 2 8 3 2" xfId="22623" xr:uid="{C8BD8D59-D68A-4B13-8D1A-CDE68401FE43}"/>
    <cellStyle name="Comma 6 2 2 2 2 8 3 2 2" xfId="32180" xr:uid="{C8BD8D59-D68A-4B13-8D1A-CDE68401FE43}"/>
    <cellStyle name="Comma 6 2 2 2 2 8 3 3" xfId="25808" xr:uid="{FD7FAEF0-D90C-4BC2-AEA9-59E701832CD4}"/>
    <cellStyle name="Comma 6 2 2 2 2 8 3 3 2" xfId="35364" xr:uid="{FD7FAEF0-D90C-4BC2-AEA9-59E701832CD4}"/>
    <cellStyle name="Comma 6 2 2 2 2 8 3 4" xfId="28996" xr:uid="{37147F07-20B0-48EF-9755-C655C6BE229F}"/>
    <cellStyle name="Comma 6 2 2 2 2 8 4" xfId="21454" xr:uid="{0E1D89FD-7377-4E30-B473-C0D5EB67FAB1}"/>
    <cellStyle name="Comma 6 2 2 2 2 8 4 2" xfId="31012" xr:uid="{0E1D89FD-7377-4E30-B473-C0D5EB67FAB1}"/>
    <cellStyle name="Comma 6 2 2 2 2 8 5" xfId="24639" xr:uid="{C39408E6-28EB-46F6-BA8D-CBA8D83FF9E9}"/>
    <cellStyle name="Comma 6 2 2 2 2 8 5 2" xfId="34196" xr:uid="{C39408E6-28EB-46F6-BA8D-CBA8D83FF9E9}"/>
    <cellStyle name="Comma 6 2 2 2 2 8 6" xfId="27828" xr:uid="{00000000-0005-0000-0000-0000F2010000}"/>
    <cellStyle name="Comma 6 2 2 2 2 9" xfId="1192" xr:uid="{00000000-0005-0000-0000-0000F3010000}"/>
    <cellStyle name="Comma 6 2 2 2 2 9 2" xfId="12099" xr:uid="{6CC02463-CCC7-44D2-85E5-B31EEF446C7C}"/>
    <cellStyle name="Comma 6 2 2 2 2 9 2 2" xfId="22783" xr:uid="{95284CF3-F9D6-4F05-BA82-A8B9DCEA6E93}"/>
    <cellStyle name="Comma 6 2 2 2 2 9 2 2 2" xfId="32340" xr:uid="{95284CF3-F9D6-4F05-BA82-A8B9DCEA6E93}"/>
    <cellStyle name="Comma 6 2 2 2 2 9 2 3" xfId="25968" xr:uid="{9E179364-FB8F-405A-B3F2-687FFE7378BB}"/>
    <cellStyle name="Comma 6 2 2 2 2 9 2 3 2" xfId="35524" xr:uid="{9E179364-FB8F-405A-B3F2-687FFE7378BB}"/>
    <cellStyle name="Comma 6 2 2 2 2 9 2 4" xfId="29156" xr:uid="{6CC02463-CCC7-44D2-85E5-B31EEF446C7C}"/>
    <cellStyle name="Comma 6 2 2 2 2 9 3" xfId="21455" xr:uid="{FFF1D21E-B020-4CF8-B315-F7106A8AA5CE}"/>
    <cellStyle name="Comma 6 2 2 2 2 9 3 2" xfId="31013" xr:uid="{FFF1D21E-B020-4CF8-B315-F7106A8AA5CE}"/>
    <cellStyle name="Comma 6 2 2 2 2 9 4" xfId="24640" xr:uid="{85F15670-F142-482E-80FA-3D3EF6B35133}"/>
    <cellStyle name="Comma 6 2 2 2 2 9 4 2" xfId="34197" xr:uid="{85F15670-F142-482E-80FA-3D3EF6B35133}"/>
    <cellStyle name="Comma 6 2 2 2 2 9 5" xfId="27829" xr:uid="{00000000-0005-0000-0000-0000F3010000}"/>
    <cellStyle name="Comma 6 2 2 2 3" xfId="623" xr:uid="{00000000-0005-0000-0000-0000F4010000}"/>
    <cellStyle name="Comma 6 2 2 2 3 10" xfId="10059" xr:uid="{102FA9CF-67BA-4F83-891C-EEDE1228A699}"/>
    <cellStyle name="Comma 6 2 2 2 3 10 2" xfId="22115" xr:uid="{09B9321E-9787-40C7-86B7-74FD8D6F4432}"/>
    <cellStyle name="Comma 6 2 2 2 3 10 2 2" xfId="31672" xr:uid="{09B9321E-9787-40C7-86B7-74FD8D6F4432}"/>
    <cellStyle name="Comma 6 2 2 2 3 10 3" xfId="25300" xr:uid="{FD8A90EF-4090-436D-A24C-ECF1BFCA6441}"/>
    <cellStyle name="Comma 6 2 2 2 3 10 3 2" xfId="34856" xr:uid="{FD8A90EF-4090-436D-A24C-ECF1BFCA6441}"/>
    <cellStyle name="Comma 6 2 2 2 3 10 4" xfId="28488" xr:uid="{102FA9CF-67BA-4F83-891C-EEDE1228A699}"/>
    <cellStyle name="Comma 6 2 2 2 3 11" xfId="21045" xr:uid="{9C9B060E-3712-46F0-AC2C-138C5CFA9698}"/>
    <cellStyle name="Comma 6 2 2 2 3 11 2" xfId="30603" xr:uid="{9C9B060E-3712-46F0-AC2C-138C5CFA9698}"/>
    <cellStyle name="Comma 6 2 2 2 3 12" xfId="24230" xr:uid="{2D6B2A22-5079-46B6-B7CD-005786B9AAAA}"/>
    <cellStyle name="Comma 6 2 2 2 3 12 2" xfId="33787" xr:uid="{2D6B2A22-5079-46B6-B7CD-005786B9AAAA}"/>
    <cellStyle name="Comma 6 2 2 2 3 13" xfId="27419" xr:uid="{00000000-0005-0000-0000-0000F4010000}"/>
    <cellStyle name="Comma 6 2 2 2 3 2" xfId="1193" xr:uid="{00000000-0005-0000-0000-0000F5010000}"/>
    <cellStyle name="Comma 6 2 2 2 3 2 10" xfId="21456" xr:uid="{600E132C-E0F7-4704-AFEE-03609CD27AB9}"/>
    <cellStyle name="Comma 6 2 2 2 3 2 10 2" xfId="31014" xr:uid="{600E132C-E0F7-4704-AFEE-03609CD27AB9}"/>
    <cellStyle name="Comma 6 2 2 2 3 2 11" xfId="24641" xr:uid="{8913206D-CD4A-4DC8-BCFB-46D4CA1CACBF}"/>
    <cellStyle name="Comma 6 2 2 2 3 2 11 2" xfId="34198" xr:uid="{8913206D-CD4A-4DC8-BCFB-46D4CA1CACBF}"/>
    <cellStyle name="Comma 6 2 2 2 3 2 12" xfId="27830" xr:uid="{00000000-0005-0000-0000-0000F5010000}"/>
    <cellStyle name="Comma 6 2 2 2 3 2 2" xfId="1194" xr:uid="{00000000-0005-0000-0000-0000F6010000}"/>
    <cellStyle name="Comma 6 2 2 2 3 2 2 2" xfId="17123" xr:uid="{32114D2C-3DF8-4BC1-B9D8-362E7AE8668A}"/>
    <cellStyle name="Comma 6 2 2 2 3 2 2 2 2" xfId="23776" xr:uid="{3B5ADEFF-4239-4781-9FE6-0F0A18140DA2}"/>
    <cellStyle name="Comma 6 2 2 2 3 2 2 2 2 2" xfId="33333" xr:uid="{3B5ADEFF-4239-4781-9FE6-0F0A18140DA2}"/>
    <cellStyle name="Comma 6 2 2 2 3 2 2 2 3" xfId="26961" xr:uid="{08A86421-840B-4AFD-AE2A-279364D9B483}"/>
    <cellStyle name="Comma 6 2 2 2 3 2 2 2 3 2" xfId="36517" xr:uid="{08A86421-840B-4AFD-AE2A-279364D9B483}"/>
    <cellStyle name="Comma 6 2 2 2 3 2 2 2 4" xfId="30149" xr:uid="{32114D2C-3DF8-4BC1-B9D8-362E7AE8668A}"/>
    <cellStyle name="Comma 6 2 2 2 3 2 2 3" xfId="11893" xr:uid="{3923DFBF-58AC-4B16-8559-8D43C9592CD7}"/>
    <cellStyle name="Comma 6 2 2 2 3 2 2 3 2" xfId="22578" xr:uid="{3D8E71B5-08FF-4649-BF3F-BECA44A7D03F}"/>
    <cellStyle name="Comma 6 2 2 2 3 2 2 3 2 2" xfId="32135" xr:uid="{3D8E71B5-08FF-4649-BF3F-BECA44A7D03F}"/>
    <cellStyle name="Comma 6 2 2 2 3 2 2 3 3" xfId="25763" xr:uid="{27953AA1-E6C7-4D2D-A733-E03FEB890269}"/>
    <cellStyle name="Comma 6 2 2 2 3 2 2 3 3 2" xfId="35319" xr:uid="{27953AA1-E6C7-4D2D-A733-E03FEB890269}"/>
    <cellStyle name="Comma 6 2 2 2 3 2 2 3 4" xfId="28951" xr:uid="{3923DFBF-58AC-4B16-8559-8D43C9592CD7}"/>
    <cellStyle name="Comma 6 2 2 2 3 2 2 4" xfId="21457" xr:uid="{EEE2BFD0-7CB9-466E-AF02-6B2F0ABAF14E}"/>
    <cellStyle name="Comma 6 2 2 2 3 2 2 4 2" xfId="31015" xr:uid="{EEE2BFD0-7CB9-466E-AF02-6B2F0ABAF14E}"/>
    <cellStyle name="Comma 6 2 2 2 3 2 2 5" xfId="24642" xr:uid="{2D454E2C-4CE3-4DE7-82F1-14DA1AC62220}"/>
    <cellStyle name="Comma 6 2 2 2 3 2 2 5 2" xfId="34199" xr:uid="{2D454E2C-4CE3-4DE7-82F1-14DA1AC62220}"/>
    <cellStyle name="Comma 6 2 2 2 3 2 2 6" xfId="27831" xr:uid="{00000000-0005-0000-0000-0000F6010000}"/>
    <cellStyle name="Comma 6 2 2 2 3 2 3" xfId="1195" xr:uid="{00000000-0005-0000-0000-0000F7010000}"/>
    <cellStyle name="Comma 6 2 2 2 3 2 3 2" xfId="18646" xr:uid="{6AE02566-A71D-49EA-AE60-BF0E7F045FE1}"/>
    <cellStyle name="Comma 6 2 2 2 3 2 3 2 2" xfId="23936" xr:uid="{A90EE673-AEFF-4ADB-A3F9-BBB834CBE537}"/>
    <cellStyle name="Comma 6 2 2 2 3 2 3 2 2 2" xfId="33493" xr:uid="{A90EE673-AEFF-4ADB-A3F9-BBB834CBE537}"/>
    <cellStyle name="Comma 6 2 2 2 3 2 3 2 3" xfId="27121" xr:uid="{591FE7B3-254E-4074-894E-03556B0AACF3}"/>
    <cellStyle name="Comma 6 2 2 2 3 2 3 2 3 2" xfId="36677" xr:uid="{591FE7B3-254E-4074-894E-03556B0AACF3}"/>
    <cellStyle name="Comma 6 2 2 2 3 2 3 2 4" xfId="30309" xr:uid="{6AE02566-A71D-49EA-AE60-BF0E7F045FE1}"/>
    <cellStyle name="Comma 6 2 2 2 3 2 3 3" xfId="12053" xr:uid="{E5BD3BF4-CE1D-49DB-A60A-5099649D93CA}"/>
    <cellStyle name="Comma 6 2 2 2 3 2 3 3 2" xfId="22738" xr:uid="{CE56EF4C-ACF6-469D-8D83-B04EF1FEA08E}"/>
    <cellStyle name="Comma 6 2 2 2 3 2 3 3 2 2" xfId="32295" xr:uid="{CE56EF4C-ACF6-469D-8D83-B04EF1FEA08E}"/>
    <cellStyle name="Comma 6 2 2 2 3 2 3 3 3" xfId="25923" xr:uid="{3796AD7C-7A0D-417E-B199-E9AD69771CAD}"/>
    <cellStyle name="Comma 6 2 2 2 3 2 3 3 3 2" xfId="35479" xr:uid="{3796AD7C-7A0D-417E-B199-E9AD69771CAD}"/>
    <cellStyle name="Comma 6 2 2 2 3 2 3 3 4" xfId="29111" xr:uid="{E5BD3BF4-CE1D-49DB-A60A-5099649D93CA}"/>
    <cellStyle name="Comma 6 2 2 2 3 2 3 4" xfId="21458" xr:uid="{DF776E54-6DA2-4E5D-9D7D-DA788527055C}"/>
    <cellStyle name="Comma 6 2 2 2 3 2 3 4 2" xfId="31016" xr:uid="{DF776E54-6DA2-4E5D-9D7D-DA788527055C}"/>
    <cellStyle name="Comma 6 2 2 2 3 2 3 5" xfId="24643" xr:uid="{71986ACF-285A-4ED7-B2BD-DE7312155D05}"/>
    <cellStyle name="Comma 6 2 2 2 3 2 3 5 2" xfId="34200" xr:uid="{71986ACF-285A-4ED7-B2BD-DE7312155D05}"/>
    <cellStyle name="Comma 6 2 2 2 3 2 3 6" xfId="27832" xr:uid="{00000000-0005-0000-0000-0000F7010000}"/>
    <cellStyle name="Comma 6 2 2 2 3 2 4" xfId="1196" xr:uid="{00000000-0005-0000-0000-0000F8010000}"/>
    <cellStyle name="Comma 6 2 2 2 3 2 4 2" xfId="19947" xr:uid="{DC597D47-EF09-405D-80DF-73A20D5FA0F1}"/>
    <cellStyle name="Comma 6 2 2 2 3 2 4 2 2" xfId="24073" xr:uid="{0C33FA8F-2840-4F5C-9671-B0CC9EBDE51B}"/>
    <cellStyle name="Comma 6 2 2 2 3 2 4 2 2 2" xfId="33630" xr:uid="{0C33FA8F-2840-4F5C-9671-B0CC9EBDE51B}"/>
    <cellStyle name="Comma 6 2 2 2 3 2 4 2 3" xfId="27258" xr:uid="{6F276A8E-7630-4172-9233-99D8AA928DE9}"/>
    <cellStyle name="Comma 6 2 2 2 3 2 4 2 3 2" xfId="36814" xr:uid="{6F276A8E-7630-4172-9233-99D8AA928DE9}"/>
    <cellStyle name="Comma 6 2 2 2 3 2 4 2 4" xfId="30446" xr:uid="{DC597D47-EF09-405D-80DF-73A20D5FA0F1}"/>
    <cellStyle name="Comma 6 2 2 2 3 2 4 3" xfId="12294" xr:uid="{70799285-EFB3-4327-8C41-5A0502FE1A99}"/>
    <cellStyle name="Comma 6 2 2 2 3 2 4 3 2" xfId="22978" xr:uid="{EB2509DE-DD20-492E-8B4F-0E503756B690}"/>
    <cellStyle name="Comma 6 2 2 2 3 2 4 3 2 2" xfId="32535" xr:uid="{EB2509DE-DD20-492E-8B4F-0E503756B690}"/>
    <cellStyle name="Comma 6 2 2 2 3 2 4 3 3" xfId="26163" xr:uid="{27283903-1EA5-4DD8-81F6-387849A4D9BE}"/>
    <cellStyle name="Comma 6 2 2 2 3 2 4 3 3 2" xfId="35719" xr:uid="{27283903-1EA5-4DD8-81F6-387849A4D9BE}"/>
    <cellStyle name="Comma 6 2 2 2 3 2 4 3 4" xfId="29351" xr:uid="{70799285-EFB3-4327-8C41-5A0502FE1A99}"/>
    <cellStyle name="Comma 6 2 2 2 3 2 4 4" xfId="21459" xr:uid="{E16F03E2-6BE0-4BD3-B89F-44E5EF6758BA}"/>
    <cellStyle name="Comma 6 2 2 2 3 2 4 4 2" xfId="31017" xr:uid="{E16F03E2-6BE0-4BD3-B89F-44E5EF6758BA}"/>
    <cellStyle name="Comma 6 2 2 2 3 2 4 5" xfId="24644" xr:uid="{4800C203-9ECF-450B-B5B4-981187F22D46}"/>
    <cellStyle name="Comma 6 2 2 2 3 2 4 5 2" xfId="34201" xr:uid="{4800C203-9ECF-450B-B5B4-981187F22D46}"/>
    <cellStyle name="Comma 6 2 2 2 3 2 4 6" xfId="27833" xr:uid="{00000000-0005-0000-0000-0000F8010000}"/>
    <cellStyle name="Comma 6 2 2 2 3 2 5" xfId="1197" xr:uid="{00000000-0005-0000-0000-0000F9010000}"/>
    <cellStyle name="Comma 6 2 2 2 3 2 5 2" xfId="12454" xr:uid="{7A10C0CB-9513-4BD0-B6CE-608F78EC2C05}"/>
    <cellStyle name="Comma 6 2 2 2 3 2 5 2 2" xfId="23138" xr:uid="{9FB194A0-097E-4D19-8DEC-7C6ACF97609A}"/>
    <cellStyle name="Comma 6 2 2 2 3 2 5 2 2 2" xfId="32695" xr:uid="{9FB194A0-097E-4D19-8DEC-7C6ACF97609A}"/>
    <cellStyle name="Comma 6 2 2 2 3 2 5 2 3" xfId="26323" xr:uid="{4C44F103-9E14-4850-953D-9030E55B420F}"/>
    <cellStyle name="Comma 6 2 2 2 3 2 5 2 3 2" xfId="35879" xr:uid="{4C44F103-9E14-4850-953D-9030E55B420F}"/>
    <cellStyle name="Comma 6 2 2 2 3 2 5 2 4" xfId="29511" xr:uid="{7A10C0CB-9513-4BD0-B6CE-608F78EC2C05}"/>
    <cellStyle name="Comma 6 2 2 2 3 2 5 3" xfId="21460" xr:uid="{31EE25FC-DE36-4664-BBB9-09D5F00F6923}"/>
    <cellStyle name="Comma 6 2 2 2 3 2 5 3 2" xfId="31018" xr:uid="{31EE25FC-DE36-4664-BBB9-09D5F00F6923}"/>
    <cellStyle name="Comma 6 2 2 2 3 2 5 4" xfId="24645" xr:uid="{17DE5D72-D8A1-4E7E-AA79-F6473B476DEC}"/>
    <cellStyle name="Comma 6 2 2 2 3 2 5 4 2" xfId="34202" xr:uid="{17DE5D72-D8A1-4E7E-AA79-F6473B476DEC}"/>
    <cellStyle name="Comma 6 2 2 2 3 2 5 5" xfId="27834" xr:uid="{00000000-0005-0000-0000-0000F9010000}"/>
    <cellStyle name="Comma 6 2 2 2 3 2 6" xfId="13588" xr:uid="{B19E9CD1-0950-403B-B348-4D2541C8E3AE}"/>
    <cellStyle name="Comma 6 2 2 2 3 2 6 2" xfId="23378" xr:uid="{32987329-4837-4727-AE1A-1056CCF18FFD}"/>
    <cellStyle name="Comma 6 2 2 2 3 2 6 2 2" xfId="32935" xr:uid="{32987329-4837-4727-AE1A-1056CCF18FFD}"/>
    <cellStyle name="Comma 6 2 2 2 3 2 6 3" xfId="26563" xr:uid="{565A8613-5C6C-4147-9E30-D29342DF18F1}"/>
    <cellStyle name="Comma 6 2 2 2 3 2 6 3 2" xfId="36119" xr:uid="{565A8613-5C6C-4147-9E30-D29342DF18F1}"/>
    <cellStyle name="Comma 6 2 2 2 3 2 6 4" xfId="29751" xr:uid="{B19E9CD1-0950-403B-B348-4D2541C8E3AE}"/>
    <cellStyle name="Comma 6 2 2 2 3 2 7" xfId="11228" xr:uid="{DC0D666B-1977-4AF7-910B-DD73A17B84D0}"/>
    <cellStyle name="Comma 6 2 2 2 3 2 7 2" xfId="22409" xr:uid="{8C9228DE-492E-47FE-98D6-8A6D61283F65}"/>
    <cellStyle name="Comma 6 2 2 2 3 2 7 2 2" xfId="31966" xr:uid="{8C9228DE-492E-47FE-98D6-8A6D61283F65}"/>
    <cellStyle name="Comma 6 2 2 2 3 2 7 3" xfId="25594" xr:uid="{A5ECAFE5-4D8C-4394-B4F7-86E59626A1FD}"/>
    <cellStyle name="Comma 6 2 2 2 3 2 7 3 2" xfId="35150" xr:uid="{A5ECAFE5-4D8C-4394-B4F7-86E59626A1FD}"/>
    <cellStyle name="Comma 6 2 2 2 3 2 7 4" xfId="28782" xr:uid="{DC0D666B-1977-4AF7-910B-DD73A17B84D0}"/>
    <cellStyle name="Comma 6 2 2 2 3 2 8" xfId="15142" xr:uid="{3FB5824F-A793-4CD4-AB4D-E2CAE1C64A1B}"/>
    <cellStyle name="Comma 6 2 2 2 3 2 8 2" xfId="23568" xr:uid="{DD0629D9-56F1-4815-B28C-5F59D4159F81}"/>
    <cellStyle name="Comma 6 2 2 2 3 2 8 2 2" xfId="33125" xr:uid="{DD0629D9-56F1-4815-B28C-5F59D4159F81}"/>
    <cellStyle name="Comma 6 2 2 2 3 2 8 3" xfId="26753" xr:uid="{8984DB4F-7358-4EA4-A683-E14B8E28D7D2}"/>
    <cellStyle name="Comma 6 2 2 2 3 2 8 3 2" xfId="36309" xr:uid="{8984DB4F-7358-4EA4-A683-E14B8E28D7D2}"/>
    <cellStyle name="Comma 6 2 2 2 3 2 8 4" xfId="29941" xr:uid="{3FB5824F-A793-4CD4-AB4D-E2CAE1C64A1B}"/>
    <cellStyle name="Comma 6 2 2 2 3 2 9" xfId="10124" xr:uid="{C6E5C90D-5386-47F6-9391-110BD1B51A9C}"/>
    <cellStyle name="Comma 6 2 2 2 3 2 9 2" xfId="22180" xr:uid="{3C8A09FB-FDB9-4337-B903-DDE34D467BE6}"/>
    <cellStyle name="Comma 6 2 2 2 3 2 9 2 2" xfId="31737" xr:uid="{3C8A09FB-FDB9-4337-B903-DDE34D467BE6}"/>
    <cellStyle name="Comma 6 2 2 2 3 2 9 3" xfId="25365" xr:uid="{B57FC9D5-A8EE-40E0-A4FC-8670708A6BB6}"/>
    <cellStyle name="Comma 6 2 2 2 3 2 9 3 2" xfId="34921" xr:uid="{B57FC9D5-A8EE-40E0-A4FC-8670708A6BB6}"/>
    <cellStyle name="Comma 6 2 2 2 3 2 9 4" xfId="28553" xr:uid="{C6E5C90D-5386-47F6-9391-110BD1B51A9C}"/>
    <cellStyle name="Comma 6 2 2 2 3 3" xfId="1198" xr:uid="{00000000-0005-0000-0000-0000FA010000}"/>
    <cellStyle name="Comma 6 2 2 2 3 3 2" xfId="1199" xr:uid="{00000000-0005-0000-0000-0000FB010000}"/>
    <cellStyle name="Comma 6 2 2 2 3 3 2 2" xfId="12230" xr:uid="{0E28416B-F185-4A3C-A8F4-2DFB73A54047}"/>
    <cellStyle name="Comma 6 2 2 2 3 3 2 2 2" xfId="22914" xr:uid="{AB5236EE-891D-44A7-8EFF-0E6BB9E92164}"/>
    <cellStyle name="Comma 6 2 2 2 3 3 2 2 2 2" xfId="32471" xr:uid="{AB5236EE-891D-44A7-8EFF-0E6BB9E92164}"/>
    <cellStyle name="Comma 6 2 2 2 3 3 2 2 3" xfId="26099" xr:uid="{C72C2071-D485-4D9E-B0EF-D224E5D6B994}"/>
    <cellStyle name="Comma 6 2 2 2 3 3 2 2 3 2" xfId="35655" xr:uid="{C72C2071-D485-4D9E-B0EF-D224E5D6B994}"/>
    <cellStyle name="Comma 6 2 2 2 3 3 2 2 4" xfId="29287" xr:uid="{0E28416B-F185-4A3C-A8F4-2DFB73A54047}"/>
    <cellStyle name="Comma 6 2 2 2 3 3 2 3" xfId="21462" xr:uid="{E1449344-7EED-44D1-B805-A9BC11BFF4E8}"/>
    <cellStyle name="Comma 6 2 2 2 3 3 2 3 2" xfId="31020" xr:uid="{E1449344-7EED-44D1-B805-A9BC11BFF4E8}"/>
    <cellStyle name="Comma 6 2 2 2 3 3 2 4" xfId="24647" xr:uid="{454B3C58-0FC8-4D27-ACC6-3A4802E32CBB}"/>
    <cellStyle name="Comma 6 2 2 2 3 3 2 4 2" xfId="34204" xr:uid="{454B3C58-0FC8-4D27-ACC6-3A4802E32CBB}"/>
    <cellStyle name="Comma 6 2 2 2 3 3 2 5" xfId="27836" xr:uid="{00000000-0005-0000-0000-0000FB010000}"/>
    <cellStyle name="Comma 6 2 2 2 3 3 3" xfId="1200" xr:uid="{00000000-0005-0000-0000-0000FC010000}"/>
    <cellStyle name="Comma 6 2 2 2 3 3 3 2" xfId="12550" xr:uid="{BC2C9106-BD2F-4C0C-BBEA-57FFEC4006A8}"/>
    <cellStyle name="Comma 6 2 2 2 3 3 3 2 2" xfId="23234" xr:uid="{962F442E-2619-42E3-8ADD-C8CF234A4DE0}"/>
    <cellStyle name="Comma 6 2 2 2 3 3 3 2 2 2" xfId="32791" xr:uid="{962F442E-2619-42E3-8ADD-C8CF234A4DE0}"/>
    <cellStyle name="Comma 6 2 2 2 3 3 3 2 3" xfId="26419" xr:uid="{08A6E7F0-B82D-403F-8271-1A4C79828752}"/>
    <cellStyle name="Comma 6 2 2 2 3 3 3 2 3 2" xfId="35975" xr:uid="{08A6E7F0-B82D-403F-8271-1A4C79828752}"/>
    <cellStyle name="Comma 6 2 2 2 3 3 3 2 4" xfId="29607" xr:uid="{BC2C9106-BD2F-4C0C-BBEA-57FFEC4006A8}"/>
    <cellStyle name="Comma 6 2 2 2 3 3 3 3" xfId="21463" xr:uid="{2B6B5DDB-BDF6-4FBB-B22A-95454670D7A4}"/>
    <cellStyle name="Comma 6 2 2 2 3 3 3 3 2" xfId="31021" xr:uid="{2B6B5DDB-BDF6-4FBB-B22A-95454670D7A4}"/>
    <cellStyle name="Comma 6 2 2 2 3 3 3 4" xfId="24648" xr:uid="{ABAB56F6-E0A0-4EB8-8CCC-86F0A8E6872C}"/>
    <cellStyle name="Comma 6 2 2 2 3 3 3 4 2" xfId="34205" xr:uid="{ABAB56F6-E0A0-4EB8-8CCC-86F0A8E6872C}"/>
    <cellStyle name="Comma 6 2 2 2 3 3 3 5" xfId="27837" xr:uid="{00000000-0005-0000-0000-0000FC010000}"/>
    <cellStyle name="Comma 6 2 2 2 3 3 4" xfId="16697" xr:uid="{293944E3-F14C-4B86-ACB8-A1BF8BD55E62}"/>
    <cellStyle name="Comma 6 2 2 2 3 3 4 2" xfId="23712" xr:uid="{15C1DA93-8AAF-491E-B471-C4438A3637D3}"/>
    <cellStyle name="Comma 6 2 2 2 3 3 4 2 2" xfId="33269" xr:uid="{15C1DA93-8AAF-491E-B471-C4438A3637D3}"/>
    <cellStyle name="Comma 6 2 2 2 3 3 4 3" xfId="26897" xr:uid="{A26DCCCE-4D85-4171-BE05-02A359EEA3A8}"/>
    <cellStyle name="Comma 6 2 2 2 3 3 4 3 2" xfId="36453" xr:uid="{A26DCCCE-4D85-4171-BE05-02A359EEA3A8}"/>
    <cellStyle name="Comma 6 2 2 2 3 3 4 4" xfId="30085" xr:uid="{293944E3-F14C-4B86-ACB8-A1BF8BD55E62}"/>
    <cellStyle name="Comma 6 2 2 2 3 3 5" xfId="11829" xr:uid="{926B1A8F-F425-45FF-90CF-A12A1CFAF618}"/>
    <cellStyle name="Comma 6 2 2 2 3 3 5 2" xfId="22514" xr:uid="{14C4736D-D9F9-4A7B-A20F-CC6893BE9DAF}"/>
    <cellStyle name="Comma 6 2 2 2 3 3 5 2 2" xfId="32071" xr:uid="{14C4736D-D9F9-4A7B-A20F-CC6893BE9DAF}"/>
    <cellStyle name="Comma 6 2 2 2 3 3 5 3" xfId="25699" xr:uid="{3E7CBA19-6329-439D-BE13-82A05E687A73}"/>
    <cellStyle name="Comma 6 2 2 2 3 3 5 3 2" xfId="35255" xr:uid="{3E7CBA19-6329-439D-BE13-82A05E687A73}"/>
    <cellStyle name="Comma 6 2 2 2 3 3 5 4" xfId="28887" xr:uid="{926B1A8F-F425-45FF-90CF-A12A1CFAF618}"/>
    <cellStyle name="Comma 6 2 2 2 3 3 6" xfId="21461" xr:uid="{F88E3C8E-68A5-42BB-BBB2-8835ACDF4839}"/>
    <cellStyle name="Comma 6 2 2 2 3 3 6 2" xfId="31019" xr:uid="{F88E3C8E-68A5-42BB-BBB2-8835ACDF4839}"/>
    <cellStyle name="Comma 6 2 2 2 3 3 7" xfId="24646" xr:uid="{06D1089C-FEA2-4C05-AA9E-8056D5C146F0}"/>
    <cellStyle name="Comma 6 2 2 2 3 3 7 2" xfId="34203" xr:uid="{06D1089C-FEA2-4C05-AA9E-8056D5C146F0}"/>
    <cellStyle name="Comma 6 2 2 2 3 3 8" xfId="27835" xr:uid="{00000000-0005-0000-0000-0000FA010000}"/>
    <cellStyle name="Comma 6 2 2 2 3 4" xfId="1201" xr:uid="{00000000-0005-0000-0000-0000FD010000}"/>
    <cellStyle name="Comma 6 2 2 2 3 4 2" xfId="18220" xr:uid="{081C3C39-8043-41C5-99B9-E48939F1D104}"/>
    <cellStyle name="Comma 6 2 2 2 3 4 2 2" xfId="23872" xr:uid="{75A90AE1-0EFA-4A35-AC38-56FE5838E671}"/>
    <cellStyle name="Comma 6 2 2 2 3 4 2 2 2" xfId="33429" xr:uid="{75A90AE1-0EFA-4A35-AC38-56FE5838E671}"/>
    <cellStyle name="Comma 6 2 2 2 3 4 2 3" xfId="27057" xr:uid="{C74E117F-EB8A-429F-96ED-35C0FE99376A}"/>
    <cellStyle name="Comma 6 2 2 2 3 4 2 3 2" xfId="36613" xr:uid="{C74E117F-EB8A-429F-96ED-35C0FE99376A}"/>
    <cellStyle name="Comma 6 2 2 2 3 4 2 4" xfId="30245" xr:uid="{081C3C39-8043-41C5-99B9-E48939F1D104}"/>
    <cellStyle name="Comma 6 2 2 2 3 4 3" xfId="11989" xr:uid="{470BDF4C-E3DD-4A75-BEFA-4E0764B6727C}"/>
    <cellStyle name="Comma 6 2 2 2 3 4 3 2" xfId="22674" xr:uid="{7D5E7CBA-923A-4BF4-8D7C-2619B559E749}"/>
    <cellStyle name="Comma 6 2 2 2 3 4 3 2 2" xfId="32231" xr:uid="{7D5E7CBA-923A-4BF4-8D7C-2619B559E749}"/>
    <cellStyle name="Comma 6 2 2 2 3 4 3 3" xfId="25859" xr:uid="{800CC4DF-1B39-4E77-8C7C-301C62C20EEF}"/>
    <cellStyle name="Comma 6 2 2 2 3 4 3 3 2" xfId="35415" xr:uid="{800CC4DF-1B39-4E77-8C7C-301C62C20EEF}"/>
    <cellStyle name="Comma 6 2 2 2 3 4 3 4" xfId="29047" xr:uid="{470BDF4C-E3DD-4A75-BEFA-4E0764B6727C}"/>
    <cellStyle name="Comma 6 2 2 2 3 4 4" xfId="21464" xr:uid="{64DA49DF-B46B-409A-96DD-E771B67AA850}"/>
    <cellStyle name="Comma 6 2 2 2 3 4 4 2" xfId="31022" xr:uid="{64DA49DF-B46B-409A-96DD-E771B67AA850}"/>
    <cellStyle name="Comma 6 2 2 2 3 4 5" xfId="24649" xr:uid="{A644BEF9-B565-4D1B-8DE8-1E04EFE614EF}"/>
    <cellStyle name="Comma 6 2 2 2 3 4 5 2" xfId="34206" xr:uid="{A644BEF9-B565-4D1B-8DE8-1E04EFE614EF}"/>
    <cellStyle name="Comma 6 2 2 2 3 4 6" xfId="27838" xr:uid="{00000000-0005-0000-0000-0000FD010000}"/>
    <cellStyle name="Comma 6 2 2 2 3 5" xfId="1202" xr:uid="{00000000-0005-0000-0000-0000FE010000}"/>
    <cellStyle name="Comma 6 2 2 2 3 5 2" xfId="19186" xr:uid="{594AC9E5-2691-49D9-A759-7BAB50A07326}"/>
    <cellStyle name="Comma 6 2 2 2 3 5 2 2" xfId="23993" xr:uid="{F976FAB7-21D8-448A-BAEA-BF5573E558FE}"/>
    <cellStyle name="Comma 6 2 2 2 3 5 2 2 2" xfId="33550" xr:uid="{F976FAB7-21D8-448A-BAEA-BF5573E558FE}"/>
    <cellStyle name="Comma 6 2 2 2 3 5 2 3" xfId="27178" xr:uid="{C4AF3CB0-3B9E-4910-AE7E-03FD40BE0805}"/>
    <cellStyle name="Comma 6 2 2 2 3 5 2 3 2" xfId="36734" xr:uid="{C4AF3CB0-3B9E-4910-AE7E-03FD40BE0805}"/>
    <cellStyle name="Comma 6 2 2 2 3 5 2 4" xfId="30366" xr:uid="{594AC9E5-2691-49D9-A759-7BAB50A07326}"/>
    <cellStyle name="Comma 6 2 2 2 3 5 3" xfId="12134" xr:uid="{6B77624B-D06B-4815-A5AC-78A6FF1E0C9A}"/>
    <cellStyle name="Comma 6 2 2 2 3 5 3 2" xfId="22818" xr:uid="{05BF38A9-006A-4D9F-B884-FADA83F1F283}"/>
    <cellStyle name="Comma 6 2 2 2 3 5 3 2 2" xfId="32375" xr:uid="{05BF38A9-006A-4D9F-B884-FADA83F1F283}"/>
    <cellStyle name="Comma 6 2 2 2 3 5 3 3" xfId="26003" xr:uid="{0ADF63FA-C878-41CA-96D9-0EF878AA503B}"/>
    <cellStyle name="Comma 6 2 2 2 3 5 3 3 2" xfId="35559" xr:uid="{0ADF63FA-C878-41CA-96D9-0EF878AA503B}"/>
    <cellStyle name="Comma 6 2 2 2 3 5 3 4" xfId="29191" xr:uid="{6B77624B-D06B-4815-A5AC-78A6FF1E0C9A}"/>
    <cellStyle name="Comma 6 2 2 2 3 5 4" xfId="21465" xr:uid="{072BD8FB-9ABD-4116-8751-929EE1B6249C}"/>
    <cellStyle name="Comma 6 2 2 2 3 5 4 2" xfId="31023" xr:uid="{072BD8FB-9ABD-4116-8751-929EE1B6249C}"/>
    <cellStyle name="Comma 6 2 2 2 3 5 5" xfId="24650" xr:uid="{D0D5AC01-0746-4B45-914A-CD4D2467D1CB}"/>
    <cellStyle name="Comma 6 2 2 2 3 5 5 2" xfId="34207" xr:uid="{D0D5AC01-0746-4B45-914A-CD4D2467D1CB}"/>
    <cellStyle name="Comma 6 2 2 2 3 5 6" xfId="27839" xr:uid="{00000000-0005-0000-0000-0000FE010000}"/>
    <cellStyle name="Comma 6 2 2 2 3 6" xfId="1203" xr:uid="{00000000-0005-0000-0000-0000FF010000}"/>
    <cellStyle name="Comma 6 2 2 2 3 6 2" xfId="20808" xr:uid="{A6BC700A-82B3-4432-A363-8A7292AE17BA}"/>
    <cellStyle name="Comma 6 2 2 2 3 6 2 2" xfId="24145" xr:uid="{0ADFCFA9-5910-493F-92BC-66D23206D41A}"/>
    <cellStyle name="Comma 6 2 2 2 3 6 2 2 2" xfId="33702" xr:uid="{0ADFCFA9-5910-493F-92BC-66D23206D41A}"/>
    <cellStyle name="Comma 6 2 2 2 3 6 2 3" xfId="27330" xr:uid="{2B1B312F-5A98-412C-9BE7-B77C4542B9F6}"/>
    <cellStyle name="Comma 6 2 2 2 3 6 2 3 2" xfId="36886" xr:uid="{2B1B312F-5A98-412C-9BE7-B77C4542B9F6}"/>
    <cellStyle name="Comma 6 2 2 2 3 6 2 4" xfId="30518" xr:uid="{A6BC700A-82B3-4432-A363-8A7292AE17BA}"/>
    <cellStyle name="Comma 6 2 2 2 3 6 3" xfId="12390" xr:uid="{8AD2D768-1BD7-4975-8ED7-650AB34E17E1}"/>
    <cellStyle name="Comma 6 2 2 2 3 6 3 2" xfId="23074" xr:uid="{21DC6CF5-DDC4-47ED-A934-142D4B537E1D}"/>
    <cellStyle name="Comma 6 2 2 2 3 6 3 2 2" xfId="32631" xr:uid="{21DC6CF5-DDC4-47ED-A934-142D4B537E1D}"/>
    <cellStyle name="Comma 6 2 2 2 3 6 3 3" xfId="26259" xr:uid="{9A9C8664-4E0C-4060-8E26-72156934F428}"/>
    <cellStyle name="Comma 6 2 2 2 3 6 3 3 2" xfId="35815" xr:uid="{9A9C8664-4E0C-4060-8E26-72156934F428}"/>
    <cellStyle name="Comma 6 2 2 2 3 6 3 4" xfId="29447" xr:uid="{8AD2D768-1BD7-4975-8ED7-650AB34E17E1}"/>
    <cellStyle name="Comma 6 2 2 2 3 6 4" xfId="21466" xr:uid="{1B7B793C-1568-426F-8478-40EB4EC905DD}"/>
    <cellStyle name="Comma 6 2 2 2 3 6 4 2" xfId="31024" xr:uid="{1B7B793C-1568-426F-8478-40EB4EC905DD}"/>
    <cellStyle name="Comma 6 2 2 2 3 6 5" xfId="24651" xr:uid="{BC5C6C8D-F4D2-43AC-B9F2-8384FE66C66F}"/>
    <cellStyle name="Comma 6 2 2 2 3 6 5 2" xfId="34208" xr:uid="{BC5C6C8D-F4D2-43AC-B9F2-8384FE66C66F}"/>
    <cellStyle name="Comma 6 2 2 2 3 6 6" xfId="27840" xr:uid="{00000000-0005-0000-0000-0000FF010000}"/>
    <cellStyle name="Comma 6 2 2 2 3 7" xfId="13162" xr:uid="{27DDBBFA-528F-484E-950A-E734A4121133}"/>
    <cellStyle name="Comma 6 2 2 2 3 7 2" xfId="23314" xr:uid="{6A1414A4-B9E8-43C2-B0A1-30318FD91552}"/>
    <cellStyle name="Comma 6 2 2 2 3 7 2 2" xfId="32871" xr:uid="{6A1414A4-B9E8-43C2-B0A1-30318FD91552}"/>
    <cellStyle name="Comma 6 2 2 2 3 7 3" xfId="26499" xr:uid="{8240676B-AD80-4084-A894-4FE362B3CCB5}"/>
    <cellStyle name="Comma 6 2 2 2 3 7 3 2" xfId="36055" xr:uid="{8240676B-AD80-4084-A894-4FE362B3CCB5}"/>
    <cellStyle name="Comma 6 2 2 2 3 7 4" xfId="29687" xr:uid="{27DDBBFA-528F-484E-950A-E734A4121133}"/>
    <cellStyle name="Comma 6 2 2 2 3 8" xfId="10511" xr:uid="{DC4B8E1C-276E-4280-A705-CD01F331C4B3}"/>
    <cellStyle name="Comma 6 2 2 2 3 8 2" xfId="22268" xr:uid="{CDC4F201-3E5E-4A63-8604-B40419290FB9}"/>
    <cellStyle name="Comma 6 2 2 2 3 8 2 2" xfId="31825" xr:uid="{CDC4F201-3E5E-4A63-8604-B40419290FB9}"/>
    <cellStyle name="Comma 6 2 2 2 3 8 3" xfId="25453" xr:uid="{0BF2A2BA-B6CC-458B-9A84-FFDE93B56CE1}"/>
    <cellStyle name="Comma 6 2 2 2 3 8 3 2" xfId="35009" xr:uid="{0BF2A2BA-B6CC-458B-9A84-FFDE93B56CE1}"/>
    <cellStyle name="Comma 6 2 2 2 3 8 4" xfId="28641" xr:uid="{DC4B8E1C-276E-4280-A705-CD01F331C4B3}"/>
    <cellStyle name="Comma 6 2 2 2 3 9" xfId="14715" xr:uid="{A3A6A545-DE94-4C6F-B0B9-6A365FBECA0A}"/>
    <cellStyle name="Comma 6 2 2 2 3 9 2" xfId="23503" xr:uid="{51A86F6B-0E6D-462E-887D-A424877030D4}"/>
    <cellStyle name="Comma 6 2 2 2 3 9 2 2" xfId="33060" xr:uid="{51A86F6B-0E6D-462E-887D-A424877030D4}"/>
    <cellStyle name="Comma 6 2 2 2 3 9 3" xfId="26688" xr:uid="{07EF0D1E-E12E-47AF-A452-C3018EAC8A95}"/>
    <cellStyle name="Comma 6 2 2 2 3 9 3 2" xfId="36244" xr:uid="{07EF0D1E-E12E-47AF-A452-C3018EAC8A95}"/>
    <cellStyle name="Comma 6 2 2 2 3 9 4" xfId="29876" xr:uid="{A3A6A545-DE94-4C6F-B0B9-6A365FBECA0A}"/>
    <cellStyle name="Comma 6 2 2 2 4" xfId="1204" xr:uid="{00000000-0005-0000-0000-000000020000}"/>
    <cellStyle name="Comma 6 2 2 2 4 10" xfId="10018" xr:uid="{F5A1DFBA-71A3-461B-BFA8-D4F5AA421780}"/>
    <cellStyle name="Comma 6 2 2 2 4 10 2" xfId="22074" xr:uid="{2FBEC2BC-8C53-4580-96B9-28E3BD2F2B67}"/>
    <cellStyle name="Comma 6 2 2 2 4 10 2 2" xfId="31631" xr:uid="{2FBEC2BC-8C53-4580-96B9-28E3BD2F2B67}"/>
    <cellStyle name="Comma 6 2 2 2 4 10 3" xfId="25259" xr:uid="{7D419B9F-E57E-47C7-8A62-7C72827BAB96}"/>
    <cellStyle name="Comma 6 2 2 2 4 10 3 2" xfId="34815" xr:uid="{7D419B9F-E57E-47C7-8A62-7C72827BAB96}"/>
    <cellStyle name="Comma 6 2 2 2 4 10 4" xfId="28447" xr:uid="{F5A1DFBA-71A3-461B-BFA8-D4F5AA421780}"/>
    <cellStyle name="Comma 6 2 2 2 4 11" xfId="21467" xr:uid="{74CD711A-EE7A-42D8-93F5-AE83E1B0BCA1}"/>
    <cellStyle name="Comma 6 2 2 2 4 11 2" xfId="31025" xr:uid="{74CD711A-EE7A-42D8-93F5-AE83E1B0BCA1}"/>
    <cellStyle name="Comma 6 2 2 2 4 12" xfId="24652" xr:uid="{34A07ED7-0683-48DB-8174-94B940F2D8E1}"/>
    <cellStyle name="Comma 6 2 2 2 4 12 2" xfId="34209" xr:uid="{34A07ED7-0683-48DB-8174-94B940F2D8E1}"/>
    <cellStyle name="Comma 6 2 2 2 4 13" xfId="27841" xr:uid="{00000000-0005-0000-0000-000000020000}"/>
    <cellStyle name="Comma 6 2 2 2 4 2" xfId="1205" xr:uid="{00000000-0005-0000-0000-000001020000}"/>
    <cellStyle name="Comma 6 2 2 2 4 2 10" xfId="21468" xr:uid="{85D2761A-EB4A-4FC5-B350-BF50EB2A3112}"/>
    <cellStyle name="Comma 6 2 2 2 4 2 10 2" xfId="31026" xr:uid="{85D2761A-EB4A-4FC5-B350-BF50EB2A3112}"/>
    <cellStyle name="Comma 6 2 2 2 4 2 11" xfId="24653" xr:uid="{D66B14EB-EBBB-4008-B558-02D8CAF7F4F6}"/>
    <cellStyle name="Comma 6 2 2 2 4 2 11 2" xfId="34210" xr:uid="{D66B14EB-EBBB-4008-B558-02D8CAF7F4F6}"/>
    <cellStyle name="Comma 6 2 2 2 4 2 12" xfId="27842" xr:uid="{00000000-0005-0000-0000-000001020000}"/>
    <cellStyle name="Comma 6 2 2 2 4 2 2" xfId="1206" xr:uid="{00000000-0005-0000-0000-000002020000}"/>
    <cellStyle name="Comma 6 2 2 2 4 2 2 2" xfId="17124" xr:uid="{291E8D16-EB0C-4394-80C2-1F94C196E938}"/>
    <cellStyle name="Comma 6 2 2 2 4 2 2 2 2" xfId="23777" xr:uid="{9A965BD1-B51B-4301-9E86-9CACEB997AC5}"/>
    <cellStyle name="Comma 6 2 2 2 4 2 2 2 2 2" xfId="33334" xr:uid="{9A965BD1-B51B-4301-9E86-9CACEB997AC5}"/>
    <cellStyle name="Comma 6 2 2 2 4 2 2 2 3" xfId="26962" xr:uid="{82D86882-9F6E-4175-AF82-DDE8A3044C0F}"/>
    <cellStyle name="Comma 6 2 2 2 4 2 2 2 3 2" xfId="36518" xr:uid="{82D86882-9F6E-4175-AF82-DDE8A3044C0F}"/>
    <cellStyle name="Comma 6 2 2 2 4 2 2 2 4" xfId="30150" xr:uid="{291E8D16-EB0C-4394-80C2-1F94C196E938}"/>
    <cellStyle name="Comma 6 2 2 2 4 2 2 3" xfId="11894" xr:uid="{882AFB9F-083D-46D4-9032-52A5E213D201}"/>
    <cellStyle name="Comma 6 2 2 2 4 2 2 3 2" xfId="22579" xr:uid="{D13FF93C-C8EC-44CC-9323-68EAC7D8E532}"/>
    <cellStyle name="Comma 6 2 2 2 4 2 2 3 2 2" xfId="32136" xr:uid="{D13FF93C-C8EC-44CC-9323-68EAC7D8E532}"/>
    <cellStyle name="Comma 6 2 2 2 4 2 2 3 3" xfId="25764" xr:uid="{E73DBAEC-9499-4839-9EF9-A870B789A623}"/>
    <cellStyle name="Comma 6 2 2 2 4 2 2 3 3 2" xfId="35320" xr:uid="{E73DBAEC-9499-4839-9EF9-A870B789A623}"/>
    <cellStyle name="Comma 6 2 2 2 4 2 2 3 4" xfId="28952" xr:uid="{882AFB9F-083D-46D4-9032-52A5E213D201}"/>
    <cellStyle name="Comma 6 2 2 2 4 2 2 4" xfId="21469" xr:uid="{0F536837-A774-4D1E-AAA2-A9D95301BDE9}"/>
    <cellStyle name="Comma 6 2 2 2 4 2 2 4 2" xfId="31027" xr:uid="{0F536837-A774-4D1E-AAA2-A9D95301BDE9}"/>
    <cellStyle name="Comma 6 2 2 2 4 2 2 5" xfId="24654" xr:uid="{A89F09E0-B749-4CC7-8BC1-80BCF6F43562}"/>
    <cellStyle name="Comma 6 2 2 2 4 2 2 5 2" xfId="34211" xr:uid="{A89F09E0-B749-4CC7-8BC1-80BCF6F43562}"/>
    <cellStyle name="Comma 6 2 2 2 4 2 2 6" xfId="27843" xr:uid="{00000000-0005-0000-0000-000002020000}"/>
    <cellStyle name="Comma 6 2 2 2 4 2 3" xfId="1207" xr:uid="{00000000-0005-0000-0000-000003020000}"/>
    <cellStyle name="Comma 6 2 2 2 4 2 3 2" xfId="18647" xr:uid="{912514F6-E2F1-4043-BD44-4EF297E58E59}"/>
    <cellStyle name="Comma 6 2 2 2 4 2 3 2 2" xfId="23937" xr:uid="{D3783390-A5F8-4CC4-ABEC-99266AA82FB1}"/>
    <cellStyle name="Comma 6 2 2 2 4 2 3 2 2 2" xfId="33494" xr:uid="{D3783390-A5F8-4CC4-ABEC-99266AA82FB1}"/>
    <cellStyle name="Comma 6 2 2 2 4 2 3 2 3" xfId="27122" xr:uid="{CB8E607C-5987-4F1A-998A-AB894E8BB43B}"/>
    <cellStyle name="Comma 6 2 2 2 4 2 3 2 3 2" xfId="36678" xr:uid="{CB8E607C-5987-4F1A-998A-AB894E8BB43B}"/>
    <cellStyle name="Comma 6 2 2 2 4 2 3 2 4" xfId="30310" xr:uid="{912514F6-E2F1-4043-BD44-4EF297E58E59}"/>
    <cellStyle name="Comma 6 2 2 2 4 2 3 3" xfId="12054" xr:uid="{5FD23866-B616-4C29-9AE8-4173857256E3}"/>
    <cellStyle name="Comma 6 2 2 2 4 2 3 3 2" xfId="22739" xr:uid="{A7E6034D-6E01-4179-9296-BBE4A63375F1}"/>
    <cellStyle name="Comma 6 2 2 2 4 2 3 3 2 2" xfId="32296" xr:uid="{A7E6034D-6E01-4179-9296-BBE4A63375F1}"/>
    <cellStyle name="Comma 6 2 2 2 4 2 3 3 3" xfId="25924" xr:uid="{44C92878-8A0B-4266-8709-A8BB63AE8EAA}"/>
    <cellStyle name="Comma 6 2 2 2 4 2 3 3 3 2" xfId="35480" xr:uid="{44C92878-8A0B-4266-8709-A8BB63AE8EAA}"/>
    <cellStyle name="Comma 6 2 2 2 4 2 3 3 4" xfId="29112" xr:uid="{5FD23866-B616-4C29-9AE8-4173857256E3}"/>
    <cellStyle name="Comma 6 2 2 2 4 2 3 4" xfId="21470" xr:uid="{743CC0CF-E56D-4AA1-90AC-D9EB9B3FC3FD}"/>
    <cellStyle name="Comma 6 2 2 2 4 2 3 4 2" xfId="31028" xr:uid="{743CC0CF-E56D-4AA1-90AC-D9EB9B3FC3FD}"/>
    <cellStyle name="Comma 6 2 2 2 4 2 3 5" xfId="24655" xr:uid="{79B28EA6-1FB1-4BE8-889E-D77CB2499ADF}"/>
    <cellStyle name="Comma 6 2 2 2 4 2 3 5 2" xfId="34212" xr:uid="{79B28EA6-1FB1-4BE8-889E-D77CB2499ADF}"/>
    <cellStyle name="Comma 6 2 2 2 4 2 3 6" xfId="27844" xr:uid="{00000000-0005-0000-0000-000003020000}"/>
    <cellStyle name="Comma 6 2 2 2 4 2 4" xfId="1208" xr:uid="{00000000-0005-0000-0000-000004020000}"/>
    <cellStyle name="Comma 6 2 2 2 4 2 4 2" xfId="19948" xr:uid="{E6393A86-4A3E-4018-9AA9-3F970E1FF367}"/>
    <cellStyle name="Comma 6 2 2 2 4 2 4 2 2" xfId="24074" xr:uid="{68E519B3-3E46-493F-BD38-677977CA22C9}"/>
    <cellStyle name="Comma 6 2 2 2 4 2 4 2 2 2" xfId="33631" xr:uid="{68E519B3-3E46-493F-BD38-677977CA22C9}"/>
    <cellStyle name="Comma 6 2 2 2 4 2 4 2 3" xfId="27259" xr:uid="{9D42D14D-5811-499E-9D9E-18B6062CA817}"/>
    <cellStyle name="Comma 6 2 2 2 4 2 4 2 3 2" xfId="36815" xr:uid="{9D42D14D-5811-499E-9D9E-18B6062CA817}"/>
    <cellStyle name="Comma 6 2 2 2 4 2 4 2 4" xfId="30447" xr:uid="{E6393A86-4A3E-4018-9AA9-3F970E1FF367}"/>
    <cellStyle name="Comma 6 2 2 2 4 2 4 3" xfId="12295" xr:uid="{7C5C407D-5B3A-46EF-872E-D88B1DCF7AFA}"/>
    <cellStyle name="Comma 6 2 2 2 4 2 4 3 2" xfId="22979" xr:uid="{E6A14BA8-40E7-434D-98A4-48305BE77552}"/>
    <cellStyle name="Comma 6 2 2 2 4 2 4 3 2 2" xfId="32536" xr:uid="{E6A14BA8-40E7-434D-98A4-48305BE77552}"/>
    <cellStyle name="Comma 6 2 2 2 4 2 4 3 3" xfId="26164" xr:uid="{B55A273F-910A-49B0-A0CC-B9C6ED13495F}"/>
    <cellStyle name="Comma 6 2 2 2 4 2 4 3 3 2" xfId="35720" xr:uid="{B55A273F-910A-49B0-A0CC-B9C6ED13495F}"/>
    <cellStyle name="Comma 6 2 2 2 4 2 4 3 4" xfId="29352" xr:uid="{7C5C407D-5B3A-46EF-872E-D88B1DCF7AFA}"/>
    <cellStyle name="Comma 6 2 2 2 4 2 4 4" xfId="21471" xr:uid="{0F111913-5CD1-4A79-9689-D78DF9A16B61}"/>
    <cellStyle name="Comma 6 2 2 2 4 2 4 4 2" xfId="31029" xr:uid="{0F111913-5CD1-4A79-9689-D78DF9A16B61}"/>
    <cellStyle name="Comma 6 2 2 2 4 2 4 5" xfId="24656" xr:uid="{191BB0B2-150D-494D-9E88-F95C414EE762}"/>
    <cellStyle name="Comma 6 2 2 2 4 2 4 5 2" xfId="34213" xr:uid="{191BB0B2-150D-494D-9E88-F95C414EE762}"/>
    <cellStyle name="Comma 6 2 2 2 4 2 4 6" xfId="27845" xr:uid="{00000000-0005-0000-0000-000004020000}"/>
    <cellStyle name="Comma 6 2 2 2 4 2 5" xfId="1209" xr:uid="{00000000-0005-0000-0000-000005020000}"/>
    <cellStyle name="Comma 6 2 2 2 4 2 5 2" xfId="12455" xr:uid="{1A0F0DE6-6385-44F9-97FB-A95E0873BE11}"/>
    <cellStyle name="Comma 6 2 2 2 4 2 5 2 2" xfId="23139" xr:uid="{6E18CD6A-2E08-44A1-A57D-EBB38D2F7DB5}"/>
    <cellStyle name="Comma 6 2 2 2 4 2 5 2 2 2" xfId="32696" xr:uid="{6E18CD6A-2E08-44A1-A57D-EBB38D2F7DB5}"/>
    <cellStyle name="Comma 6 2 2 2 4 2 5 2 3" xfId="26324" xr:uid="{D0A468F3-1282-4AD9-AB75-66C1372187F6}"/>
    <cellStyle name="Comma 6 2 2 2 4 2 5 2 3 2" xfId="35880" xr:uid="{D0A468F3-1282-4AD9-AB75-66C1372187F6}"/>
    <cellStyle name="Comma 6 2 2 2 4 2 5 2 4" xfId="29512" xr:uid="{1A0F0DE6-6385-44F9-97FB-A95E0873BE11}"/>
    <cellStyle name="Comma 6 2 2 2 4 2 5 3" xfId="21472" xr:uid="{B0EACB19-799F-4C74-9508-2E44360FA24F}"/>
    <cellStyle name="Comma 6 2 2 2 4 2 5 3 2" xfId="31030" xr:uid="{B0EACB19-799F-4C74-9508-2E44360FA24F}"/>
    <cellStyle name="Comma 6 2 2 2 4 2 5 4" xfId="24657" xr:uid="{DCC485D4-9D25-4A7C-8A6E-919732706E9D}"/>
    <cellStyle name="Comma 6 2 2 2 4 2 5 4 2" xfId="34214" xr:uid="{DCC485D4-9D25-4A7C-8A6E-919732706E9D}"/>
    <cellStyle name="Comma 6 2 2 2 4 2 5 5" xfId="27846" xr:uid="{00000000-0005-0000-0000-000005020000}"/>
    <cellStyle name="Comma 6 2 2 2 4 2 6" xfId="13589" xr:uid="{8F487B1D-8D38-4C88-88A6-D0A6A2A1E384}"/>
    <cellStyle name="Comma 6 2 2 2 4 2 6 2" xfId="23379" xr:uid="{2177BEBD-EE81-40D2-9352-09F8C1EFCEB2}"/>
    <cellStyle name="Comma 6 2 2 2 4 2 6 2 2" xfId="32936" xr:uid="{2177BEBD-EE81-40D2-9352-09F8C1EFCEB2}"/>
    <cellStyle name="Comma 6 2 2 2 4 2 6 3" xfId="26564" xr:uid="{7E833CC1-E58E-4C73-8AEE-BB7A3DF081FC}"/>
    <cellStyle name="Comma 6 2 2 2 4 2 6 3 2" xfId="36120" xr:uid="{7E833CC1-E58E-4C73-8AEE-BB7A3DF081FC}"/>
    <cellStyle name="Comma 6 2 2 2 4 2 6 4" xfId="29752" xr:uid="{8F487B1D-8D38-4C88-88A6-D0A6A2A1E384}"/>
    <cellStyle name="Comma 6 2 2 2 4 2 7" xfId="11229" xr:uid="{C7D6DD0A-E04B-4963-99F5-E95E209A6A47}"/>
    <cellStyle name="Comma 6 2 2 2 4 2 7 2" xfId="22410" xr:uid="{D9419921-A9A7-4A91-9217-978C9FEF792F}"/>
    <cellStyle name="Comma 6 2 2 2 4 2 7 2 2" xfId="31967" xr:uid="{D9419921-A9A7-4A91-9217-978C9FEF792F}"/>
    <cellStyle name="Comma 6 2 2 2 4 2 7 3" xfId="25595" xr:uid="{5FDE2D35-97C5-4A3E-B629-6E62687F856D}"/>
    <cellStyle name="Comma 6 2 2 2 4 2 7 3 2" xfId="35151" xr:uid="{5FDE2D35-97C5-4A3E-B629-6E62687F856D}"/>
    <cellStyle name="Comma 6 2 2 2 4 2 7 4" xfId="28783" xr:uid="{C7D6DD0A-E04B-4963-99F5-E95E209A6A47}"/>
    <cellStyle name="Comma 6 2 2 2 4 2 8" xfId="15143" xr:uid="{BF33C72C-639A-4A6B-A04D-CEFB81AF1FA0}"/>
    <cellStyle name="Comma 6 2 2 2 4 2 8 2" xfId="23569" xr:uid="{6396F14B-63CE-49E5-90A1-B86662D00555}"/>
    <cellStyle name="Comma 6 2 2 2 4 2 8 2 2" xfId="33126" xr:uid="{6396F14B-63CE-49E5-90A1-B86662D00555}"/>
    <cellStyle name="Comma 6 2 2 2 4 2 8 3" xfId="26754" xr:uid="{9688D89D-EEA3-4B60-8BC9-189E121AD692}"/>
    <cellStyle name="Comma 6 2 2 2 4 2 8 3 2" xfId="36310" xr:uid="{9688D89D-EEA3-4B60-8BC9-189E121AD692}"/>
    <cellStyle name="Comma 6 2 2 2 4 2 8 4" xfId="29942" xr:uid="{BF33C72C-639A-4A6B-A04D-CEFB81AF1FA0}"/>
    <cellStyle name="Comma 6 2 2 2 4 2 9" xfId="10125" xr:uid="{9607CAEB-9849-41EA-8393-462F4DBDB893}"/>
    <cellStyle name="Comma 6 2 2 2 4 2 9 2" xfId="22181" xr:uid="{8B4B6B73-474C-4625-BB4F-8B2B094E7CDB}"/>
    <cellStyle name="Comma 6 2 2 2 4 2 9 2 2" xfId="31738" xr:uid="{8B4B6B73-474C-4625-BB4F-8B2B094E7CDB}"/>
    <cellStyle name="Comma 6 2 2 2 4 2 9 3" xfId="25366" xr:uid="{5C40FD25-7E39-4F9C-85FE-72D1A1B2981C}"/>
    <cellStyle name="Comma 6 2 2 2 4 2 9 3 2" xfId="34922" xr:uid="{5C40FD25-7E39-4F9C-85FE-72D1A1B2981C}"/>
    <cellStyle name="Comma 6 2 2 2 4 2 9 4" xfId="28554" xr:uid="{9607CAEB-9849-41EA-8393-462F4DBDB893}"/>
    <cellStyle name="Comma 6 2 2 2 4 3" xfId="1210" xr:uid="{00000000-0005-0000-0000-000006020000}"/>
    <cellStyle name="Comma 6 2 2 2 4 3 2" xfId="1211" xr:uid="{00000000-0005-0000-0000-000007020000}"/>
    <cellStyle name="Comma 6 2 2 2 4 3 2 2" xfId="12198" xr:uid="{B21C539E-98C5-43BD-B961-CC9FE9FE3861}"/>
    <cellStyle name="Comma 6 2 2 2 4 3 2 2 2" xfId="22882" xr:uid="{DC59E343-4ABC-4F9E-8FDB-4A0779A14E35}"/>
    <cellStyle name="Comma 6 2 2 2 4 3 2 2 2 2" xfId="32439" xr:uid="{DC59E343-4ABC-4F9E-8FDB-4A0779A14E35}"/>
    <cellStyle name="Comma 6 2 2 2 4 3 2 2 3" xfId="26067" xr:uid="{1D29E27B-1E5E-478F-BB88-811D3F9DB168}"/>
    <cellStyle name="Comma 6 2 2 2 4 3 2 2 3 2" xfId="35623" xr:uid="{1D29E27B-1E5E-478F-BB88-811D3F9DB168}"/>
    <cellStyle name="Comma 6 2 2 2 4 3 2 2 4" xfId="29255" xr:uid="{B21C539E-98C5-43BD-B961-CC9FE9FE3861}"/>
    <cellStyle name="Comma 6 2 2 2 4 3 2 3" xfId="21474" xr:uid="{E66B83C4-EC9F-49B7-91EE-BD2C561EDB7B}"/>
    <cellStyle name="Comma 6 2 2 2 4 3 2 3 2" xfId="31032" xr:uid="{E66B83C4-EC9F-49B7-91EE-BD2C561EDB7B}"/>
    <cellStyle name="Comma 6 2 2 2 4 3 2 4" xfId="24659" xr:uid="{979EDDC4-31C9-43D6-9FE0-8B2C234BCE77}"/>
    <cellStyle name="Comma 6 2 2 2 4 3 2 4 2" xfId="34216" xr:uid="{979EDDC4-31C9-43D6-9FE0-8B2C234BCE77}"/>
    <cellStyle name="Comma 6 2 2 2 4 3 2 5" xfId="27848" xr:uid="{00000000-0005-0000-0000-000007020000}"/>
    <cellStyle name="Comma 6 2 2 2 4 3 3" xfId="1212" xr:uid="{00000000-0005-0000-0000-000008020000}"/>
    <cellStyle name="Comma 6 2 2 2 4 3 3 2" xfId="12518" xr:uid="{80B11FF7-E5C6-4DA2-B4B8-65D1E709966F}"/>
    <cellStyle name="Comma 6 2 2 2 4 3 3 2 2" xfId="23202" xr:uid="{ECFADD77-EEF5-43FA-92A7-CF395562D2ED}"/>
    <cellStyle name="Comma 6 2 2 2 4 3 3 2 2 2" xfId="32759" xr:uid="{ECFADD77-EEF5-43FA-92A7-CF395562D2ED}"/>
    <cellStyle name="Comma 6 2 2 2 4 3 3 2 3" xfId="26387" xr:uid="{20ABF980-7F08-4CD3-B986-FACD9DC835F3}"/>
    <cellStyle name="Comma 6 2 2 2 4 3 3 2 3 2" xfId="35943" xr:uid="{20ABF980-7F08-4CD3-B986-FACD9DC835F3}"/>
    <cellStyle name="Comma 6 2 2 2 4 3 3 2 4" xfId="29575" xr:uid="{80B11FF7-E5C6-4DA2-B4B8-65D1E709966F}"/>
    <cellStyle name="Comma 6 2 2 2 4 3 3 3" xfId="21475" xr:uid="{6CBCBE6B-6174-4CA2-AFCB-B6C802D7871B}"/>
    <cellStyle name="Comma 6 2 2 2 4 3 3 3 2" xfId="31033" xr:uid="{6CBCBE6B-6174-4CA2-AFCB-B6C802D7871B}"/>
    <cellStyle name="Comma 6 2 2 2 4 3 3 4" xfId="24660" xr:uid="{EAE06D67-C700-47E2-BD58-D1CBD4A3397B}"/>
    <cellStyle name="Comma 6 2 2 2 4 3 3 4 2" xfId="34217" xr:uid="{EAE06D67-C700-47E2-BD58-D1CBD4A3397B}"/>
    <cellStyle name="Comma 6 2 2 2 4 3 3 5" xfId="27849" xr:uid="{00000000-0005-0000-0000-000008020000}"/>
    <cellStyle name="Comma 6 2 2 2 4 3 4" xfId="16348" xr:uid="{935B2739-2047-44E0-8CD0-4DFA246A6500}"/>
    <cellStyle name="Comma 6 2 2 2 4 3 4 2" xfId="23680" xr:uid="{FF3A43F7-7EA3-4BD1-861D-E1927349DCE9}"/>
    <cellStyle name="Comma 6 2 2 2 4 3 4 2 2" xfId="33237" xr:uid="{FF3A43F7-7EA3-4BD1-861D-E1927349DCE9}"/>
    <cellStyle name="Comma 6 2 2 2 4 3 4 3" xfId="26865" xr:uid="{96113D65-5BD6-48D4-ABC7-D623A1F00A4A}"/>
    <cellStyle name="Comma 6 2 2 2 4 3 4 3 2" xfId="36421" xr:uid="{96113D65-5BD6-48D4-ABC7-D623A1F00A4A}"/>
    <cellStyle name="Comma 6 2 2 2 4 3 4 4" xfId="30053" xr:uid="{935B2739-2047-44E0-8CD0-4DFA246A6500}"/>
    <cellStyle name="Comma 6 2 2 2 4 3 5" xfId="11797" xr:uid="{937D21DC-FBDE-4243-BA90-95710F7A89E0}"/>
    <cellStyle name="Comma 6 2 2 2 4 3 5 2" xfId="22482" xr:uid="{890E72B4-0E50-430F-BE43-C7D2FC41AC36}"/>
    <cellStyle name="Comma 6 2 2 2 4 3 5 2 2" xfId="32039" xr:uid="{890E72B4-0E50-430F-BE43-C7D2FC41AC36}"/>
    <cellStyle name="Comma 6 2 2 2 4 3 5 3" xfId="25667" xr:uid="{44BFD7C6-03DF-490E-83AC-0237EBA2EBD0}"/>
    <cellStyle name="Comma 6 2 2 2 4 3 5 3 2" xfId="35223" xr:uid="{44BFD7C6-03DF-490E-83AC-0237EBA2EBD0}"/>
    <cellStyle name="Comma 6 2 2 2 4 3 5 4" xfId="28855" xr:uid="{937D21DC-FBDE-4243-BA90-95710F7A89E0}"/>
    <cellStyle name="Comma 6 2 2 2 4 3 6" xfId="21473" xr:uid="{359DA85D-670F-491E-A2C6-8281A161EA39}"/>
    <cellStyle name="Comma 6 2 2 2 4 3 6 2" xfId="31031" xr:uid="{359DA85D-670F-491E-A2C6-8281A161EA39}"/>
    <cellStyle name="Comma 6 2 2 2 4 3 7" xfId="24658" xr:uid="{613F0C15-9E8F-4DDC-8FF6-0833C6D92F18}"/>
    <cellStyle name="Comma 6 2 2 2 4 3 7 2" xfId="34215" xr:uid="{613F0C15-9E8F-4DDC-8FF6-0833C6D92F18}"/>
    <cellStyle name="Comma 6 2 2 2 4 3 8" xfId="27847" xr:uid="{00000000-0005-0000-0000-000006020000}"/>
    <cellStyle name="Comma 6 2 2 2 4 4" xfId="1213" xr:uid="{00000000-0005-0000-0000-000009020000}"/>
    <cellStyle name="Comma 6 2 2 2 4 4 2" xfId="17871" xr:uid="{9777BB37-61EF-4539-A19C-85B55AC02F11}"/>
    <cellStyle name="Comma 6 2 2 2 4 4 2 2" xfId="23840" xr:uid="{BB701ADF-116C-4C84-8E77-6BF43439365C}"/>
    <cellStyle name="Comma 6 2 2 2 4 4 2 2 2" xfId="33397" xr:uid="{BB701ADF-116C-4C84-8E77-6BF43439365C}"/>
    <cellStyle name="Comma 6 2 2 2 4 4 2 3" xfId="27025" xr:uid="{DE75A5BD-6A6E-42C6-836B-DA20CAED7786}"/>
    <cellStyle name="Comma 6 2 2 2 4 4 2 3 2" xfId="36581" xr:uid="{DE75A5BD-6A6E-42C6-836B-DA20CAED7786}"/>
    <cellStyle name="Comma 6 2 2 2 4 4 2 4" xfId="30213" xr:uid="{9777BB37-61EF-4539-A19C-85B55AC02F11}"/>
    <cellStyle name="Comma 6 2 2 2 4 4 3" xfId="11957" xr:uid="{79A1D17C-2BDF-4668-80C4-C019CBD2C243}"/>
    <cellStyle name="Comma 6 2 2 2 4 4 3 2" xfId="22642" xr:uid="{7EEE553A-2ACF-4778-A287-EB04FFA5BDC6}"/>
    <cellStyle name="Comma 6 2 2 2 4 4 3 2 2" xfId="32199" xr:uid="{7EEE553A-2ACF-4778-A287-EB04FFA5BDC6}"/>
    <cellStyle name="Comma 6 2 2 2 4 4 3 3" xfId="25827" xr:uid="{31BB98B0-353E-467C-8422-ECE338EA699C}"/>
    <cellStyle name="Comma 6 2 2 2 4 4 3 3 2" xfId="35383" xr:uid="{31BB98B0-353E-467C-8422-ECE338EA699C}"/>
    <cellStyle name="Comma 6 2 2 2 4 4 3 4" xfId="29015" xr:uid="{79A1D17C-2BDF-4668-80C4-C019CBD2C243}"/>
    <cellStyle name="Comma 6 2 2 2 4 4 4" xfId="21476" xr:uid="{F2B36D39-0E95-4EFB-98DF-D7289AF06905}"/>
    <cellStyle name="Comma 6 2 2 2 4 4 4 2" xfId="31034" xr:uid="{F2B36D39-0E95-4EFB-98DF-D7289AF06905}"/>
    <cellStyle name="Comma 6 2 2 2 4 4 5" xfId="24661" xr:uid="{3BD2D9C0-817D-4D2D-9438-D1FFF9D2BB09}"/>
    <cellStyle name="Comma 6 2 2 2 4 4 5 2" xfId="34218" xr:uid="{3BD2D9C0-817D-4D2D-9438-D1FFF9D2BB09}"/>
    <cellStyle name="Comma 6 2 2 2 4 4 6" xfId="27850" xr:uid="{00000000-0005-0000-0000-000009020000}"/>
    <cellStyle name="Comma 6 2 2 2 4 5" xfId="1214" xr:uid="{00000000-0005-0000-0000-00000A020000}"/>
    <cellStyle name="Comma 6 2 2 2 4 5 2" xfId="19187" xr:uid="{EBC06FC8-560B-481D-A8D8-2FA105F98D55}"/>
    <cellStyle name="Comma 6 2 2 2 4 5 2 2" xfId="23994" xr:uid="{5CB24228-D4BC-4B1C-BD5A-2F47DDB63226}"/>
    <cellStyle name="Comma 6 2 2 2 4 5 2 2 2" xfId="33551" xr:uid="{5CB24228-D4BC-4B1C-BD5A-2F47DDB63226}"/>
    <cellStyle name="Comma 6 2 2 2 4 5 2 3" xfId="27179" xr:uid="{59099603-1FA1-4A9D-96D8-5E1A85D0194D}"/>
    <cellStyle name="Comma 6 2 2 2 4 5 2 3 2" xfId="36735" xr:uid="{59099603-1FA1-4A9D-96D8-5E1A85D0194D}"/>
    <cellStyle name="Comma 6 2 2 2 4 5 2 4" xfId="30367" xr:uid="{EBC06FC8-560B-481D-A8D8-2FA105F98D55}"/>
    <cellStyle name="Comma 6 2 2 2 4 5 3" xfId="12135" xr:uid="{20A485A2-815C-4904-8268-A5FA939D4C39}"/>
    <cellStyle name="Comma 6 2 2 2 4 5 3 2" xfId="22819" xr:uid="{9C278483-B191-4226-B72B-8DAE29516092}"/>
    <cellStyle name="Comma 6 2 2 2 4 5 3 2 2" xfId="32376" xr:uid="{9C278483-B191-4226-B72B-8DAE29516092}"/>
    <cellStyle name="Comma 6 2 2 2 4 5 3 3" xfId="26004" xr:uid="{555CEC23-8FF3-4D77-834C-F71CBBE6B985}"/>
    <cellStyle name="Comma 6 2 2 2 4 5 3 3 2" xfId="35560" xr:uid="{555CEC23-8FF3-4D77-834C-F71CBBE6B985}"/>
    <cellStyle name="Comma 6 2 2 2 4 5 3 4" xfId="29192" xr:uid="{20A485A2-815C-4904-8268-A5FA939D4C39}"/>
    <cellStyle name="Comma 6 2 2 2 4 5 4" xfId="21477" xr:uid="{B048614E-6D81-4F4E-9A29-8A8308CF9EFE}"/>
    <cellStyle name="Comma 6 2 2 2 4 5 4 2" xfId="31035" xr:uid="{B048614E-6D81-4F4E-9A29-8A8308CF9EFE}"/>
    <cellStyle name="Comma 6 2 2 2 4 5 5" xfId="24662" xr:uid="{D3CFDA16-AFC7-4225-827D-6BACD3EA71DC}"/>
    <cellStyle name="Comma 6 2 2 2 4 5 5 2" xfId="34219" xr:uid="{D3CFDA16-AFC7-4225-827D-6BACD3EA71DC}"/>
    <cellStyle name="Comma 6 2 2 2 4 5 6" xfId="27851" xr:uid="{00000000-0005-0000-0000-00000A020000}"/>
    <cellStyle name="Comma 6 2 2 2 4 6" xfId="1215" xr:uid="{00000000-0005-0000-0000-00000B020000}"/>
    <cellStyle name="Comma 6 2 2 2 4 6 2" xfId="20459" xr:uid="{853AB70D-9616-4794-9168-32799F8BD3BF}"/>
    <cellStyle name="Comma 6 2 2 2 4 6 2 2" xfId="24113" xr:uid="{499730FA-6640-4106-A836-013D645D998E}"/>
    <cellStyle name="Comma 6 2 2 2 4 6 2 2 2" xfId="33670" xr:uid="{499730FA-6640-4106-A836-013D645D998E}"/>
    <cellStyle name="Comma 6 2 2 2 4 6 2 3" xfId="27298" xr:uid="{5C820F98-4E3A-4781-834A-486EDA5BC2D0}"/>
    <cellStyle name="Comma 6 2 2 2 4 6 2 3 2" xfId="36854" xr:uid="{5C820F98-4E3A-4781-834A-486EDA5BC2D0}"/>
    <cellStyle name="Comma 6 2 2 2 4 6 2 4" xfId="30486" xr:uid="{853AB70D-9616-4794-9168-32799F8BD3BF}"/>
    <cellStyle name="Comma 6 2 2 2 4 6 3" xfId="12358" xr:uid="{C6D576A1-717D-4A32-AFDC-045B5556E0B9}"/>
    <cellStyle name="Comma 6 2 2 2 4 6 3 2" xfId="23042" xr:uid="{F7282003-E45D-4C1D-B1F0-4298CF02504F}"/>
    <cellStyle name="Comma 6 2 2 2 4 6 3 2 2" xfId="32599" xr:uid="{F7282003-E45D-4C1D-B1F0-4298CF02504F}"/>
    <cellStyle name="Comma 6 2 2 2 4 6 3 3" xfId="26227" xr:uid="{2E356675-BE8B-4E6A-84CD-4A2925701388}"/>
    <cellStyle name="Comma 6 2 2 2 4 6 3 3 2" xfId="35783" xr:uid="{2E356675-BE8B-4E6A-84CD-4A2925701388}"/>
    <cellStyle name="Comma 6 2 2 2 4 6 3 4" xfId="29415" xr:uid="{C6D576A1-717D-4A32-AFDC-045B5556E0B9}"/>
    <cellStyle name="Comma 6 2 2 2 4 6 4" xfId="21478" xr:uid="{BDC825E1-6FC9-416F-A60F-8E311DDE67C6}"/>
    <cellStyle name="Comma 6 2 2 2 4 6 4 2" xfId="31036" xr:uid="{BDC825E1-6FC9-416F-A60F-8E311DDE67C6}"/>
    <cellStyle name="Comma 6 2 2 2 4 6 5" xfId="24663" xr:uid="{FCF1016B-B422-4330-8454-3E9B4298A2B3}"/>
    <cellStyle name="Comma 6 2 2 2 4 6 5 2" xfId="34220" xr:uid="{FCF1016B-B422-4330-8454-3E9B4298A2B3}"/>
    <cellStyle name="Comma 6 2 2 2 4 6 6" xfId="27852" xr:uid="{00000000-0005-0000-0000-00000B020000}"/>
    <cellStyle name="Comma 6 2 2 2 4 7" xfId="12813" xr:uid="{461ADC7B-BA9C-4A43-AF39-6FAF2819D733}"/>
    <cellStyle name="Comma 6 2 2 2 4 7 2" xfId="23282" xr:uid="{96E75C09-9A47-4C77-A9C5-D603F5664CF9}"/>
    <cellStyle name="Comma 6 2 2 2 4 7 2 2" xfId="32839" xr:uid="{96E75C09-9A47-4C77-A9C5-D603F5664CF9}"/>
    <cellStyle name="Comma 6 2 2 2 4 7 3" xfId="26467" xr:uid="{8F47AA17-5EEC-4206-A146-BF701A02B841}"/>
    <cellStyle name="Comma 6 2 2 2 4 7 3 2" xfId="36023" xr:uid="{8F47AA17-5EEC-4206-A146-BF701A02B841}"/>
    <cellStyle name="Comma 6 2 2 2 4 7 4" xfId="29655" xr:uid="{461ADC7B-BA9C-4A43-AF39-6FAF2819D733}"/>
    <cellStyle name="Comma 6 2 2 2 4 8" xfId="10749" xr:uid="{0DAE6E27-97FF-42C1-A794-5C5D9E104E02}"/>
    <cellStyle name="Comma 6 2 2 2 4 8 2" xfId="22292" xr:uid="{983CC02F-F8A7-4A87-B7CC-4902099F0575}"/>
    <cellStyle name="Comma 6 2 2 2 4 8 2 2" xfId="31849" xr:uid="{983CC02F-F8A7-4A87-B7CC-4902099F0575}"/>
    <cellStyle name="Comma 6 2 2 2 4 8 3" xfId="25477" xr:uid="{81203984-A5C9-42F0-B721-49B319B29328}"/>
    <cellStyle name="Comma 6 2 2 2 4 8 3 2" xfId="35033" xr:uid="{81203984-A5C9-42F0-B721-49B319B29328}"/>
    <cellStyle name="Comma 6 2 2 2 4 8 4" xfId="28665" xr:uid="{0DAE6E27-97FF-42C1-A794-5C5D9E104E02}"/>
    <cellStyle name="Comma 6 2 2 2 4 9" xfId="14357" xr:uid="{6ED541A7-DA60-43A1-AB78-6B5D0B525604}"/>
    <cellStyle name="Comma 6 2 2 2 4 9 2" xfId="23462" xr:uid="{4005B801-917E-48E1-A613-72A7F60D4E6E}"/>
    <cellStyle name="Comma 6 2 2 2 4 9 2 2" xfId="33019" xr:uid="{4005B801-917E-48E1-A613-72A7F60D4E6E}"/>
    <cellStyle name="Comma 6 2 2 2 4 9 3" xfId="26647" xr:uid="{EB5A3410-1266-4264-B7CF-214B5824CC06}"/>
    <cellStyle name="Comma 6 2 2 2 4 9 3 2" xfId="36203" xr:uid="{EB5A3410-1266-4264-B7CF-214B5824CC06}"/>
    <cellStyle name="Comma 6 2 2 2 4 9 4" xfId="29835" xr:uid="{6ED541A7-DA60-43A1-AB78-6B5D0B525604}"/>
    <cellStyle name="Comma 6 2 2 2 5" xfId="1216" xr:uid="{00000000-0005-0000-0000-00000C020000}"/>
    <cellStyle name="Comma 6 2 2 2 5 10" xfId="21479" xr:uid="{396034DF-D614-496E-AF0C-50FE8A0D01EE}"/>
    <cellStyle name="Comma 6 2 2 2 5 10 2" xfId="31037" xr:uid="{396034DF-D614-496E-AF0C-50FE8A0D01EE}"/>
    <cellStyle name="Comma 6 2 2 2 5 11" xfId="24664" xr:uid="{07A763B2-4DCC-4D1B-876A-87315A991E3B}"/>
    <cellStyle name="Comma 6 2 2 2 5 11 2" xfId="34221" xr:uid="{07A763B2-4DCC-4D1B-876A-87315A991E3B}"/>
    <cellStyle name="Comma 6 2 2 2 5 12" xfId="27853" xr:uid="{00000000-0005-0000-0000-00000C020000}"/>
    <cellStyle name="Comma 6 2 2 2 5 2" xfId="1217" xr:uid="{00000000-0005-0000-0000-00000D020000}"/>
    <cellStyle name="Comma 6 2 2 2 5 2 2" xfId="16873" xr:uid="{F8AA2EEA-B742-4E78-98BE-4BC7E81E29AB}"/>
    <cellStyle name="Comma 6 2 2 2 5 2 2 2" xfId="23740" xr:uid="{0D3C1BAC-5567-44CF-9931-129A44499265}"/>
    <cellStyle name="Comma 6 2 2 2 5 2 2 2 2" xfId="33297" xr:uid="{0D3C1BAC-5567-44CF-9931-129A44499265}"/>
    <cellStyle name="Comma 6 2 2 2 5 2 2 3" xfId="26925" xr:uid="{139CB2EC-EC6A-4E05-85CE-39206F69B694}"/>
    <cellStyle name="Comma 6 2 2 2 5 2 2 3 2" xfId="36481" xr:uid="{139CB2EC-EC6A-4E05-85CE-39206F69B694}"/>
    <cellStyle name="Comma 6 2 2 2 5 2 2 4" xfId="30113" xr:uid="{F8AA2EEA-B742-4E78-98BE-4BC7E81E29AB}"/>
    <cellStyle name="Comma 6 2 2 2 5 2 3" xfId="11857" xr:uid="{AF629E41-8EEB-4151-A326-46633A157604}"/>
    <cellStyle name="Comma 6 2 2 2 5 2 3 2" xfId="22542" xr:uid="{F2E32C8C-1FB6-4AEE-B2CC-B7168D781B1F}"/>
    <cellStyle name="Comma 6 2 2 2 5 2 3 2 2" xfId="32099" xr:uid="{F2E32C8C-1FB6-4AEE-B2CC-B7168D781B1F}"/>
    <cellStyle name="Comma 6 2 2 2 5 2 3 3" xfId="25727" xr:uid="{CB29CFB0-348B-4A45-98C9-9B187E64DBF0}"/>
    <cellStyle name="Comma 6 2 2 2 5 2 3 3 2" xfId="35283" xr:uid="{CB29CFB0-348B-4A45-98C9-9B187E64DBF0}"/>
    <cellStyle name="Comma 6 2 2 2 5 2 3 4" xfId="28915" xr:uid="{AF629E41-8EEB-4151-A326-46633A157604}"/>
    <cellStyle name="Comma 6 2 2 2 5 2 4" xfId="21480" xr:uid="{CE6415CE-CABE-469B-926A-0185689F56A9}"/>
    <cellStyle name="Comma 6 2 2 2 5 2 4 2" xfId="31038" xr:uid="{CE6415CE-CABE-469B-926A-0185689F56A9}"/>
    <cellStyle name="Comma 6 2 2 2 5 2 5" xfId="24665" xr:uid="{5E0958C6-0282-4AAD-A99E-0C8738FB4CEC}"/>
    <cellStyle name="Comma 6 2 2 2 5 2 5 2" xfId="34222" xr:uid="{5E0958C6-0282-4AAD-A99E-0C8738FB4CEC}"/>
    <cellStyle name="Comma 6 2 2 2 5 2 6" xfId="27854" xr:uid="{00000000-0005-0000-0000-00000D020000}"/>
    <cellStyle name="Comma 6 2 2 2 5 3" xfId="1218" xr:uid="{00000000-0005-0000-0000-00000E020000}"/>
    <cellStyle name="Comma 6 2 2 2 5 3 2" xfId="18396" xr:uid="{3C986CD0-FE2B-4998-AAE7-624CC6732430}"/>
    <cellStyle name="Comma 6 2 2 2 5 3 2 2" xfId="23900" xr:uid="{78995EA5-1929-4B8E-9834-D81134722BE8}"/>
    <cellStyle name="Comma 6 2 2 2 5 3 2 2 2" xfId="33457" xr:uid="{78995EA5-1929-4B8E-9834-D81134722BE8}"/>
    <cellStyle name="Comma 6 2 2 2 5 3 2 3" xfId="27085" xr:uid="{274E6A24-2509-4B3D-A066-8A32AA63729F}"/>
    <cellStyle name="Comma 6 2 2 2 5 3 2 3 2" xfId="36641" xr:uid="{274E6A24-2509-4B3D-A066-8A32AA63729F}"/>
    <cellStyle name="Comma 6 2 2 2 5 3 2 4" xfId="30273" xr:uid="{3C986CD0-FE2B-4998-AAE7-624CC6732430}"/>
    <cellStyle name="Comma 6 2 2 2 5 3 3" xfId="12017" xr:uid="{46E18544-FFAD-4C06-8379-5B1E0A5FB7B4}"/>
    <cellStyle name="Comma 6 2 2 2 5 3 3 2" xfId="22702" xr:uid="{99CFACDC-F401-4D20-BF65-B58BF65288B4}"/>
    <cellStyle name="Comma 6 2 2 2 5 3 3 2 2" xfId="32259" xr:uid="{99CFACDC-F401-4D20-BF65-B58BF65288B4}"/>
    <cellStyle name="Comma 6 2 2 2 5 3 3 3" xfId="25887" xr:uid="{66D2D0DF-09D3-46DA-8B13-B88DDAE3655C}"/>
    <cellStyle name="Comma 6 2 2 2 5 3 3 3 2" xfId="35443" xr:uid="{66D2D0DF-09D3-46DA-8B13-B88DDAE3655C}"/>
    <cellStyle name="Comma 6 2 2 2 5 3 3 4" xfId="29075" xr:uid="{46E18544-FFAD-4C06-8379-5B1E0A5FB7B4}"/>
    <cellStyle name="Comma 6 2 2 2 5 3 4" xfId="21481" xr:uid="{4AE56AB4-E4AB-4DC4-81A2-F402C7E2E604}"/>
    <cellStyle name="Comma 6 2 2 2 5 3 4 2" xfId="31039" xr:uid="{4AE56AB4-E4AB-4DC4-81A2-F402C7E2E604}"/>
    <cellStyle name="Comma 6 2 2 2 5 3 5" xfId="24666" xr:uid="{16D19968-F9EE-42D3-9CCA-FEF79E4ACB43}"/>
    <cellStyle name="Comma 6 2 2 2 5 3 5 2" xfId="34223" xr:uid="{16D19968-F9EE-42D3-9CCA-FEF79E4ACB43}"/>
    <cellStyle name="Comma 6 2 2 2 5 3 6" xfId="27855" xr:uid="{00000000-0005-0000-0000-00000E020000}"/>
    <cellStyle name="Comma 6 2 2 2 5 4" xfId="1219" xr:uid="{00000000-0005-0000-0000-00000F020000}"/>
    <cellStyle name="Comma 6 2 2 2 5 4 2" xfId="19697" xr:uid="{F90FE1AC-D4FB-4CB6-9B9F-F392EA28EA61}"/>
    <cellStyle name="Comma 6 2 2 2 5 4 2 2" xfId="24037" xr:uid="{BCE6C5E4-DCC6-4383-8115-FF1FB277B3D9}"/>
    <cellStyle name="Comma 6 2 2 2 5 4 2 2 2" xfId="33594" xr:uid="{BCE6C5E4-DCC6-4383-8115-FF1FB277B3D9}"/>
    <cellStyle name="Comma 6 2 2 2 5 4 2 3" xfId="27222" xr:uid="{4C59D2D6-8CEB-45EF-B8CD-4F902DDB4DA5}"/>
    <cellStyle name="Comma 6 2 2 2 5 4 2 3 2" xfId="36778" xr:uid="{4C59D2D6-8CEB-45EF-B8CD-4F902DDB4DA5}"/>
    <cellStyle name="Comma 6 2 2 2 5 4 2 4" xfId="30410" xr:uid="{F90FE1AC-D4FB-4CB6-9B9F-F392EA28EA61}"/>
    <cellStyle name="Comma 6 2 2 2 5 4 3" xfId="12258" xr:uid="{95966DCE-BC8F-4089-B83C-8EC9A72819B7}"/>
    <cellStyle name="Comma 6 2 2 2 5 4 3 2" xfId="22942" xr:uid="{D3F91E8C-9906-4A84-AF3E-A706C4D68BAE}"/>
    <cellStyle name="Comma 6 2 2 2 5 4 3 2 2" xfId="32499" xr:uid="{D3F91E8C-9906-4A84-AF3E-A706C4D68BAE}"/>
    <cellStyle name="Comma 6 2 2 2 5 4 3 3" xfId="26127" xr:uid="{4B1C8B2B-3372-4621-9769-687099FCDEEB}"/>
    <cellStyle name="Comma 6 2 2 2 5 4 3 3 2" xfId="35683" xr:uid="{4B1C8B2B-3372-4621-9769-687099FCDEEB}"/>
    <cellStyle name="Comma 6 2 2 2 5 4 3 4" xfId="29315" xr:uid="{95966DCE-BC8F-4089-B83C-8EC9A72819B7}"/>
    <cellStyle name="Comma 6 2 2 2 5 4 4" xfId="21482" xr:uid="{C788965B-08D1-43D6-AC9A-B4151467337F}"/>
    <cellStyle name="Comma 6 2 2 2 5 4 4 2" xfId="31040" xr:uid="{C788965B-08D1-43D6-AC9A-B4151467337F}"/>
    <cellStyle name="Comma 6 2 2 2 5 4 5" xfId="24667" xr:uid="{DD977D26-E863-4374-BE0F-35C83703BD3A}"/>
    <cellStyle name="Comma 6 2 2 2 5 4 5 2" xfId="34224" xr:uid="{DD977D26-E863-4374-BE0F-35C83703BD3A}"/>
    <cellStyle name="Comma 6 2 2 2 5 4 6" xfId="27856" xr:uid="{00000000-0005-0000-0000-00000F020000}"/>
    <cellStyle name="Comma 6 2 2 2 5 5" xfId="1220" xr:uid="{00000000-0005-0000-0000-000010020000}"/>
    <cellStyle name="Comma 6 2 2 2 5 5 2" xfId="12418" xr:uid="{33DBB6CA-78EE-404B-A826-86644758B972}"/>
    <cellStyle name="Comma 6 2 2 2 5 5 2 2" xfId="23102" xr:uid="{48410DBC-2ECA-4277-80B9-E70BBA85F34F}"/>
    <cellStyle name="Comma 6 2 2 2 5 5 2 2 2" xfId="32659" xr:uid="{48410DBC-2ECA-4277-80B9-E70BBA85F34F}"/>
    <cellStyle name="Comma 6 2 2 2 5 5 2 3" xfId="26287" xr:uid="{87DB6289-C7E9-4233-B981-30E8289FBF70}"/>
    <cellStyle name="Comma 6 2 2 2 5 5 2 3 2" xfId="35843" xr:uid="{87DB6289-C7E9-4233-B981-30E8289FBF70}"/>
    <cellStyle name="Comma 6 2 2 2 5 5 2 4" xfId="29475" xr:uid="{33DBB6CA-78EE-404B-A826-86644758B972}"/>
    <cellStyle name="Comma 6 2 2 2 5 5 3" xfId="21483" xr:uid="{A2A87D0B-FC0B-4DE7-9422-A297DD1F2AE9}"/>
    <cellStyle name="Comma 6 2 2 2 5 5 3 2" xfId="31041" xr:uid="{A2A87D0B-FC0B-4DE7-9422-A297DD1F2AE9}"/>
    <cellStyle name="Comma 6 2 2 2 5 5 4" xfId="24668" xr:uid="{01399B7D-64CC-4DFE-BCA4-BA8C400E039E}"/>
    <cellStyle name="Comma 6 2 2 2 5 5 4 2" xfId="34225" xr:uid="{01399B7D-64CC-4DFE-BCA4-BA8C400E039E}"/>
    <cellStyle name="Comma 6 2 2 2 5 5 5" xfId="27857" xr:uid="{00000000-0005-0000-0000-000010020000}"/>
    <cellStyle name="Comma 6 2 2 2 5 6" xfId="13338" xr:uid="{F61A0BD3-3147-4CF0-AD43-D70051C2ECAA}"/>
    <cellStyle name="Comma 6 2 2 2 5 6 2" xfId="23342" xr:uid="{68FC54E7-A431-40DF-8F52-B0F4FEF451E5}"/>
    <cellStyle name="Comma 6 2 2 2 5 6 2 2" xfId="32899" xr:uid="{68FC54E7-A431-40DF-8F52-B0F4FEF451E5}"/>
    <cellStyle name="Comma 6 2 2 2 5 6 3" xfId="26527" xr:uid="{8894C63D-D4E6-4F58-9C5E-9986EE1F9157}"/>
    <cellStyle name="Comma 6 2 2 2 5 6 3 2" xfId="36083" xr:uid="{8894C63D-D4E6-4F58-9C5E-9986EE1F9157}"/>
    <cellStyle name="Comma 6 2 2 2 5 6 4" xfId="29715" xr:uid="{F61A0BD3-3147-4CF0-AD43-D70051C2ECAA}"/>
    <cellStyle name="Comma 6 2 2 2 5 7" xfId="10903" xr:uid="{EEF825BD-B59B-4B07-B419-EA33D102EF52}"/>
    <cellStyle name="Comma 6 2 2 2 5 7 2" xfId="22317" xr:uid="{17BEEB9B-DDC4-4832-A1EB-8768533C6E2B}"/>
    <cellStyle name="Comma 6 2 2 2 5 7 2 2" xfId="31874" xr:uid="{17BEEB9B-DDC4-4832-A1EB-8768533C6E2B}"/>
    <cellStyle name="Comma 6 2 2 2 5 7 3" xfId="25502" xr:uid="{D593B95C-7DBC-40E6-8CDA-11631C8098B6}"/>
    <cellStyle name="Comma 6 2 2 2 5 7 3 2" xfId="35058" xr:uid="{D593B95C-7DBC-40E6-8CDA-11631C8098B6}"/>
    <cellStyle name="Comma 6 2 2 2 5 7 4" xfId="28690" xr:uid="{EEF825BD-B59B-4B07-B419-EA33D102EF52}"/>
    <cellStyle name="Comma 6 2 2 2 5 8" xfId="14892" xr:uid="{29766ED9-B84B-4517-9C7B-218194393889}"/>
    <cellStyle name="Comma 6 2 2 2 5 8 2" xfId="23532" xr:uid="{9EDAADB3-38E8-4496-A4A1-909331673AEB}"/>
    <cellStyle name="Comma 6 2 2 2 5 8 2 2" xfId="33089" xr:uid="{9EDAADB3-38E8-4496-A4A1-909331673AEB}"/>
    <cellStyle name="Comma 6 2 2 2 5 8 3" xfId="26717" xr:uid="{D837053A-7D7A-43C7-BE46-AEB58BF98798}"/>
    <cellStyle name="Comma 6 2 2 2 5 8 3 2" xfId="36273" xr:uid="{D837053A-7D7A-43C7-BE46-AEB58BF98798}"/>
    <cellStyle name="Comma 6 2 2 2 5 8 4" xfId="29905" xr:uid="{29766ED9-B84B-4517-9C7B-218194393889}"/>
    <cellStyle name="Comma 6 2 2 2 5 9" xfId="10088" xr:uid="{455039B6-B937-486C-B469-72A8A8565426}"/>
    <cellStyle name="Comma 6 2 2 2 5 9 2" xfId="22144" xr:uid="{03A3A649-17B8-4759-B90E-500D40A4D750}"/>
    <cellStyle name="Comma 6 2 2 2 5 9 2 2" xfId="31701" xr:uid="{03A3A649-17B8-4759-B90E-500D40A4D750}"/>
    <cellStyle name="Comma 6 2 2 2 5 9 3" xfId="25329" xr:uid="{C93A973A-B87F-4B8B-87F9-A4FFA3C25B83}"/>
    <cellStyle name="Comma 6 2 2 2 5 9 3 2" xfId="34885" xr:uid="{C93A973A-B87F-4B8B-87F9-A4FFA3C25B83}"/>
    <cellStyle name="Comma 6 2 2 2 5 9 4" xfId="28517" xr:uid="{455039B6-B937-486C-B469-72A8A8565426}"/>
    <cellStyle name="Comma 6 2 2 2 6" xfId="1221" xr:uid="{00000000-0005-0000-0000-000011020000}"/>
    <cellStyle name="Comma 6 2 2 2 6 2" xfId="1222" xr:uid="{00000000-0005-0000-0000-000012020000}"/>
    <cellStyle name="Comma 6 2 2 2 6 2 2" xfId="12178" xr:uid="{BF7AAC99-3104-494C-9790-054316D6F156}"/>
    <cellStyle name="Comma 6 2 2 2 6 2 2 2" xfId="22862" xr:uid="{17FC7046-01F2-4CF7-B2B2-F499A8C87482}"/>
    <cellStyle name="Comma 6 2 2 2 6 2 2 2 2" xfId="32419" xr:uid="{17FC7046-01F2-4CF7-B2B2-F499A8C87482}"/>
    <cellStyle name="Comma 6 2 2 2 6 2 2 3" xfId="26047" xr:uid="{F499F00D-C8E8-4961-A57C-5ADB3E2F87F7}"/>
    <cellStyle name="Comma 6 2 2 2 6 2 2 3 2" xfId="35603" xr:uid="{F499F00D-C8E8-4961-A57C-5ADB3E2F87F7}"/>
    <cellStyle name="Comma 6 2 2 2 6 2 2 4" xfId="29235" xr:uid="{BF7AAC99-3104-494C-9790-054316D6F156}"/>
    <cellStyle name="Comma 6 2 2 2 6 2 3" xfId="21485" xr:uid="{7B50CED0-3056-415D-B780-3004A1FD0FC3}"/>
    <cellStyle name="Comma 6 2 2 2 6 2 3 2" xfId="31043" xr:uid="{7B50CED0-3056-415D-B780-3004A1FD0FC3}"/>
    <cellStyle name="Comma 6 2 2 2 6 2 4" xfId="24670" xr:uid="{068166A8-9E65-40BF-B9E7-A09DE8A3D320}"/>
    <cellStyle name="Comma 6 2 2 2 6 2 4 2" xfId="34227" xr:uid="{068166A8-9E65-40BF-B9E7-A09DE8A3D320}"/>
    <cellStyle name="Comma 6 2 2 2 6 2 5" xfId="27859" xr:uid="{00000000-0005-0000-0000-000012020000}"/>
    <cellStyle name="Comma 6 2 2 2 6 3" xfId="1223" xr:uid="{00000000-0005-0000-0000-000013020000}"/>
    <cellStyle name="Comma 6 2 2 2 6 3 2" xfId="12498" xr:uid="{A6D5CD70-5450-46BF-A8EE-4F9BF160C7CD}"/>
    <cellStyle name="Comma 6 2 2 2 6 3 2 2" xfId="23182" xr:uid="{101E95FC-EB1C-4E89-A908-B5E78B9B8D89}"/>
    <cellStyle name="Comma 6 2 2 2 6 3 2 2 2" xfId="32739" xr:uid="{101E95FC-EB1C-4E89-A908-B5E78B9B8D89}"/>
    <cellStyle name="Comma 6 2 2 2 6 3 2 3" xfId="26367" xr:uid="{B49A1B64-B058-49AF-AF0D-9A7469222DB5}"/>
    <cellStyle name="Comma 6 2 2 2 6 3 2 3 2" xfId="35923" xr:uid="{B49A1B64-B058-49AF-AF0D-9A7469222DB5}"/>
    <cellStyle name="Comma 6 2 2 2 6 3 2 4" xfId="29555" xr:uid="{A6D5CD70-5450-46BF-A8EE-4F9BF160C7CD}"/>
    <cellStyle name="Comma 6 2 2 2 6 3 3" xfId="21486" xr:uid="{0B015768-1E99-40C6-8749-A121F25A0758}"/>
    <cellStyle name="Comma 6 2 2 2 6 3 3 2" xfId="31044" xr:uid="{0B015768-1E99-40C6-8749-A121F25A0758}"/>
    <cellStyle name="Comma 6 2 2 2 6 3 4" xfId="24671" xr:uid="{2817846B-4639-4C5F-BD12-5710A904CDCC}"/>
    <cellStyle name="Comma 6 2 2 2 6 3 4 2" xfId="34228" xr:uid="{2817846B-4639-4C5F-BD12-5710A904CDCC}"/>
    <cellStyle name="Comma 6 2 2 2 6 3 5" xfId="27860" xr:uid="{00000000-0005-0000-0000-000013020000}"/>
    <cellStyle name="Comma 6 2 2 2 6 4" xfId="15732" xr:uid="{7CA70EC6-41B9-4A8A-92F8-4A7C4638A292}"/>
    <cellStyle name="Comma 6 2 2 2 6 4 2" xfId="23611" xr:uid="{02D565A9-5972-46BE-8CBB-25DE2A66E9DF}"/>
    <cellStyle name="Comma 6 2 2 2 6 4 2 2" xfId="33168" xr:uid="{02D565A9-5972-46BE-8CBB-25DE2A66E9DF}"/>
    <cellStyle name="Comma 6 2 2 2 6 4 3" xfId="26796" xr:uid="{19DEB87B-6EF8-4407-9007-1CCEC82682AB}"/>
    <cellStyle name="Comma 6 2 2 2 6 4 3 2" xfId="36352" xr:uid="{19DEB87B-6EF8-4407-9007-1CCEC82682AB}"/>
    <cellStyle name="Comma 6 2 2 2 6 4 4" xfId="29984" xr:uid="{7CA70EC6-41B9-4A8A-92F8-4A7C4638A292}"/>
    <cellStyle name="Comma 6 2 2 2 6 5" xfId="11147" xr:uid="{D61F2E72-4E27-47BF-9B80-3AB470CA354E}"/>
    <cellStyle name="Comma 6 2 2 2 6 5 2" xfId="22340" xr:uid="{BEC81089-E6CA-4207-9975-94017688C634}"/>
    <cellStyle name="Comma 6 2 2 2 6 5 2 2" xfId="31897" xr:uid="{BEC81089-E6CA-4207-9975-94017688C634}"/>
    <cellStyle name="Comma 6 2 2 2 6 5 3" xfId="25525" xr:uid="{721227D7-6263-4D9F-BB42-8D0C2D42F111}"/>
    <cellStyle name="Comma 6 2 2 2 6 5 3 2" xfId="35081" xr:uid="{721227D7-6263-4D9F-BB42-8D0C2D42F111}"/>
    <cellStyle name="Comma 6 2 2 2 6 5 4" xfId="28713" xr:uid="{D61F2E72-4E27-47BF-9B80-3AB470CA354E}"/>
    <cellStyle name="Comma 6 2 2 2 6 6" xfId="21484" xr:uid="{A8A08AC1-8CC9-44E4-9F35-1C42AAACAD01}"/>
    <cellStyle name="Comma 6 2 2 2 6 6 2" xfId="31042" xr:uid="{A8A08AC1-8CC9-44E4-9F35-1C42AAACAD01}"/>
    <cellStyle name="Comma 6 2 2 2 6 7" xfId="24669" xr:uid="{88D4D463-C756-4A6B-95EC-CB2900D1A747}"/>
    <cellStyle name="Comma 6 2 2 2 6 7 2" xfId="34226" xr:uid="{88D4D463-C756-4A6B-95EC-CB2900D1A747}"/>
    <cellStyle name="Comma 6 2 2 2 6 8" xfId="27858" xr:uid="{00000000-0005-0000-0000-000011020000}"/>
    <cellStyle name="Comma 6 2 2 2 7" xfId="1224" xr:uid="{00000000-0005-0000-0000-000014020000}"/>
    <cellStyle name="Comma 6 2 2 2 7 2" xfId="15878" xr:uid="{A7CFC1DD-F834-4B2F-B4C4-3386F139C601}"/>
    <cellStyle name="Comma 6 2 2 2 7 2 2" xfId="23636" xr:uid="{4442B36E-BB0A-446D-830F-483ED1165E00}"/>
    <cellStyle name="Comma 6 2 2 2 7 2 2 2" xfId="33193" xr:uid="{4442B36E-BB0A-446D-830F-483ED1165E00}"/>
    <cellStyle name="Comma 6 2 2 2 7 2 3" xfId="26821" xr:uid="{35FC338B-5303-495E-8054-2DA21E0188DB}"/>
    <cellStyle name="Comma 6 2 2 2 7 2 3 2" xfId="36377" xr:uid="{35FC338B-5303-495E-8054-2DA21E0188DB}"/>
    <cellStyle name="Comma 6 2 2 2 7 2 4" xfId="30009" xr:uid="{A7CFC1DD-F834-4B2F-B4C4-3386F139C601}"/>
    <cellStyle name="Comma 6 2 2 2 7 3" xfId="11180" xr:uid="{E4B3053C-F771-45C1-850E-DDA9C6AE0733}"/>
    <cellStyle name="Comma 6 2 2 2 7 3 2" xfId="22365" xr:uid="{5FED821F-902F-4B04-ACB8-4449703CD707}"/>
    <cellStyle name="Comma 6 2 2 2 7 3 2 2" xfId="31922" xr:uid="{5FED821F-902F-4B04-ACB8-4449703CD707}"/>
    <cellStyle name="Comma 6 2 2 2 7 3 3" xfId="25550" xr:uid="{0D278173-05E9-4778-B6E3-348240C53E5E}"/>
    <cellStyle name="Comma 6 2 2 2 7 3 3 2" xfId="35106" xr:uid="{0D278173-05E9-4778-B6E3-348240C53E5E}"/>
    <cellStyle name="Comma 6 2 2 2 7 3 4" xfId="28738" xr:uid="{E4B3053C-F771-45C1-850E-DDA9C6AE0733}"/>
    <cellStyle name="Comma 6 2 2 2 7 4" xfId="21487" xr:uid="{67627E49-7C11-4693-BE7C-FBF3B79AF773}"/>
    <cellStyle name="Comma 6 2 2 2 7 4 2" xfId="31045" xr:uid="{67627E49-7C11-4693-BE7C-FBF3B79AF773}"/>
    <cellStyle name="Comma 6 2 2 2 7 5" xfId="24672" xr:uid="{8455F006-1B5D-4106-8AC8-7B52E2911B7D}"/>
    <cellStyle name="Comma 6 2 2 2 7 5 2" xfId="34229" xr:uid="{8455F006-1B5D-4106-8AC8-7B52E2911B7D}"/>
    <cellStyle name="Comma 6 2 2 2 7 6" xfId="27861" xr:uid="{00000000-0005-0000-0000-000014020000}"/>
    <cellStyle name="Comma 6 2 2 2 8" xfId="1225" xr:uid="{00000000-0005-0000-0000-000015020000}"/>
    <cellStyle name="Comma 6 2 2 2 8 2" xfId="16112" xr:uid="{84D8A275-697C-4515-88F2-67B137A62E56}"/>
    <cellStyle name="Comma 6 2 2 2 8 2 2" xfId="23660" xr:uid="{724579FB-E3F1-45E3-B92D-84C8877EC9AD}"/>
    <cellStyle name="Comma 6 2 2 2 8 2 2 2" xfId="33217" xr:uid="{724579FB-E3F1-45E3-B92D-84C8877EC9AD}"/>
    <cellStyle name="Comma 6 2 2 2 8 2 3" xfId="26845" xr:uid="{7AF416F1-270B-42CA-948E-724C3B5FF995}"/>
    <cellStyle name="Comma 6 2 2 2 8 2 3 2" xfId="36401" xr:uid="{7AF416F1-270B-42CA-948E-724C3B5FF995}"/>
    <cellStyle name="Comma 6 2 2 2 8 2 4" xfId="30033" xr:uid="{84D8A275-697C-4515-88F2-67B137A62E56}"/>
    <cellStyle name="Comma 6 2 2 2 8 3" xfId="11777" xr:uid="{29AAB87A-3883-49D6-8E93-668F38A4D8CC}"/>
    <cellStyle name="Comma 6 2 2 2 8 3 2" xfId="22462" xr:uid="{3905153B-5C69-4242-9B98-065B6CDD3119}"/>
    <cellStyle name="Comma 6 2 2 2 8 3 2 2" xfId="32019" xr:uid="{3905153B-5C69-4242-9B98-065B6CDD3119}"/>
    <cellStyle name="Comma 6 2 2 2 8 3 3" xfId="25647" xr:uid="{642F5F09-A70D-412A-9AE8-30EE1B8B3E17}"/>
    <cellStyle name="Comma 6 2 2 2 8 3 3 2" xfId="35203" xr:uid="{642F5F09-A70D-412A-9AE8-30EE1B8B3E17}"/>
    <cellStyle name="Comma 6 2 2 2 8 3 4" xfId="28835" xr:uid="{29AAB87A-3883-49D6-8E93-668F38A4D8CC}"/>
    <cellStyle name="Comma 6 2 2 2 8 4" xfId="21488" xr:uid="{810F57BD-B9D5-496B-A455-99962D127AE1}"/>
    <cellStyle name="Comma 6 2 2 2 8 4 2" xfId="31046" xr:uid="{810F57BD-B9D5-496B-A455-99962D127AE1}"/>
    <cellStyle name="Comma 6 2 2 2 8 5" xfId="24673" xr:uid="{98B8358F-527F-416B-8642-E2B3FE177793}"/>
    <cellStyle name="Comma 6 2 2 2 8 5 2" xfId="34230" xr:uid="{98B8358F-527F-416B-8642-E2B3FE177793}"/>
    <cellStyle name="Comma 6 2 2 2 8 6" xfId="27862" xr:uid="{00000000-0005-0000-0000-000015020000}"/>
    <cellStyle name="Comma 6 2 2 2 9" xfId="1226" xr:uid="{00000000-0005-0000-0000-000016020000}"/>
    <cellStyle name="Comma 6 2 2 2 9 2" xfId="17635" xr:uid="{21DC3DF2-72B2-4E64-8C54-00676BE67337}"/>
    <cellStyle name="Comma 6 2 2 2 9 2 2" xfId="23820" xr:uid="{032E77D7-2D01-4E46-81B2-B4F2B7DF483F}"/>
    <cellStyle name="Comma 6 2 2 2 9 2 2 2" xfId="33377" xr:uid="{032E77D7-2D01-4E46-81B2-B4F2B7DF483F}"/>
    <cellStyle name="Comma 6 2 2 2 9 2 3" xfId="27005" xr:uid="{941D247B-7D7A-4A55-85B8-CD56ED1E0C7A}"/>
    <cellStyle name="Comma 6 2 2 2 9 2 3 2" xfId="36561" xr:uid="{941D247B-7D7A-4A55-85B8-CD56ED1E0C7A}"/>
    <cellStyle name="Comma 6 2 2 2 9 2 4" xfId="30193" xr:uid="{21DC3DF2-72B2-4E64-8C54-00676BE67337}"/>
    <cellStyle name="Comma 6 2 2 2 9 3" xfId="11937" xr:uid="{0D452BAB-42EB-431C-8ABB-DD0EC065D48B}"/>
    <cellStyle name="Comma 6 2 2 2 9 3 2" xfId="22622" xr:uid="{A9B47F25-D46F-4542-914B-4F2275A6BD45}"/>
    <cellStyle name="Comma 6 2 2 2 9 3 2 2" xfId="32179" xr:uid="{A9B47F25-D46F-4542-914B-4F2275A6BD45}"/>
    <cellStyle name="Comma 6 2 2 2 9 3 3" xfId="25807" xr:uid="{767F0588-B386-45CA-899F-86622F4E542B}"/>
    <cellStyle name="Comma 6 2 2 2 9 3 3 2" xfId="35363" xr:uid="{767F0588-B386-45CA-899F-86622F4E542B}"/>
    <cellStyle name="Comma 6 2 2 2 9 3 4" xfId="28995" xr:uid="{0D452BAB-42EB-431C-8ABB-DD0EC065D48B}"/>
    <cellStyle name="Comma 6 2 2 2 9 4" xfId="21489" xr:uid="{E0A5ED3C-3A13-49FB-9431-2E869C0AAB0C}"/>
    <cellStyle name="Comma 6 2 2 2 9 4 2" xfId="31047" xr:uid="{E0A5ED3C-3A13-49FB-9431-2E869C0AAB0C}"/>
    <cellStyle name="Comma 6 2 2 2 9 5" xfId="24674" xr:uid="{43A567DD-93D7-4DE7-9502-BEF283D84756}"/>
    <cellStyle name="Comma 6 2 2 2 9 5 2" xfId="34231" xr:uid="{43A567DD-93D7-4DE7-9502-BEF283D84756}"/>
    <cellStyle name="Comma 6 2 2 2 9 6" xfId="27863" xr:uid="{00000000-0005-0000-0000-000016020000}"/>
    <cellStyle name="Comma 6 2 2 3" xfId="407" xr:uid="{00000000-0005-0000-0000-000017020000}"/>
    <cellStyle name="Comma 6 2 2 3 10" xfId="1227" xr:uid="{00000000-0005-0000-0000-000018020000}"/>
    <cellStyle name="Comma 6 2 2 3 10 2" xfId="12340" xr:uid="{59ED2AE8-F497-4244-AC8E-841C1B517AAA}"/>
    <cellStyle name="Comma 6 2 2 3 10 2 2" xfId="23024" xr:uid="{37441596-5B1E-42E2-BAB5-F7F88B030A55}"/>
    <cellStyle name="Comma 6 2 2 3 10 2 2 2" xfId="32581" xr:uid="{37441596-5B1E-42E2-BAB5-F7F88B030A55}"/>
    <cellStyle name="Comma 6 2 2 3 10 2 3" xfId="26209" xr:uid="{93685FE7-5054-472E-9BD7-1FF2BBAC74D3}"/>
    <cellStyle name="Comma 6 2 2 3 10 2 3 2" xfId="35765" xr:uid="{93685FE7-5054-472E-9BD7-1FF2BBAC74D3}"/>
    <cellStyle name="Comma 6 2 2 3 10 2 4" xfId="29397" xr:uid="{59ED2AE8-F497-4244-AC8E-841C1B517AAA}"/>
    <cellStyle name="Comma 6 2 2 3 10 3" xfId="21490" xr:uid="{0B5C1770-3B75-4625-B875-6D981C2BAEDD}"/>
    <cellStyle name="Comma 6 2 2 3 10 3 2" xfId="31048" xr:uid="{0B5C1770-3B75-4625-B875-6D981C2BAEDD}"/>
    <cellStyle name="Comma 6 2 2 3 10 4" xfId="24675" xr:uid="{9BF98799-5471-402B-B15B-13787457E6A4}"/>
    <cellStyle name="Comma 6 2 2 3 10 4 2" xfId="34232" xr:uid="{9BF98799-5471-402B-B15B-13787457E6A4}"/>
    <cellStyle name="Comma 6 2 2 3 10 5" xfId="27864" xr:uid="{00000000-0005-0000-0000-000018020000}"/>
    <cellStyle name="Comma 6 2 2 3 11" xfId="12580" xr:uid="{058D3B7A-AE82-4C2D-B1C0-6ECC63A9BFF1}"/>
    <cellStyle name="Comma 6 2 2 3 11 2" xfId="23264" xr:uid="{7277B2D1-C5AF-4881-9490-F9FECABA6A76}"/>
    <cellStyle name="Comma 6 2 2 3 11 2 2" xfId="32821" xr:uid="{7277B2D1-C5AF-4881-9490-F9FECABA6A76}"/>
    <cellStyle name="Comma 6 2 2 3 11 3" xfId="26449" xr:uid="{7586FCEC-6FA4-4FFE-A1BE-4EF7FD38064B}"/>
    <cellStyle name="Comma 6 2 2 3 11 3 2" xfId="36005" xr:uid="{7586FCEC-6FA4-4FFE-A1BE-4EF7FD38064B}"/>
    <cellStyle name="Comma 6 2 2 3 11 4" xfId="29637" xr:uid="{058D3B7A-AE82-4C2D-B1C0-6ECC63A9BFF1}"/>
    <cellStyle name="Comma 6 2 2 3 12" xfId="10189" xr:uid="{EFE5D111-5206-45F2-B81F-0498A70D742E}"/>
    <cellStyle name="Comma 6 2 2 3 12 2" xfId="22244" xr:uid="{DADD2403-98CE-464D-911C-2C531E4E7A0F}"/>
    <cellStyle name="Comma 6 2 2 3 12 2 2" xfId="31801" xr:uid="{DADD2403-98CE-464D-911C-2C531E4E7A0F}"/>
    <cellStyle name="Comma 6 2 2 3 12 3" xfId="25429" xr:uid="{0BE6B82D-3DD2-446D-B2F9-DB8411099B9F}"/>
    <cellStyle name="Comma 6 2 2 3 12 3 2" xfId="34985" xr:uid="{0BE6B82D-3DD2-446D-B2F9-DB8411099B9F}"/>
    <cellStyle name="Comma 6 2 2 3 12 4" xfId="28617" xr:uid="{EFE5D111-5206-45F2-B81F-0498A70D742E}"/>
    <cellStyle name="Comma 6 2 2 3 13" xfId="14120" xr:uid="{E7EE427B-CF22-46A5-A054-5EDB5BCDFBA6}"/>
    <cellStyle name="Comma 6 2 2 3 13 2" xfId="23441" xr:uid="{37733AAA-B57A-4A0F-ABE3-627781FB496D}"/>
    <cellStyle name="Comma 6 2 2 3 13 2 2" xfId="32998" xr:uid="{37733AAA-B57A-4A0F-ABE3-627781FB496D}"/>
    <cellStyle name="Comma 6 2 2 3 13 3" xfId="26626" xr:uid="{910932AD-E4C1-4A72-AB06-2A5DFB57E5F6}"/>
    <cellStyle name="Comma 6 2 2 3 13 3 2" xfId="36182" xr:uid="{910932AD-E4C1-4A72-AB06-2A5DFB57E5F6}"/>
    <cellStyle name="Comma 6 2 2 3 13 4" xfId="29814" xr:uid="{E7EE427B-CF22-46A5-A054-5EDB5BCDFBA6}"/>
    <cellStyle name="Comma 6 2 2 3 14" xfId="9997" xr:uid="{E0606DD3-1F6B-43A4-A517-E746AE3CA594}"/>
    <cellStyle name="Comma 6 2 2 3 14 2" xfId="22053" xr:uid="{1EFD92B1-4FFB-4B6C-A2A9-AD0DC1CEA86A}"/>
    <cellStyle name="Comma 6 2 2 3 14 2 2" xfId="31610" xr:uid="{1EFD92B1-4FFB-4B6C-A2A9-AD0DC1CEA86A}"/>
    <cellStyle name="Comma 6 2 2 3 14 3" xfId="25238" xr:uid="{95E01FDB-E5CD-40FF-B41D-CA29CE43F358}"/>
    <cellStyle name="Comma 6 2 2 3 14 3 2" xfId="34794" xr:uid="{95E01FDB-E5CD-40FF-B41D-CA29CE43F358}"/>
    <cellStyle name="Comma 6 2 2 3 14 4" xfId="28426" xr:uid="{E0606DD3-1F6B-43A4-A517-E746AE3CA594}"/>
    <cellStyle name="Comma 6 2 2 3 15" xfId="21026" xr:uid="{2E1EBDF8-C7EF-4745-B72A-3879E83AD453}"/>
    <cellStyle name="Comma 6 2 2 3 15 2" xfId="30584" xr:uid="{2E1EBDF8-C7EF-4745-B72A-3879E83AD453}"/>
    <cellStyle name="Comma 6 2 2 3 16" xfId="24211" xr:uid="{B7BCA1DE-7A37-4B68-98B9-D80CF90338C9}"/>
    <cellStyle name="Comma 6 2 2 3 16 2" xfId="33768" xr:uid="{B7BCA1DE-7A37-4B68-98B9-D80CF90338C9}"/>
    <cellStyle name="Comma 6 2 2 3 17" xfId="27400" xr:uid="{00000000-0005-0000-0000-000017020000}"/>
    <cellStyle name="Comma 6 2 2 3 2" xfId="658" xr:uid="{00000000-0005-0000-0000-000019020000}"/>
    <cellStyle name="Comma 6 2 2 3 2 10" xfId="10065" xr:uid="{3692D789-B00F-4E6B-B4B5-CBFC6C059920}"/>
    <cellStyle name="Comma 6 2 2 3 2 10 2" xfId="22121" xr:uid="{F3FAAFBE-5C6F-4947-A3AE-512D152DB1FA}"/>
    <cellStyle name="Comma 6 2 2 3 2 10 2 2" xfId="31678" xr:uid="{F3FAAFBE-5C6F-4947-A3AE-512D152DB1FA}"/>
    <cellStyle name="Comma 6 2 2 3 2 10 3" xfId="25306" xr:uid="{784F11D4-6ADD-4E7C-8265-E38EFFEB99AA}"/>
    <cellStyle name="Comma 6 2 2 3 2 10 3 2" xfId="34862" xr:uid="{784F11D4-6ADD-4E7C-8265-E38EFFEB99AA}"/>
    <cellStyle name="Comma 6 2 2 3 2 10 4" xfId="28494" xr:uid="{3692D789-B00F-4E6B-B4B5-CBFC6C059920}"/>
    <cellStyle name="Comma 6 2 2 3 2 11" xfId="21051" xr:uid="{271C835E-8C02-4F26-8023-BFACF5671FAC}"/>
    <cellStyle name="Comma 6 2 2 3 2 11 2" xfId="30609" xr:uid="{271C835E-8C02-4F26-8023-BFACF5671FAC}"/>
    <cellStyle name="Comma 6 2 2 3 2 12" xfId="24236" xr:uid="{6629DAB9-BA11-4D13-BAC3-FFD9FF59E492}"/>
    <cellStyle name="Comma 6 2 2 3 2 12 2" xfId="33793" xr:uid="{6629DAB9-BA11-4D13-BAC3-FFD9FF59E492}"/>
    <cellStyle name="Comma 6 2 2 3 2 13" xfId="27425" xr:uid="{00000000-0005-0000-0000-000019020000}"/>
    <cellStyle name="Comma 6 2 2 3 2 2" xfId="1228" xr:uid="{00000000-0005-0000-0000-00001A020000}"/>
    <cellStyle name="Comma 6 2 2 3 2 2 10" xfId="21491" xr:uid="{07D4C87A-6307-4BB1-9C62-E9E5BF9FB99C}"/>
    <cellStyle name="Comma 6 2 2 3 2 2 10 2" xfId="31049" xr:uid="{07D4C87A-6307-4BB1-9C62-E9E5BF9FB99C}"/>
    <cellStyle name="Comma 6 2 2 3 2 2 11" xfId="24676" xr:uid="{35E81040-5F42-4553-8243-BC37FBD4858F}"/>
    <cellStyle name="Comma 6 2 2 3 2 2 11 2" xfId="34233" xr:uid="{35E81040-5F42-4553-8243-BC37FBD4858F}"/>
    <cellStyle name="Comma 6 2 2 3 2 2 12" xfId="27865" xr:uid="{00000000-0005-0000-0000-00001A020000}"/>
    <cellStyle name="Comma 6 2 2 3 2 2 2" xfId="1229" xr:uid="{00000000-0005-0000-0000-00001B020000}"/>
    <cellStyle name="Comma 6 2 2 3 2 2 2 2" xfId="17125" xr:uid="{4BB346EB-55BA-4EEB-B873-03247D01D5E9}"/>
    <cellStyle name="Comma 6 2 2 3 2 2 2 2 2" xfId="23778" xr:uid="{195337FA-4F70-4D15-96B9-6690C3C3F2AF}"/>
    <cellStyle name="Comma 6 2 2 3 2 2 2 2 2 2" xfId="33335" xr:uid="{195337FA-4F70-4D15-96B9-6690C3C3F2AF}"/>
    <cellStyle name="Comma 6 2 2 3 2 2 2 2 3" xfId="26963" xr:uid="{07B66716-889F-4789-8246-180A3FA7F6E6}"/>
    <cellStyle name="Comma 6 2 2 3 2 2 2 2 3 2" xfId="36519" xr:uid="{07B66716-889F-4789-8246-180A3FA7F6E6}"/>
    <cellStyle name="Comma 6 2 2 3 2 2 2 2 4" xfId="30151" xr:uid="{4BB346EB-55BA-4EEB-B873-03247D01D5E9}"/>
    <cellStyle name="Comma 6 2 2 3 2 2 2 3" xfId="11895" xr:uid="{202ADEC1-5AB5-4E92-AF82-1634F38DDD33}"/>
    <cellStyle name="Comma 6 2 2 3 2 2 2 3 2" xfId="22580" xr:uid="{5ADA3039-5119-4B9E-BDED-976DCFEB0670}"/>
    <cellStyle name="Comma 6 2 2 3 2 2 2 3 2 2" xfId="32137" xr:uid="{5ADA3039-5119-4B9E-BDED-976DCFEB0670}"/>
    <cellStyle name="Comma 6 2 2 3 2 2 2 3 3" xfId="25765" xr:uid="{2764B34A-2C28-4A4C-BA29-A1D55C2109BE}"/>
    <cellStyle name="Comma 6 2 2 3 2 2 2 3 3 2" xfId="35321" xr:uid="{2764B34A-2C28-4A4C-BA29-A1D55C2109BE}"/>
    <cellStyle name="Comma 6 2 2 3 2 2 2 3 4" xfId="28953" xr:uid="{202ADEC1-5AB5-4E92-AF82-1634F38DDD33}"/>
    <cellStyle name="Comma 6 2 2 3 2 2 2 4" xfId="21492" xr:uid="{4C04D5A4-1624-4963-B110-75AFA6B1CC11}"/>
    <cellStyle name="Comma 6 2 2 3 2 2 2 4 2" xfId="31050" xr:uid="{4C04D5A4-1624-4963-B110-75AFA6B1CC11}"/>
    <cellStyle name="Comma 6 2 2 3 2 2 2 5" xfId="24677" xr:uid="{D196AAD2-4A66-4A22-996C-4E35705A3FFD}"/>
    <cellStyle name="Comma 6 2 2 3 2 2 2 5 2" xfId="34234" xr:uid="{D196AAD2-4A66-4A22-996C-4E35705A3FFD}"/>
    <cellStyle name="Comma 6 2 2 3 2 2 2 6" xfId="27866" xr:uid="{00000000-0005-0000-0000-00001B020000}"/>
    <cellStyle name="Comma 6 2 2 3 2 2 3" xfId="1230" xr:uid="{00000000-0005-0000-0000-00001C020000}"/>
    <cellStyle name="Comma 6 2 2 3 2 2 3 2" xfId="18648" xr:uid="{9FFDB42E-F7C5-445A-86CA-4BD7F28B67BB}"/>
    <cellStyle name="Comma 6 2 2 3 2 2 3 2 2" xfId="23938" xr:uid="{0D2EA8C9-DFE7-45B8-90BF-2E72B8127DE5}"/>
    <cellStyle name="Comma 6 2 2 3 2 2 3 2 2 2" xfId="33495" xr:uid="{0D2EA8C9-DFE7-45B8-90BF-2E72B8127DE5}"/>
    <cellStyle name="Comma 6 2 2 3 2 2 3 2 3" xfId="27123" xr:uid="{B85F3C20-C4BB-48A0-9CE6-4B84C58FBFB6}"/>
    <cellStyle name="Comma 6 2 2 3 2 2 3 2 3 2" xfId="36679" xr:uid="{B85F3C20-C4BB-48A0-9CE6-4B84C58FBFB6}"/>
    <cellStyle name="Comma 6 2 2 3 2 2 3 2 4" xfId="30311" xr:uid="{9FFDB42E-F7C5-445A-86CA-4BD7F28B67BB}"/>
    <cellStyle name="Comma 6 2 2 3 2 2 3 3" xfId="12055" xr:uid="{C91FDE59-D971-4E49-9389-C6BA68D32BF5}"/>
    <cellStyle name="Comma 6 2 2 3 2 2 3 3 2" xfId="22740" xr:uid="{057DBB88-C7C5-4C62-B7C9-9B77DF84C884}"/>
    <cellStyle name="Comma 6 2 2 3 2 2 3 3 2 2" xfId="32297" xr:uid="{057DBB88-C7C5-4C62-B7C9-9B77DF84C884}"/>
    <cellStyle name="Comma 6 2 2 3 2 2 3 3 3" xfId="25925" xr:uid="{3CEA6E7A-5AF7-44C5-B0D9-20B455193354}"/>
    <cellStyle name="Comma 6 2 2 3 2 2 3 3 3 2" xfId="35481" xr:uid="{3CEA6E7A-5AF7-44C5-B0D9-20B455193354}"/>
    <cellStyle name="Comma 6 2 2 3 2 2 3 3 4" xfId="29113" xr:uid="{C91FDE59-D971-4E49-9389-C6BA68D32BF5}"/>
    <cellStyle name="Comma 6 2 2 3 2 2 3 4" xfId="21493" xr:uid="{C670B114-2153-44AC-86FB-60BF519FD994}"/>
    <cellStyle name="Comma 6 2 2 3 2 2 3 4 2" xfId="31051" xr:uid="{C670B114-2153-44AC-86FB-60BF519FD994}"/>
    <cellStyle name="Comma 6 2 2 3 2 2 3 5" xfId="24678" xr:uid="{502AC829-8507-4AD3-A2EA-203922CD312C}"/>
    <cellStyle name="Comma 6 2 2 3 2 2 3 5 2" xfId="34235" xr:uid="{502AC829-8507-4AD3-A2EA-203922CD312C}"/>
    <cellStyle name="Comma 6 2 2 3 2 2 3 6" xfId="27867" xr:uid="{00000000-0005-0000-0000-00001C020000}"/>
    <cellStyle name="Comma 6 2 2 3 2 2 4" xfId="1231" xr:uid="{00000000-0005-0000-0000-00001D020000}"/>
    <cellStyle name="Comma 6 2 2 3 2 2 4 2" xfId="19949" xr:uid="{C3F850CC-01C4-4A64-BD39-E20C38CF8174}"/>
    <cellStyle name="Comma 6 2 2 3 2 2 4 2 2" xfId="24075" xr:uid="{351C5121-CDEF-414B-8693-F35BD591BF82}"/>
    <cellStyle name="Comma 6 2 2 3 2 2 4 2 2 2" xfId="33632" xr:uid="{351C5121-CDEF-414B-8693-F35BD591BF82}"/>
    <cellStyle name="Comma 6 2 2 3 2 2 4 2 3" xfId="27260" xr:uid="{0FCAC7AE-A797-4D03-AAF7-51F76633293C}"/>
    <cellStyle name="Comma 6 2 2 3 2 2 4 2 3 2" xfId="36816" xr:uid="{0FCAC7AE-A797-4D03-AAF7-51F76633293C}"/>
    <cellStyle name="Comma 6 2 2 3 2 2 4 2 4" xfId="30448" xr:uid="{C3F850CC-01C4-4A64-BD39-E20C38CF8174}"/>
    <cellStyle name="Comma 6 2 2 3 2 2 4 3" xfId="12296" xr:uid="{9B8DA87B-3E29-4CFC-813A-4E1EAC20DF78}"/>
    <cellStyle name="Comma 6 2 2 3 2 2 4 3 2" xfId="22980" xr:uid="{AFC8099E-92FF-4A8D-A640-7A9227980B3B}"/>
    <cellStyle name="Comma 6 2 2 3 2 2 4 3 2 2" xfId="32537" xr:uid="{AFC8099E-92FF-4A8D-A640-7A9227980B3B}"/>
    <cellStyle name="Comma 6 2 2 3 2 2 4 3 3" xfId="26165" xr:uid="{0C4D2AB3-BD6F-40A2-856E-B3EDD7DD8D18}"/>
    <cellStyle name="Comma 6 2 2 3 2 2 4 3 3 2" xfId="35721" xr:uid="{0C4D2AB3-BD6F-40A2-856E-B3EDD7DD8D18}"/>
    <cellStyle name="Comma 6 2 2 3 2 2 4 3 4" xfId="29353" xr:uid="{9B8DA87B-3E29-4CFC-813A-4E1EAC20DF78}"/>
    <cellStyle name="Comma 6 2 2 3 2 2 4 4" xfId="21494" xr:uid="{66EDFB0F-3AA5-4EF3-94F9-C247E5AEC237}"/>
    <cellStyle name="Comma 6 2 2 3 2 2 4 4 2" xfId="31052" xr:uid="{66EDFB0F-3AA5-4EF3-94F9-C247E5AEC237}"/>
    <cellStyle name="Comma 6 2 2 3 2 2 4 5" xfId="24679" xr:uid="{AB70D526-8C38-4FFA-AE3C-53984E89FEA5}"/>
    <cellStyle name="Comma 6 2 2 3 2 2 4 5 2" xfId="34236" xr:uid="{AB70D526-8C38-4FFA-AE3C-53984E89FEA5}"/>
    <cellStyle name="Comma 6 2 2 3 2 2 4 6" xfId="27868" xr:uid="{00000000-0005-0000-0000-00001D020000}"/>
    <cellStyle name="Comma 6 2 2 3 2 2 5" xfId="1232" xr:uid="{00000000-0005-0000-0000-00001E020000}"/>
    <cellStyle name="Comma 6 2 2 3 2 2 5 2" xfId="12456" xr:uid="{B0684B8A-4AA4-40F4-8179-C6CD56718170}"/>
    <cellStyle name="Comma 6 2 2 3 2 2 5 2 2" xfId="23140" xr:uid="{826B65E0-0071-4657-81AC-F12C0C8E71A4}"/>
    <cellStyle name="Comma 6 2 2 3 2 2 5 2 2 2" xfId="32697" xr:uid="{826B65E0-0071-4657-81AC-F12C0C8E71A4}"/>
    <cellStyle name="Comma 6 2 2 3 2 2 5 2 3" xfId="26325" xr:uid="{4175AFCC-5BA7-4439-A4D0-FFACDE65E7D7}"/>
    <cellStyle name="Comma 6 2 2 3 2 2 5 2 3 2" xfId="35881" xr:uid="{4175AFCC-5BA7-4439-A4D0-FFACDE65E7D7}"/>
    <cellStyle name="Comma 6 2 2 3 2 2 5 2 4" xfId="29513" xr:uid="{B0684B8A-4AA4-40F4-8179-C6CD56718170}"/>
    <cellStyle name="Comma 6 2 2 3 2 2 5 3" xfId="21495" xr:uid="{A1A04644-7EB1-4620-B12E-06185851B553}"/>
    <cellStyle name="Comma 6 2 2 3 2 2 5 3 2" xfId="31053" xr:uid="{A1A04644-7EB1-4620-B12E-06185851B553}"/>
    <cellStyle name="Comma 6 2 2 3 2 2 5 4" xfId="24680" xr:uid="{F5807927-711E-4756-8E2C-94E65E5D737B}"/>
    <cellStyle name="Comma 6 2 2 3 2 2 5 4 2" xfId="34237" xr:uid="{F5807927-711E-4756-8E2C-94E65E5D737B}"/>
    <cellStyle name="Comma 6 2 2 3 2 2 5 5" xfId="27869" xr:uid="{00000000-0005-0000-0000-00001E020000}"/>
    <cellStyle name="Comma 6 2 2 3 2 2 6" xfId="13590" xr:uid="{22A42D37-B5C5-4F7E-9213-9F2E4615EE25}"/>
    <cellStyle name="Comma 6 2 2 3 2 2 6 2" xfId="23380" xr:uid="{D54883C3-F2A5-454B-BF83-743284DA5D91}"/>
    <cellStyle name="Comma 6 2 2 3 2 2 6 2 2" xfId="32937" xr:uid="{D54883C3-F2A5-454B-BF83-743284DA5D91}"/>
    <cellStyle name="Comma 6 2 2 3 2 2 6 3" xfId="26565" xr:uid="{F2F3F653-ECA8-4D52-9972-AB84F5B2DB4D}"/>
    <cellStyle name="Comma 6 2 2 3 2 2 6 3 2" xfId="36121" xr:uid="{F2F3F653-ECA8-4D52-9972-AB84F5B2DB4D}"/>
    <cellStyle name="Comma 6 2 2 3 2 2 6 4" xfId="29753" xr:uid="{22A42D37-B5C5-4F7E-9213-9F2E4615EE25}"/>
    <cellStyle name="Comma 6 2 2 3 2 2 7" xfId="11230" xr:uid="{1BE27BA4-2676-4869-BDE3-230FF27D9E2D}"/>
    <cellStyle name="Comma 6 2 2 3 2 2 7 2" xfId="22411" xr:uid="{5722F9B2-619C-41E1-A9A7-44F73C7BA7E0}"/>
    <cellStyle name="Comma 6 2 2 3 2 2 7 2 2" xfId="31968" xr:uid="{5722F9B2-619C-41E1-A9A7-44F73C7BA7E0}"/>
    <cellStyle name="Comma 6 2 2 3 2 2 7 3" xfId="25596" xr:uid="{D2D56F99-99B6-46E5-8506-6390228013ED}"/>
    <cellStyle name="Comma 6 2 2 3 2 2 7 3 2" xfId="35152" xr:uid="{D2D56F99-99B6-46E5-8506-6390228013ED}"/>
    <cellStyle name="Comma 6 2 2 3 2 2 7 4" xfId="28784" xr:uid="{1BE27BA4-2676-4869-BDE3-230FF27D9E2D}"/>
    <cellStyle name="Comma 6 2 2 3 2 2 8" xfId="15144" xr:uid="{E976CB78-BF75-4F9F-8D8D-38BBE085EC6E}"/>
    <cellStyle name="Comma 6 2 2 3 2 2 8 2" xfId="23570" xr:uid="{BD713BC1-DA02-4CDC-8B05-89AEC37C31AE}"/>
    <cellStyle name="Comma 6 2 2 3 2 2 8 2 2" xfId="33127" xr:uid="{BD713BC1-DA02-4CDC-8B05-89AEC37C31AE}"/>
    <cellStyle name="Comma 6 2 2 3 2 2 8 3" xfId="26755" xr:uid="{056CEC68-DCF9-4680-8640-0CA654E776B7}"/>
    <cellStyle name="Comma 6 2 2 3 2 2 8 3 2" xfId="36311" xr:uid="{056CEC68-DCF9-4680-8640-0CA654E776B7}"/>
    <cellStyle name="Comma 6 2 2 3 2 2 8 4" xfId="29943" xr:uid="{E976CB78-BF75-4F9F-8D8D-38BBE085EC6E}"/>
    <cellStyle name="Comma 6 2 2 3 2 2 9" xfId="10126" xr:uid="{98013B2D-F6C9-440F-BD80-7F7EE1940199}"/>
    <cellStyle name="Comma 6 2 2 3 2 2 9 2" xfId="22182" xr:uid="{937B48F2-1EC4-4EDF-8508-F4BA4A5B6EEC}"/>
    <cellStyle name="Comma 6 2 2 3 2 2 9 2 2" xfId="31739" xr:uid="{937B48F2-1EC4-4EDF-8508-F4BA4A5B6EEC}"/>
    <cellStyle name="Comma 6 2 2 3 2 2 9 3" xfId="25367" xr:uid="{736A4AE7-E70B-4BD6-BC8E-C117B73544C4}"/>
    <cellStyle name="Comma 6 2 2 3 2 2 9 3 2" xfId="34923" xr:uid="{736A4AE7-E70B-4BD6-BC8E-C117B73544C4}"/>
    <cellStyle name="Comma 6 2 2 3 2 2 9 4" xfId="28555" xr:uid="{98013B2D-F6C9-440F-BD80-7F7EE1940199}"/>
    <cellStyle name="Comma 6 2 2 3 2 3" xfId="1233" xr:uid="{00000000-0005-0000-0000-00001F020000}"/>
    <cellStyle name="Comma 6 2 2 3 2 3 2" xfId="1234" xr:uid="{00000000-0005-0000-0000-000020020000}"/>
    <cellStyle name="Comma 6 2 2 3 2 3 2 2" xfId="12236" xr:uid="{92E0AFE6-4F74-4C3A-9374-2F571956E31D}"/>
    <cellStyle name="Comma 6 2 2 3 2 3 2 2 2" xfId="22920" xr:uid="{106BF4AD-1190-4B4C-8588-B47ED3185280}"/>
    <cellStyle name="Comma 6 2 2 3 2 3 2 2 2 2" xfId="32477" xr:uid="{106BF4AD-1190-4B4C-8588-B47ED3185280}"/>
    <cellStyle name="Comma 6 2 2 3 2 3 2 2 3" xfId="26105" xr:uid="{E28BF822-68DC-4DE2-B5D6-182B07BAA972}"/>
    <cellStyle name="Comma 6 2 2 3 2 3 2 2 3 2" xfId="35661" xr:uid="{E28BF822-68DC-4DE2-B5D6-182B07BAA972}"/>
    <cellStyle name="Comma 6 2 2 3 2 3 2 2 4" xfId="29293" xr:uid="{92E0AFE6-4F74-4C3A-9374-2F571956E31D}"/>
    <cellStyle name="Comma 6 2 2 3 2 3 2 3" xfId="21497" xr:uid="{F082258A-BE02-4E73-9CF5-233B22A6EF79}"/>
    <cellStyle name="Comma 6 2 2 3 2 3 2 3 2" xfId="31055" xr:uid="{F082258A-BE02-4E73-9CF5-233B22A6EF79}"/>
    <cellStyle name="Comma 6 2 2 3 2 3 2 4" xfId="24682" xr:uid="{95F14FEB-181C-4C04-B34D-8888BE6B20EF}"/>
    <cellStyle name="Comma 6 2 2 3 2 3 2 4 2" xfId="34239" xr:uid="{95F14FEB-181C-4C04-B34D-8888BE6B20EF}"/>
    <cellStyle name="Comma 6 2 2 3 2 3 2 5" xfId="27871" xr:uid="{00000000-0005-0000-0000-000020020000}"/>
    <cellStyle name="Comma 6 2 2 3 2 3 3" xfId="1235" xr:uid="{00000000-0005-0000-0000-000021020000}"/>
    <cellStyle name="Comma 6 2 2 3 2 3 3 2" xfId="12556" xr:uid="{A160F3DE-14C7-43BB-A693-8B279CCDC5E1}"/>
    <cellStyle name="Comma 6 2 2 3 2 3 3 2 2" xfId="23240" xr:uid="{77A32F09-BEF4-4850-8D7F-F9270B59ABA4}"/>
    <cellStyle name="Comma 6 2 2 3 2 3 3 2 2 2" xfId="32797" xr:uid="{77A32F09-BEF4-4850-8D7F-F9270B59ABA4}"/>
    <cellStyle name="Comma 6 2 2 3 2 3 3 2 3" xfId="26425" xr:uid="{192260C0-9F06-4345-9CEA-E9AE8B0DDB67}"/>
    <cellStyle name="Comma 6 2 2 3 2 3 3 2 3 2" xfId="35981" xr:uid="{192260C0-9F06-4345-9CEA-E9AE8B0DDB67}"/>
    <cellStyle name="Comma 6 2 2 3 2 3 3 2 4" xfId="29613" xr:uid="{A160F3DE-14C7-43BB-A693-8B279CCDC5E1}"/>
    <cellStyle name="Comma 6 2 2 3 2 3 3 3" xfId="21498" xr:uid="{84BF3E64-F601-4C53-A7B9-CCE1CD03BAE2}"/>
    <cellStyle name="Comma 6 2 2 3 2 3 3 3 2" xfId="31056" xr:uid="{84BF3E64-F601-4C53-A7B9-CCE1CD03BAE2}"/>
    <cellStyle name="Comma 6 2 2 3 2 3 3 4" xfId="24683" xr:uid="{3CE24F3D-2967-4DD1-B4CB-266B3F02708E}"/>
    <cellStyle name="Comma 6 2 2 3 2 3 3 4 2" xfId="34240" xr:uid="{3CE24F3D-2967-4DD1-B4CB-266B3F02708E}"/>
    <cellStyle name="Comma 6 2 2 3 2 3 3 5" xfId="27872" xr:uid="{00000000-0005-0000-0000-000021020000}"/>
    <cellStyle name="Comma 6 2 2 3 2 3 4" xfId="16732" xr:uid="{BEA8E0FE-4206-4FEE-BA00-A10181E1978B}"/>
    <cellStyle name="Comma 6 2 2 3 2 3 4 2" xfId="23718" xr:uid="{D8E4F951-535D-44AA-A94D-748E410D7BC9}"/>
    <cellStyle name="Comma 6 2 2 3 2 3 4 2 2" xfId="33275" xr:uid="{D8E4F951-535D-44AA-A94D-748E410D7BC9}"/>
    <cellStyle name="Comma 6 2 2 3 2 3 4 3" xfId="26903" xr:uid="{E731B90F-9EE3-450B-93C0-25646A4E8BB0}"/>
    <cellStyle name="Comma 6 2 2 3 2 3 4 3 2" xfId="36459" xr:uid="{E731B90F-9EE3-450B-93C0-25646A4E8BB0}"/>
    <cellStyle name="Comma 6 2 2 3 2 3 4 4" xfId="30091" xr:uid="{BEA8E0FE-4206-4FEE-BA00-A10181E1978B}"/>
    <cellStyle name="Comma 6 2 2 3 2 3 5" xfId="11835" xr:uid="{981113F5-C897-4EFF-BE70-6A77D9EB79EA}"/>
    <cellStyle name="Comma 6 2 2 3 2 3 5 2" xfId="22520" xr:uid="{0B92B9AF-2909-4879-ACD3-DF3901D8EDBC}"/>
    <cellStyle name="Comma 6 2 2 3 2 3 5 2 2" xfId="32077" xr:uid="{0B92B9AF-2909-4879-ACD3-DF3901D8EDBC}"/>
    <cellStyle name="Comma 6 2 2 3 2 3 5 3" xfId="25705" xr:uid="{F31C2F5E-03BB-4CEC-9335-80A4406C7885}"/>
    <cellStyle name="Comma 6 2 2 3 2 3 5 3 2" xfId="35261" xr:uid="{F31C2F5E-03BB-4CEC-9335-80A4406C7885}"/>
    <cellStyle name="Comma 6 2 2 3 2 3 5 4" xfId="28893" xr:uid="{981113F5-C897-4EFF-BE70-6A77D9EB79EA}"/>
    <cellStyle name="Comma 6 2 2 3 2 3 6" xfId="21496" xr:uid="{D03A7ED9-7E71-4864-AFEF-2B9CB36D8F70}"/>
    <cellStyle name="Comma 6 2 2 3 2 3 6 2" xfId="31054" xr:uid="{D03A7ED9-7E71-4864-AFEF-2B9CB36D8F70}"/>
    <cellStyle name="Comma 6 2 2 3 2 3 7" xfId="24681" xr:uid="{05317F37-EEC9-48F0-921D-83C7742794AD}"/>
    <cellStyle name="Comma 6 2 2 3 2 3 7 2" xfId="34238" xr:uid="{05317F37-EEC9-48F0-921D-83C7742794AD}"/>
    <cellStyle name="Comma 6 2 2 3 2 3 8" xfId="27870" xr:uid="{00000000-0005-0000-0000-00001F020000}"/>
    <cellStyle name="Comma 6 2 2 3 2 4" xfId="1236" xr:uid="{00000000-0005-0000-0000-000022020000}"/>
    <cellStyle name="Comma 6 2 2 3 2 4 2" xfId="18255" xr:uid="{CBEDEB3B-52B7-4332-B215-DFEF72C8861C}"/>
    <cellStyle name="Comma 6 2 2 3 2 4 2 2" xfId="23878" xr:uid="{07E18CAD-0F1B-4A3B-BD39-A6F9CEF8EABD}"/>
    <cellStyle name="Comma 6 2 2 3 2 4 2 2 2" xfId="33435" xr:uid="{07E18CAD-0F1B-4A3B-BD39-A6F9CEF8EABD}"/>
    <cellStyle name="Comma 6 2 2 3 2 4 2 3" xfId="27063" xr:uid="{49DEC2EE-FE9F-47B7-AB62-678EF716CA93}"/>
    <cellStyle name="Comma 6 2 2 3 2 4 2 3 2" xfId="36619" xr:uid="{49DEC2EE-FE9F-47B7-AB62-678EF716CA93}"/>
    <cellStyle name="Comma 6 2 2 3 2 4 2 4" xfId="30251" xr:uid="{CBEDEB3B-52B7-4332-B215-DFEF72C8861C}"/>
    <cellStyle name="Comma 6 2 2 3 2 4 3" xfId="11995" xr:uid="{169912DD-2EDE-43E5-BCE4-EEB8655E30DB}"/>
    <cellStyle name="Comma 6 2 2 3 2 4 3 2" xfId="22680" xr:uid="{14D8FB6D-4720-4654-BF97-1DC58D021765}"/>
    <cellStyle name="Comma 6 2 2 3 2 4 3 2 2" xfId="32237" xr:uid="{14D8FB6D-4720-4654-BF97-1DC58D021765}"/>
    <cellStyle name="Comma 6 2 2 3 2 4 3 3" xfId="25865" xr:uid="{5DFEB66D-4FEF-4D3F-A0B9-F096C479EA44}"/>
    <cellStyle name="Comma 6 2 2 3 2 4 3 3 2" xfId="35421" xr:uid="{5DFEB66D-4FEF-4D3F-A0B9-F096C479EA44}"/>
    <cellStyle name="Comma 6 2 2 3 2 4 3 4" xfId="29053" xr:uid="{169912DD-2EDE-43E5-BCE4-EEB8655E30DB}"/>
    <cellStyle name="Comma 6 2 2 3 2 4 4" xfId="21499" xr:uid="{244EB33F-60AD-43CC-BA20-3D24C3C3EEF2}"/>
    <cellStyle name="Comma 6 2 2 3 2 4 4 2" xfId="31057" xr:uid="{244EB33F-60AD-43CC-BA20-3D24C3C3EEF2}"/>
    <cellStyle name="Comma 6 2 2 3 2 4 5" xfId="24684" xr:uid="{70138E03-219F-4040-AA17-C606C028B0E2}"/>
    <cellStyle name="Comma 6 2 2 3 2 4 5 2" xfId="34241" xr:uid="{70138E03-219F-4040-AA17-C606C028B0E2}"/>
    <cellStyle name="Comma 6 2 2 3 2 4 6" xfId="27873" xr:uid="{00000000-0005-0000-0000-000022020000}"/>
    <cellStyle name="Comma 6 2 2 3 2 5" xfId="1237" xr:uid="{00000000-0005-0000-0000-000023020000}"/>
    <cellStyle name="Comma 6 2 2 3 2 5 2" xfId="19188" xr:uid="{D6C43F96-9491-4454-8F5F-A99D47765D61}"/>
    <cellStyle name="Comma 6 2 2 3 2 5 2 2" xfId="23995" xr:uid="{B7BF7055-0302-4E29-AD38-0F7F0EC1A67E}"/>
    <cellStyle name="Comma 6 2 2 3 2 5 2 2 2" xfId="33552" xr:uid="{B7BF7055-0302-4E29-AD38-0F7F0EC1A67E}"/>
    <cellStyle name="Comma 6 2 2 3 2 5 2 3" xfId="27180" xr:uid="{E5B870E7-B228-485F-88EA-CCC844CAA320}"/>
    <cellStyle name="Comma 6 2 2 3 2 5 2 3 2" xfId="36736" xr:uid="{E5B870E7-B228-485F-88EA-CCC844CAA320}"/>
    <cellStyle name="Comma 6 2 2 3 2 5 2 4" xfId="30368" xr:uid="{D6C43F96-9491-4454-8F5F-A99D47765D61}"/>
    <cellStyle name="Comma 6 2 2 3 2 5 3" xfId="12136" xr:uid="{C203FFD1-7AD0-401E-983D-AF2E39A1AF00}"/>
    <cellStyle name="Comma 6 2 2 3 2 5 3 2" xfId="22820" xr:uid="{EC283C8B-05F0-463D-B882-0BD452CB5CA4}"/>
    <cellStyle name="Comma 6 2 2 3 2 5 3 2 2" xfId="32377" xr:uid="{EC283C8B-05F0-463D-B882-0BD452CB5CA4}"/>
    <cellStyle name="Comma 6 2 2 3 2 5 3 3" xfId="26005" xr:uid="{933990CD-5AC1-41C1-8D0E-7DC00D11CAEC}"/>
    <cellStyle name="Comma 6 2 2 3 2 5 3 3 2" xfId="35561" xr:uid="{933990CD-5AC1-41C1-8D0E-7DC00D11CAEC}"/>
    <cellStyle name="Comma 6 2 2 3 2 5 3 4" xfId="29193" xr:uid="{C203FFD1-7AD0-401E-983D-AF2E39A1AF00}"/>
    <cellStyle name="Comma 6 2 2 3 2 5 4" xfId="21500" xr:uid="{5698EB48-0914-45F5-9744-B1F05E6AA1E4}"/>
    <cellStyle name="Comma 6 2 2 3 2 5 4 2" xfId="31058" xr:uid="{5698EB48-0914-45F5-9744-B1F05E6AA1E4}"/>
    <cellStyle name="Comma 6 2 2 3 2 5 5" xfId="24685" xr:uid="{A6015BD6-6647-4538-A277-E58EB73C583E}"/>
    <cellStyle name="Comma 6 2 2 3 2 5 5 2" xfId="34242" xr:uid="{A6015BD6-6647-4538-A277-E58EB73C583E}"/>
    <cellStyle name="Comma 6 2 2 3 2 5 6" xfId="27874" xr:uid="{00000000-0005-0000-0000-000023020000}"/>
    <cellStyle name="Comma 6 2 2 3 2 6" xfId="1238" xr:uid="{00000000-0005-0000-0000-000024020000}"/>
    <cellStyle name="Comma 6 2 2 3 2 6 2" xfId="20843" xr:uid="{6790AA49-A70F-41AB-BBCF-000044D95750}"/>
    <cellStyle name="Comma 6 2 2 3 2 6 2 2" xfId="24151" xr:uid="{45DD69F4-BC51-4E5F-B49E-0850CEBB3BEE}"/>
    <cellStyle name="Comma 6 2 2 3 2 6 2 2 2" xfId="33708" xr:uid="{45DD69F4-BC51-4E5F-B49E-0850CEBB3BEE}"/>
    <cellStyle name="Comma 6 2 2 3 2 6 2 3" xfId="27336" xr:uid="{E4D07132-1999-4A08-9E8C-97AE2B634FAF}"/>
    <cellStyle name="Comma 6 2 2 3 2 6 2 3 2" xfId="36892" xr:uid="{E4D07132-1999-4A08-9E8C-97AE2B634FAF}"/>
    <cellStyle name="Comma 6 2 2 3 2 6 2 4" xfId="30524" xr:uid="{6790AA49-A70F-41AB-BBCF-000044D95750}"/>
    <cellStyle name="Comma 6 2 2 3 2 6 3" xfId="12396" xr:uid="{332731E3-AFB7-4608-82EE-1011C9D01737}"/>
    <cellStyle name="Comma 6 2 2 3 2 6 3 2" xfId="23080" xr:uid="{7CBA37EB-C711-47C1-B227-43F4F18C62BC}"/>
    <cellStyle name="Comma 6 2 2 3 2 6 3 2 2" xfId="32637" xr:uid="{7CBA37EB-C711-47C1-B227-43F4F18C62BC}"/>
    <cellStyle name="Comma 6 2 2 3 2 6 3 3" xfId="26265" xr:uid="{DB8457F3-0273-40B8-9BC5-6BB681D19CBC}"/>
    <cellStyle name="Comma 6 2 2 3 2 6 3 3 2" xfId="35821" xr:uid="{DB8457F3-0273-40B8-9BC5-6BB681D19CBC}"/>
    <cellStyle name="Comma 6 2 2 3 2 6 3 4" xfId="29453" xr:uid="{332731E3-AFB7-4608-82EE-1011C9D01737}"/>
    <cellStyle name="Comma 6 2 2 3 2 6 4" xfId="21501" xr:uid="{19B43275-29BC-4960-B13D-E901945CD970}"/>
    <cellStyle name="Comma 6 2 2 3 2 6 4 2" xfId="31059" xr:uid="{19B43275-29BC-4960-B13D-E901945CD970}"/>
    <cellStyle name="Comma 6 2 2 3 2 6 5" xfId="24686" xr:uid="{ACE895D0-EB53-42DF-9431-304F0494038B}"/>
    <cellStyle name="Comma 6 2 2 3 2 6 5 2" xfId="34243" xr:uid="{ACE895D0-EB53-42DF-9431-304F0494038B}"/>
    <cellStyle name="Comma 6 2 2 3 2 6 6" xfId="27875" xr:uid="{00000000-0005-0000-0000-000024020000}"/>
    <cellStyle name="Comma 6 2 2 3 2 7" xfId="13197" xr:uid="{8E4374E3-36FF-4D40-9FC7-C59D81625C05}"/>
    <cellStyle name="Comma 6 2 2 3 2 7 2" xfId="23320" xr:uid="{4638DB94-4C0D-4AC2-A2FF-A935FAEB3CC4}"/>
    <cellStyle name="Comma 6 2 2 3 2 7 2 2" xfId="32877" xr:uid="{4638DB94-4C0D-4AC2-A2FF-A935FAEB3CC4}"/>
    <cellStyle name="Comma 6 2 2 3 2 7 3" xfId="26505" xr:uid="{D4E99503-054B-4B79-9D72-F0201907D0BF}"/>
    <cellStyle name="Comma 6 2 2 3 2 7 3 2" xfId="36061" xr:uid="{D4E99503-054B-4B79-9D72-F0201907D0BF}"/>
    <cellStyle name="Comma 6 2 2 3 2 7 4" xfId="29693" xr:uid="{8E4374E3-36FF-4D40-9FC7-C59D81625C05}"/>
    <cellStyle name="Comma 6 2 2 3 2 8" xfId="10541" xr:uid="{BA8B4C5F-BAF9-4602-86E0-D94FAD4B322F}"/>
    <cellStyle name="Comma 6 2 2 3 2 8 2" xfId="22274" xr:uid="{4A94BCA8-77FB-4D1D-963B-CAE8821F902A}"/>
    <cellStyle name="Comma 6 2 2 3 2 8 2 2" xfId="31831" xr:uid="{4A94BCA8-77FB-4D1D-963B-CAE8821F902A}"/>
    <cellStyle name="Comma 6 2 2 3 2 8 3" xfId="25459" xr:uid="{9B3AA1F4-09B8-48D6-9CAE-1AE196A4BBD7}"/>
    <cellStyle name="Comma 6 2 2 3 2 8 3 2" xfId="35015" xr:uid="{9B3AA1F4-09B8-48D6-9CAE-1AE196A4BBD7}"/>
    <cellStyle name="Comma 6 2 2 3 2 8 4" xfId="28647" xr:uid="{BA8B4C5F-BAF9-4602-86E0-D94FAD4B322F}"/>
    <cellStyle name="Comma 6 2 2 3 2 9" xfId="14750" xr:uid="{F19D41A4-5DC7-4F0B-8BB9-C049F15506D6}"/>
    <cellStyle name="Comma 6 2 2 3 2 9 2" xfId="23509" xr:uid="{430BF4B6-028F-40EE-A187-62CC8B829618}"/>
    <cellStyle name="Comma 6 2 2 3 2 9 2 2" xfId="33066" xr:uid="{430BF4B6-028F-40EE-A187-62CC8B829618}"/>
    <cellStyle name="Comma 6 2 2 3 2 9 3" xfId="26694" xr:uid="{FEA2F969-A0DE-41BA-9B02-2D5D7F5293FB}"/>
    <cellStyle name="Comma 6 2 2 3 2 9 3 2" xfId="36250" xr:uid="{FEA2F969-A0DE-41BA-9B02-2D5D7F5293FB}"/>
    <cellStyle name="Comma 6 2 2 3 2 9 4" xfId="29882" xr:uid="{F19D41A4-5DC7-4F0B-8BB9-C049F15506D6}"/>
    <cellStyle name="Comma 6 2 2 3 3" xfId="1239" xr:uid="{00000000-0005-0000-0000-000025020000}"/>
    <cellStyle name="Comma 6 2 2 3 3 10" xfId="10040" xr:uid="{54466718-A117-41B0-899F-A81793BB0996}"/>
    <cellStyle name="Comma 6 2 2 3 3 10 2" xfId="22096" xr:uid="{F6ABF9D7-A9B9-4DF3-8A5E-CB8BF063C620}"/>
    <cellStyle name="Comma 6 2 2 3 3 10 2 2" xfId="31653" xr:uid="{F6ABF9D7-A9B9-4DF3-8A5E-CB8BF063C620}"/>
    <cellStyle name="Comma 6 2 2 3 3 10 3" xfId="25281" xr:uid="{CF9B5BA1-F77C-489B-9335-79F561EDA2A8}"/>
    <cellStyle name="Comma 6 2 2 3 3 10 3 2" xfId="34837" xr:uid="{CF9B5BA1-F77C-489B-9335-79F561EDA2A8}"/>
    <cellStyle name="Comma 6 2 2 3 3 10 4" xfId="28469" xr:uid="{54466718-A117-41B0-899F-A81793BB0996}"/>
    <cellStyle name="Comma 6 2 2 3 3 11" xfId="21502" xr:uid="{EAC4C97A-78AA-4742-BCDD-5EE146A12343}"/>
    <cellStyle name="Comma 6 2 2 3 3 11 2" xfId="31060" xr:uid="{EAC4C97A-78AA-4742-BCDD-5EE146A12343}"/>
    <cellStyle name="Comma 6 2 2 3 3 12" xfId="24687" xr:uid="{6E225D8A-49EF-4C96-A764-E9E2F23560B9}"/>
    <cellStyle name="Comma 6 2 2 3 3 12 2" xfId="34244" xr:uid="{6E225D8A-49EF-4C96-A764-E9E2F23560B9}"/>
    <cellStyle name="Comma 6 2 2 3 3 13" xfId="27876" xr:uid="{00000000-0005-0000-0000-000025020000}"/>
    <cellStyle name="Comma 6 2 2 3 3 2" xfId="1240" xr:uid="{00000000-0005-0000-0000-000026020000}"/>
    <cellStyle name="Comma 6 2 2 3 3 2 10" xfId="21503" xr:uid="{14D7143F-ABB6-46D0-95A0-526818BBE915}"/>
    <cellStyle name="Comma 6 2 2 3 3 2 10 2" xfId="31061" xr:uid="{14D7143F-ABB6-46D0-95A0-526818BBE915}"/>
    <cellStyle name="Comma 6 2 2 3 3 2 11" xfId="24688" xr:uid="{8D065826-C960-46A9-A5A3-01006B381CDC}"/>
    <cellStyle name="Comma 6 2 2 3 3 2 11 2" xfId="34245" xr:uid="{8D065826-C960-46A9-A5A3-01006B381CDC}"/>
    <cellStyle name="Comma 6 2 2 3 3 2 12" xfId="27877" xr:uid="{00000000-0005-0000-0000-000026020000}"/>
    <cellStyle name="Comma 6 2 2 3 3 2 2" xfId="1241" xr:uid="{00000000-0005-0000-0000-000027020000}"/>
    <cellStyle name="Comma 6 2 2 3 3 2 2 2" xfId="17126" xr:uid="{9E9724FA-7DD5-4735-A19F-1C6FCCF8FB75}"/>
    <cellStyle name="Comma 6 2 2 3 3 2 2 2 2" xfId="23779" xr:uid="{38B82462-EFC7-4038-9B11-1719E687B515}"/>
    <cellStyle name="Comma 6 2 2 3 3 2 2 2 2 2" xfId="33336" xr:uid="{38B82462-EFC7-4038-9B11-1719E687B515}"/>
    <cellStyle name="Comma 6 2 2 3 3 2 2 2 3" xfId="26964" xr:uid="{B6C8C8E4-024E-4D04-BF0B-0B8773959934}"/>
    <cellStyle name="Comma 6 2 2 3 3 2 2 2 3 2" xfId="36520" xr:uid="{B6C8C8E4-024E-4D04-BF0B-0B8773959934}"/>
    <cellStyle name="Comma 6 2 2 3 3 2 2 2 4" xfId="30152" xr:uid="{9E9724FA-7DD5-4735-A19F-1C6FCCF8FB75}"/>
    <cellStyle name="Comma 6 2 2 3 3 2 2 3" xfId="11896" xr:uid="{A4194E72-0F8C-44B8-B925-B6CFBB9B9591}"/>
    <cellStyle name="Comma 6 2 2 3 3 2 2 3 2" xfId="22581" xr:uid="{2C0719A5-F080-4A2D-987F-155E207B67D0}"/>
    <cellStyle name="Comma 6 2 2 3 3 2 2 3 2 2" xfId="32138" xr:uid="{2C0719A5-F080-4A2D-987F-155E207B67D0}"/>
    <cellStyle name="Comma 6 2 2 3 3 2 2 3 3" xfId="25766" xr:uid="{416E46BB-D73B-47BE-9832-B5AD1E7C6D0F}"/>
    <cellStyle name="Comma 6 2 2 3 3 2 2 3 3 2" xfId="35322" xr:uid="{416E46BB-D73B-47BE-9832-B5AD1E7C6D0F}"/>
    <cellStyle name="Comma 6 2 2 3 3 2 2 3 4" xfId="28954" xr:uid="{A4194E72-0F8C-44B8-B925-B6CFBB9B9591}"/>
    <cellStyle name="Comma 6 2 2 3 3 2 2 4" xfId="21504" xr:uid="{9BD6D69D-89DE-4995-BD1B-047087431C47}"/>
    <cellStyle name="Comma 6 2 2 3 3 2 2 4 2" xfId="31062" xr:uid="{9BD6D69D-89DE-4995-BD1B-047087431C47}"/>
    <cellStyle name="Comma 6 2 2 3 3 2 2 5" xfId="24689" xr:uid="{886329EA-A010-4ED5-A8EC-D5B6396329DF}"/>
    <cellStyle name="Comma 6 2 2 3 3 2 2 5 2" xfId="34246" xr:uid="{886329EA-A010-4ED5-A8EC-D5B6396329DF}"/>
    <cellStyle name="Comma 6 2 2 3 3 2 2 6" xfId="27878" xr:uid="{00000000-0005-0000-0000-000027020000}"/>
    <cellStyle name="Comma 6 2 2 3 3 2 3" xfId="1242" xr:uid="{00000000-0005-0000-0000-000028020000}"/>
    <cellStyle name="Comma 6 2 2 3 3 2 3 2" xfId="18649" xr:uid="{2EFA012B-B1A8-482D-967C-BE3DC3796C12}"/>
    <cellStyle name="Comma 6 2 2 3 3 2 3 2 2" xfId="23939" xr:uid="{C40FF122-52CE-4AA9-8872-D8C68E78341E}"/>
    <cellStyle name="Comma 6 2 2 3 3 2 3 2 2 2" xfId="33496" xr:uid="{C40FF122-52CE-4AA9-8872-D8C68E78341E}"/>
    <cellStyle name="Comma 6 2 2 3 3 2 3 2 3" xfId="27124" xr:uid="{217A58E9-BBA9-4593-A461-C11813090BA8}"/>
    <cellStyle name="Comma 6 2 2 3 3 2 3 2 3 2" xfId="36680" xr:uid="{217A58E9-BBA9-4593-A461-C11813090BA8}"/>
    <cellStyle name="Comma 6 2 2 3 3 2 3 2 4" xfId="30312" xr:uid="{2EFA012B-B1A8-482D-967C-BE3DC3796C12}"/>
    <cellStyle name="Comma 6 2 2 3 3 2 3 3" xfId="12056" xr:uid="{15B56A99-FE53-480A-99CE-065AAEB6D106}"/>
    <cellStyle name="Comma 6 2 2 3 3 2 3 3 2" xfId="22741" xr:uid="{692B8175-6666-4340-A147-3BA2022772A2}"/>
    <cellStyle name="Comma 6 2 2 3 3 2 3 3 2 2" xfId="32298" xr:uid="{692B8175-6666-4340-A147-3BA2022772A2}"/>
    <cellStyle name="Comma 6 2 2 3 3 2 3 3 3" xfId="25926" xr:uid="{ED645E40-F14F-4AAF-940D-0EA2F75BE18D}"/>
    <cellStyle name="Comma 6 2 2 3 3 2 3 3 3 2" xfId="35482" xr:uid="{ED645E40-F14F-4AAF-940D-0EA2F75BE18D}"/>
    <cellStyle name="Comma 6 2 2 3 3 2 3 3 4" xfId="29114" xr:uid="{15B56A99-FE53-480A-99CE-065AAEB6D106}"/>
    <cellStyle name="Comma 6 2 2 3 3 2 3 4" xfId="21505" xr:uid="{13D0EC0A-6611-4FDF-AC48-42F5A448F054}"/>
    <cellStyle name="Comma 6 2 2 3 3 2 3 4 2" xfId="31063" xr:uid="{13D0EC0A-6611-4FDF-AC48-42F5A448F054}"/>
    <cellStyle name="Comma 6 2 2 3 3 2 3 5" xfId="24690" xr:uid="{6955F380-A49C-42B8-9181-6ECA5ABD24DD}"/>
    <cellStyle name="Comma 6 2 2 3 3 2 3 5 2" xfId="34247" xr:uid="{6955F380-A49C-42B8-9181-6ECA5ABD24DD}"/>
    <cellStyle name="Comma 6 2 2 3 3 2 3 6" xfId="27879" xr:uid="{00000000-0005-0000-0000-000028020000}"/>
    <cellStyle name="Comma 6 2 2 3 3 2 4" xfId="1243" xr:uid="{00000000-0005-0000-0000-000029020000}"/>
    <cellStyle name="Comma 6 2 2 3 3 2 4 2" xfId="19950" xr:uid="{647A08F7-774B-4CAA-A07F-CBAB55933622}"/>
    <cellStyle name="Comma 6 2 2 3 3 2 4 2 2" xfId="24076" xr:uid="{64170251-2DC8-4537-8290-C01C15EEF06F}"/>
    <cellStyle name="Comma 6 2 2 3 3 2 4 2 2 2" xfId="33633" xr:uid="{64170251-2DC8-4537-8290-C01C15EEF06F}"/>
    <cellStyle name="Comma 6 2 2 3 3 2 4 2 3" xfId="27261" xr:uid="{DEC1C238-4C36-4E13-BE2E-B3D2F2EA9186}"/>
    <cellStyle name="Comma 6 2 2 3 3 2 4 2 3 2" xfId="36817" xr:uid="{DEC1C238-4C36-4E13-BE2E-B3D2F2EA9186}"/>
    <cellStyle name="Comma 6 2 2 3 3 2 4 2 4" xfId="30449" xr:uid="{647A08F7-774B-4CAA-A07F-CBAB55933622}"/>
    <cellStyle name="Comma 6 2 2 3 3 2 4 3" xfId="12297" xr:uid="{E34121DD-502C-41F7-9FED-3DBEB9F90D5E}"/>
    <cellStyle name="Comma 6 2 2 3 3 2 4 3 2" xfId="22981" xr:uid="{101501E2-F230-45EF-9A9B-DF9BEA7A5878}"/>
    <cellStyle name="Comma 6 2 2 3 3 2 4 3 2 2" xfId="32538" xr:uid="{101501E2-F230-45EF-9A9B-DF9BEA7A5878}"/>
    <cellStyle name="Comma 6 2 2 3 3 2 4 3 3" xfId="26166" xr:uid="{722B4076-8D51-464F-BA2B-0C1563DD52FA}"/>
    <cellStyle name="Comma 6 2 2 3 3 2 4 3 3 2" xfId="35722" xr:uid="{722B4076-8D51-464F-BA2B-0C1563DD52FA}"/>
    <cellStyle name="Comma 6 2 2 3 3 2 4 3 4" xfId="29354" xr:uid="{E34121DD-502C-41F7-9FED-3DBEB9F90D5E}"/>
    <cellStyle name="Comma 6 2 2 3 3 2 4 4" xfId="21506" xr:uid="{2E000C14-4F31-42C3-9450-3DD239F77DBF}"/>
    <cellStyle name="Comma 6 2 2 3 3 2 4 4 2" xfId="31064" xr:uid="{2E000C14-4F31-42C3-9450-3DD239F77DBF}"/>
    <cellStyle name="Comma 6 2 2 3 3 2 4 5" xfId="24691" xr:uid="{B957D38A-CAF5-40E2-BC87-0C93749EBC44}"/>
    <cellStyle name="Comma 6 2 2 3 3 2 4 5 2" xfId="34248" xr:uid="{B957D38A-CAF5-40E2-BC87-0C93749EBC44}"/>
    <cellStyle name="Comma 6 2 2 3 3 2 4 6" xfId="27880" xr:uid="{00000000-0005-0000-0000-000029020000}"/>
    <cellStyle name="Comma 6 2 2 3 3 2 5" xfId="1244" xr:uid="{00000000-0005-0000-0000-00002A020000}"/>
    <cellStyle name="Comma 6 2 2 3 3 2 5 2" xfId="12457" xr:uid="{AA6E9E80-4B35-42A3-A89A-7B43CEAEBC38}"/>
    <cellStyle name="Comma 6 2 2 3 3 2 5 2 2" xfId="23141" xr:uid="{F3ED2E7C-ED8F-4C37-A4C5-032EF9442D61}"/>
    <cellStyle name="Comma 6 2 2 3 3 2 5 2 2 2" xfId="32698" xr:uid="{F3ED2E7C-ED8F-4C37-A4C5-032EF9442D61}"/>
    <cellStyle name="Comma 6 2 2 3 3 2 5 2 3" xfId="26326" xr:uid="{847BE836-57AF-4408-969C-B3BDA947C597}"/>
    <cellStyle name="Comma 6 2 2 3 3 2 5 2 3 2" xfId="35882" xr:uid="{847BE836-57AF-4408-969C-B3BDA947C597}"/>
    <cellStyle name="Comma 6 2 2 3 3 2 5 2 4" xfId="29514" xr:uid="{AA6E9E80-4B35-42A3-A89A-7B43CEAEBC38}"/>
    <cellStyle name="Comma 6 2 2 3 3 2 5 3" xfId="21507" xr:uid="{F5D7103A-60D3-4B47-A459-1B0D733D7962}"/>
    <cellStyle name="Comma 6 2 2 3 3 2 5 3 2" xfId="31065" xr:uid="{F5D7103A-60D3-4B47-A459-1B0D733D7962}"/>
    <cellStyle name="Comma 6 2 2 3 3 2 5 4" xfId="24692" xr:uid="{4C4A46E4-AA3F-4E64-942B-6EC88B924E46}"/>
    <cellStyle name="Comma 6 2 2 3 3 2 5 4 2" xfId="34249" xr:uid="{4C4A46E4-AA3F-4E64-942B-6EC88B924E46}"/>
    <cellStyle name="Comma 6 2 2 3 3 2 5 5" xfId="27881" xr:uid="{00000000-0005-0000-0000-00002A020000}"/>
    <cellStyle name="Comma 6 2 2 3 3 2 6" xfId="13591" xr:uid="{87B15757-84FF-4BC5-97CF-2059D0AB54AB}"/>
    <cellStyle name="Comma 6 2 2 3 3 2 6 2" xfId="23381" xr:uid="{F8B3DE72-2A5E-4B93-8F07-5D72758C7B69}"/>
    <cellStyle name="Comma 6 2 2 3 3 2 6 2 2" xfId="32938" xr:uid="{F8B3DE72-2A5E-4B93-8F07-5D72758C7B69}"/>
    <cellStyle name="Comma 6 2 2 3 3 2 6 3" xfId="26566" xr:uid="{11BFA8A9-F7BE-47E1-B243-4E195C60C8D9}"/>
    <cellStyle name="Comma 6 2 2 3 3 2 6 3 2" xfId="36122" xr:uid="{11BFA8A9-F7BE-47E1-B243-4E195C60C8D9}"/>
    <cellStyle name="Comma 6 2 2 3 3 2 6 4" xfId="29754" xr:uid="{87B15757-84FF-4BC5-97CF-2059D0AB54AB}"/>
    <cellStyle name="Comma 6 2 2 3 3 2 7" xfId="11231" xr:uid="{7CE14817-49E7-4BF9-90E6-F2C898211DEC}"/>
    <cellStyle name="Comma 6 2 2 3 3 2 7 2" xfId="22412" xr:uid="{8E680738-44AF-45B9-841D-A4CEEDCA939D}"/>
    <cellStyle name="Comma 6 2 2 3 3 2 7 2 2" xfId="31969" xr:uid="{8E680738-44AF-45B9-841D-A4CEEDCA939D}"/>
    <cellStyle name="Comma 6 2 2 3 3 2 7 3" xfId="25597" xr:uid="{03B59ACF-06D6-4FCE-A662-637BC69C5D32}"/>
    <cellStyle name="Comma 6 2 2 3 3 2 7 3 2" xfId="35153" xr:uid="{03B59ACF-06D6-4FCE-A662-637BC69C5D32}"/>
    <cellStyle name="Comma 6 2 2 3 3 2 7 4" xfId="28785" xr:uid="{7CE14817-49E7-4BF9-90E6-F2C898211DEC}"/>
    <cellStyle name="Comma 6 2 2 3 3 2 8" xfId="15145" xr:uid="{2657EDF5-A6DC-42CF-8307-FC6B623C7D35}"/>
    <cellStyle name="Comma 6 2 2 3 3 2 8 2" xfId="23571" xr:uid="{02D2BAB3-34C7-4F18-B9D9-23EC476FCB14}"/>
    <cellStyle name="Comma 6 2 2 3 3 2 8 2 2" xfId="33128" xr:uid="{02D2BAB3-34C7-4F18-B9D9-23EC476FCB14}"/>
    <cellStyle name="Comma 6 2 2 3 3 2 8 3" xfId="26756" xr:uid="{83F5F81E-6F21-4292-AB8C-A2C5FA3ACFBA}"/>
    <cellStyle name="Comma 6 2 2 3 3 2 8 3 2" xfId="36312" xr:uid="{83F5F81E-6F21-4292-AB8C-A2C5FA3ACFBA}"/>
    <cellStyle name="Comma 6 2 2 3 3 2 8 4" xfId="29944" xr:uid="{2657EDF5-A6DC-42CF-8307-FC6B623C7D35}"/>
    <cellStyle name="Comma 6 2 2 3 3 2 9" xfId="10127" xr:uid="{BB030BA0-9211-4C3E-ACCF-88012151624F}"/>
    <cellStyle name="Comma 6 2 2 3 3 2 9 2" xfId="22183" xr:uid="{83394271-F43B-40FC-9146-63F02909D3A6}"/>
    <cellStyle name="Comma 6 2 2 3 3 2 9 2 2" xfId="31740" xr:uid="{83394271-F43B-40FC-9146-63F02909D3A6}"/>
    <cellStyle name="Comma 6 2 2 3 3 2 9 3" xfId="25368" xr:uid="{D78C103D-E9BE-4664-8176-0D94D56F04AE}"/>
    <cellStyle name="Comma 6 2 2 3 3 2 9 3 2" xfId="34924" xr:uid="{D78C103D-E9BE-4664-8176-0D94D56F04AE}"/>
    <cellStyle name="Comma 6 2 2 3 3 2 9 4" xfId="28556" xr:uid="{BB030BA0-9211-4C3E-ACCF-88012151624F}"/>
    <cellStyle name="Comma 6 2 2 3 3 3" xfId="1245" xr:uid="{00000000-0005-0000-0000-00002B020000}"/>
    <cellStyle name="Comma 6 2 2 3 3 3 2" xfId="1246" xr:uid="{00000000-0005-0000-0000-00002C020000}"/>
    <cellStyle name="Comma 6 2 2 3 3 3 2 2" xfId="12212" xr:uid="{6B3E95B1-86C7-4C04-ADBF-D6E047F2F08F}"/>
    <cellStyle name="Comma 6 2 2 3 3 3 2 2 2" xfId="22896" xr:uid="{5E6A24C8-212F-4AB3-98BC-5B0F1C134D19}"/>
    <cellStyle name="Comma 6 2 2 3 3 3 2 2 2 2" xfId="32453" xr:uid="{5E6A24C8-212F-4AB3-98BC-5B0F1C134D19}"/>
    <cellStyle name="Comma 6 2 2 3 3 3 2 2 3" xfId="26081" xr:uid="{0833F97F-DA73-4E56-9453-CC0FD9170F4F}"/>
    <cellStyle name="Comma 6 2 2 3 3 3 2 2 3 2" xfId="35637" xr:uid="{0833F97F-DA73-4E56-9453-CC0FD9170F4F}"/>
    <cellStyle name="Comma 6 2 2 3 3 3 2 2 4" xfId="29269" xr:uid="{6B3E95B1-86C7-4C04-ADBF-D6E047F2F08F}"/>
    <cellStyle name="Comma 6 2 2 3 3 3 2 3" xfId="21509" xr:uid="{9138ABC9-3139-4DD0-965D-9B1CDA9D0C51}"/>
    <cellStyle name="Comma 6 2 2 3 3 3 2 3 2" xfId="31067" xr:uid="{9138ABC9-3139-4DD0-965D-9B1CDA9D0C51}"/>
    <cellStyle name="Comma 6 2 2 3 3 3 2 4" xfId="24694" xr:uid="{A6BF8935-A2D3-41DE-B183-3623D464A5CF}"/>
    <cellStyle name="Comma 6 2 2 3 3 3 2 4 2" xfId="34251" xr:uid="{A6BF8935-A2D3-41DE-B183-3623D464A5CF}"/>
    <cellStyle name="Comma 6 2 2 3 3 3 2 5" xfId="27883" xr:uid="{00000000-0005-0000-0000-00002C020000}"/>
    <cellStyle name="Comma 6 2 2 3 3 3 3" xfId="1247" xr:uid="{00000000-0005-0000-0000-00002D020000}"/>
    <cellStyle name="Comma 6 2 2 3 3 3 3 2" xfId="12532" xr:uid="{A06E23EA-A850-48D1-ABB7-BEE48F0CC07D}"/>
    <cellStyle name="Comma 6 2 2 3 3 3 3 2 2" xfId="23216" xr:uid="{20C70F1C-0F41-4D62-846C-4168880C0651}"/>
    <cellStyle name="Comma 6 2 2 3 3 3 3 2 2 2" xfId="32773" xr:uid="{20C70F1C-0F41-4D62-846C-4168880C0651}"/>
    <cellStyle name="Comma 6 2 2 3 3 3 3 2 3" xfId="26401" xr:uid="{57A8CF45-DF66-4429-85A8-EDB959FB430B}"/>
    <cellStyle name="Comma 6 2 2 3 3 3 3 2 3 2" xfId="35957" xr:uid="{57A8CF45-DF66-4429-85A8-EDB959FB430B}"/>
    <cellStyle name="Comma 6 2 2 3 3 3 3 2 4" xfId="29589" xr:uid="{A06E23EA-A850-48D1-ABB7-BEE48F0CC07D}"/>
    <cellStyle name="Comma 6 2 2 3 3 3 3 3" xfId="21510" xr:uid="{3DB0EE57-15E2-42A3-9BDB-0C1EA31E8439}"/>
    <cellStyle name="Comma 6 2 2 3 3 3 3 3 2" xfId="31068" xr:uid="{3DB0EE57-15E2-42A3-9BDB-0C1EA31E8439}"/>
    <cellStyle name="Comma 6 2 2 3 3 3 3 4" xfId="24695" xr:uid="{4C037852-1EB2-4912-BA51-EC5DD639C5D4}"/>
    <cellStyle name="Comma 6 2 2 3 3 3 3 4 2" xfId="34252" xr:uid="{4C037852-1EB2-4912-BA51-EC5DD639C5D4}"/>
    <cellStyle name="Comma 6 2 2 3 3 3 3 5" xfId="27884" xr:uid="{00000000-0005-0000-0000-00002D020000}"/>
    <cellStyle name="Comma 6 2 2 3 3 3 4" xfId="16484" xr:uid="{F941DE56-83CA-40F9-9418-D05626E73185}"/>
    <cellStyle name="Comma 6 2 2 3 3 3 4 2" xfId="23694" xr:uid="{0C823F85-B14D-4E8D-9D29-EDCCB04021C2}"/>
    <cellStyle name="Comma 6 2 2 3 3 3 4 2 2" xfId="33251" xr:uid="{0C823F85-B14D-4E8D-9D29-EDCCB04021C2}"/>
    <cellStyle name="Comma 6 2 2 3 3 3 4 3" xfId="26879" xr:uid="{8579A160-8191-4334-A54D-800F7D15651F}"/>
    <cellStyle name="Comma 6 2 2 3 3 3 4 3 2" xfId="36435" xr:uid="{8579A160-8191-4334-A54D-800F7D15651F}"/>
    <cellStyle name="Comma 6 2 2 3 3 3 4 4" xfId="30067" xr:uid="{F941DE56-83CA-40F9-9418-D05626E73185}"/>
    <cellStyle name="Comma 6 2 2 3 3 3 5" xfId="11811" xr:uid="{27AE5669-F592-410B-8F7B-12B5FE8C8A40}"/>
    <cellStyle name="Comma 6 2 2 3 3 3 5 2" xfId="22496" xr:uid="{CB1D96BC-1441-4CDC-870F-A14E5873BD1D}"/>
    <cellStyle name="Comma 6 2 2 3 3 3 5 2 2" xfId="32053" xr:uid="{CB1D96BC-1441-4CDC-870F-A14E5873BD1D}"/>
    <cellStyle name="Comma 6 2 2 3 3 3 5 3" xfId="25681" xr:uid="{0562652D-B3A9-4A82-B75D-0ED8508B1365}"/>
    <cellStyle name="Comma 6 2 2 3 3 3 5 3 2" xfId="35237" xr:uid="{0562652D-B3A9-4A82-B75D-0ED8508B1365}"/>
    <cellStyle name="Comma 6 2 2 3 3 3 5 4" xfId="28869" xr:uid="{27AE5669-F592-410B-8F7B-12B5FE8C8A40}"/>
    <cellStyle name="Comma 6 2 2 3 3 3 6" xfId="21508" xr:uid="{951608C6-4279-41F4-89BF-2AD47B7780EA}"/>
    <cellStyle name="Comma 6 2 2 3 3 3 6 2" xfId="31066" xr:uid="{951608C6-4279-41F4-89BF-2AD47B7780EA}"/>
    <cellStyle name="Comma 6 2 2 3 3 3 7" xfId="24693" xr:uid="{CE45939A-550C-4C52-971C-0439CC35345C}"/>
    <cellStyle name="Comma 6 2 2 3 3 3 7 2" xfId="34250" xr:uid="{CE45939A-550C-4C52-971C-0439CC35345C}"/>
    <cellStyle name="Comma 6 2 2 3 3 3 8" xfId="27882" xr:uid="{00000000-0005-0000-0000-00002B020000}"/>
    <cellStyle name="Comma 6 2 2 3 3 4" xfId="1248" xr:uid="{00000000-0005-0000-0000-00002E020000}"/>
    <cellStyle name="Comma 6 2 2 3 3 4 2" xfId="18007" xr:uid="{B3DA53A8-2AE6-463E-BECA-ECB8B0D6CD97}"/>
    <cellStyle name="Comma 6 2 2 3 3 4 2 2" xfId="23854" xr:uid="{FD751A3C-39E7-4BD9-B4CF-30231A4BB791}"/>
    <cellStyle name="Comma 6 2 2 3 3 4 2 2 2" xfId="33411" xr:uid="{FD751A3C-39E7-4BD9-B4CF-30231A4BB791}"/>
    <cellStyle name="Comma 6 2 2 3 3 4 2 3" xfId="27039" xr:uid="{86770BC5-7622-424F-B172-277435FFDCF5}"/>
    <cellStyle name="Comma 6 2 2 3 3 4 2 3 2" xfId="36595" xr:uid="{86770BC5-7622-424F-B172-277435FFDCF5}"/>
    <cellStyle name="Comma 6 2 2 3 3 4 2 4" xfId="30227" xr:uid="{B3DA53A8-2AE6-463E-BECA-ECB8B0D6CD97}"/>
    <cellStyle name="Comma 6 2 2 3 3 4 3" xfId="11971" xr:uid="{23B611EC-E163-4D77-BF19-8074CF2FE96B}"/>
    <cellStyle name="Comma 6 2 2 3 3 4 3 2" xfId="22656" xr:uid="{D32EB6ED-2236-4797-B8F5-4895D245DA60}"/>
    <cellStyle name="Comma 6 2 2 3 3 4 3 2 2" xfId="32213" xr:uid="{D32EB6ED-2236-4797-B8F5-4895D245DA60}"/>
    <cellStyle name="Comma 6 2 2 3 3 4 3 3" xfId="25841" xr:uid="{0F74C644-0DDA-4442-B81D-0CBB08C42FD8}"/>
    <cellStyle name="Comma 6 2 2 3 3 4 3 3 2" xfId="35397" xr:uid="{0F74C644-0DDA-4442-B81D-0CBB08C42FD8}"/>
    <cellStyle name="Comma 6 2 2 3 3 4 3 4" xfId="29029" xr:uid="{23B611EC-E163-4D77-BF19-8074CF2FE96B}"/>
    <cellStyle name="Comma 6 2 2 3 3 4 4" xfId="21511" xr:uid="{E8BD46BA-D0CA-49F4-AE59-E5D2EBAB0B63}"/>
    <cellStyle name="Comma 6 2 2 3 3 4 4 2" xfId="31069" xr:uid="{E8BD46BA-D0CA-49F4-AE59-E5D2EBAB0B63}"/>
    <cellStyle name="Comma 6 2 2 3 3 4 5" xfId="24696" xr:uid="{1147503A-08EE-4A1B-8F66-66F63254CDDD}"/>
    <cellStyle name="Comma 6 2 2 3 3 4 5 2" xfId="34253" xr:uid="{1147503A-08EE-4A1B-8F66-66F63254CDDD}"/>
    <cellStyle name="Comma 6 2 2 3 3 4 6" xfId="27885" xr:uid="{00000000-0005-0000-0000-00002E020000}"/>
    <cellStyle name="Comma 6 2 2 3 3 5" xfId="1249" xr:uid="{00000000-0005-0000-0000-00002F020000}"/>
    <cellStyle name="Comma 6 2 2 3 3 5 2" xfId="19189" xr:uid="{3C2A9254-4F38-4455-AA00-ABAFC85667CE}"/>
    <cellStyle name="Comma 6 2 2 3 3 5 2 2" xfId="23996" xr:uid="{6B88E30E-2E4A-4C8A-BC82-F9FFEAEFABE7}"/>
    <cellStyle name="Comma 6 2 2 3 3 5 2 2 2" xfId="33553" xr:uid="{6B88E30E-2E4A-4C8A-BC82-F9FFEAEFABE7}"/>
    <cellStyle name="Comma 6 2 2 3 3 5 2 3" xfId="27181" xr:uid="{A39C6509-DBEF-451F-A83D-921251F58348}"/>
    <cellStyle name="Comma 6 2 2 3 3 5 2 3 2" xfId="36737" xr:uid="{A39C6509-DBEF-451F-A83D-921251F58348}"/>
    <cellStyle name="Comma 6 2 2 3 3 5 2 4" xfId="30369" xr:uid="{3C2A9254-4F38-4455-AA00-ABAFC85667CE}"/>
    <cellStyle name="Comma 6 2 2 3 3 5 3" xfId="12137" xr:uid="{2B9EFF12-3967-448B-B66B-7412F3CE4513}"/>
    <cellStyle name="Comma 6 2 2 3 3 5 3 2" xfId="22821" xr:uid="{C3CF3A91-3386-4D53-A4BA-61AF0F7E353E}"/>
    <cellStyle name="Comma 6 2 2 3 3 5 3 2 2" xfId="32378" xr:uid="{C3CF3A91-3386-4D53-A4BA-61AF0F7E353E}"/>
    <cellStyle name="Comma 6 2 2 3 3 5 3 3" xfId="26006" xr:uid="{AFB3BB3A-129B-4B4B-B50E-099B81F1DE6A}"/>
    <cellStyle name="Comma 6 2 2 3 3 5 3 3 2" xfId="35562" xr:uid="{AFB3BB3A-129B-4B4B-B50E-099B81F1DE6A}"/>
    <cellStyle name="Comma 6 2 2 3 3 5 3 4" xfId="29194" xr:uid="{2B9EFF12-3967-448B-B66B-7412F3CE4513}"/>
    <cellStyle name="Comma 6 2 2 3 3 5 4" xfId="21512" xr:uid="{74799698-6421-4610-BE87-D815F84A03B9}"/>
    <cellStyle name="Comma 6 2 2 3 3 5 4 2" xfId="31070" xr:uid="{74799698-6421-4610-BE87-D815F84A03B9}"/>
    <cellStyle name="Comma 6 2 2 3 3 5 5" xfId="24697" xr:uid="{EFFB38F4-7F96-4805-8A0D-5E00C6264B37}"/>
    <cellStyle name="Comma 6 2 2 3 3 5 5 2" xfId="34254" xr:uid="{EFFB38F4-7F96-4805-8A0D-5E00C6264B37}"/>
    <cellStyle name="Comma 6 2 2 3 3 5 6" xfId="27886" xr:uid="{00000000-0005-0000-0000-00002F020000}"/>
    <cellStyle name="Comma 6 2 2 3 3 6" xfId="1250" xr:uid="{00000000-0005-0000-0000-000030020000}"/>
    <cellStyle name="Comma 6 2 2 3 3 6 2" xfId="20595" xr:uid="{4EC86D14-2BC6-4416-9C64-2D44F1D5818A}"/>
    <cellStyle name="Comma 6 2 2 3 3 6 2 2" xfId="24127" xr:uid="{E67A7C8F-0D89-4F1B-BD87-1AB881C99612}"/>
    <cellStyle name="Comma 6 2 2 3 3 6 2 2 2" xfId="33684" xr:uid="{E67A7C8F-0D89-4F1B-BD87-1AB881C99612}"/>
    <cellStyle name="Comma 6 2 2 3 3 6 2 3" xfId="27312" xr:uid="{E9455BC6-D323-4EBC-974D-5A021AA6D472}"/>
    <cellStyle name="Comma 6 2 2 3 3 6 2 3 2" xfId="36868" xr:uid="{E9455BC6-D323-4EBC-974D-5A021AA6D472}"/>
    <cellStyle name="Comma 6 2 2 3 3 6 2 4" xfId="30500" xr:uid="{4EC86D14-2BC6-4416-9C64-2D44F1D5818A}"/>
    <cellStyle name="Comma 6 2 2 3 3 6 3" xfId="12372" xr:uid="{3DFDD6CB-B68A-4946-AB87-989C0BDAF042}"/>
    <cellStyle name="Comma 6 2 2 3 3 6 3 2" xfId="23056" xr:uid="{9FFE1D56-34ED-43E4-BF7B-AA044D05769E}"/>
    <cellStyle name="Comma 6 2 2 3 3 6 3 2 2" xfId="32613" xr:uid="{9FFE1D56-34ED-43E4-BF7B-AA044D05769E}"/>
    <cellStyle name="Comma 6 2 2 3 3 6 3 3" xfId="26241" xr:uid="{A85167E4-AFBC-4979-8C3B-A2EF9419EC6D}"/>
    <cellStyle name="Comma 6 2 2 3 3 6 3 3 2" xfId="35797" xr:uid="{A85167E4-AFBC-4979-8C3B-A2EF9419EC6D}"/>
    <cellStyle name="Comma 6 2 2 3 3 6 3 4" xfId="29429" xr:uid="{3DFDD6CB-B68A-4946-AB87-989C0BDAF042}"/>
    <cellStyle name="Comma 6 2 2 3 3 6 4" xfId="21513" xr:uid="{D902E43D-B244-463F-8C68-C7C40E098536}"/>
    <cellStyle name="Comma 6 2 2 3 3 6 4 2" xfId="31071" xr:uid="{D902E43D-B244-463F-8C68-C7C40E098536}"/>
    <cellStyle name="Comma 6 2 2 3 3 6 5" xfId="24698" xr:uid="{C8A75A33-968F-4322-A79C-1C8D28239BDF}"/>
    <cellStyle name="Comma 6 2 2 3 3 6 5 2" xfId="34255" xr:uid="{C8A75A33-968F-4322-A79C-1C8D28239BDF}"/>
    <cellStyle name="Comma 6 2 2 3 3 6 6" xfId="27887" xr:uid="{00000000-0005-0000-0000-000030020000}"/>
    <cellStyle name="Comma 6 2 2 3 3 7" xfId="12949" xr:uid="{290AD163-44DA-4088-927A-64CFABBFBB9B}"/>
    <cellStyle name="Comma 6 2 2 3 3 7 2" xfId="23296" xr:uid="{ABE496C1-90A3-46CB-A9A2-A915E0336B4D}"/>
    <cellStyle name="Comma 6 2 2 3 3 7 2 2" xfId="32853" xr:uid="{ABE496C1-90A3-46CB-A9A2-A915E0336B4D}"/>
    <cellStyle name="Comma 6 2 2 3 3 7 3" xfId="26481" xr:uid="{90C02012-5FA6-4953-8861-0E374BF8B3FF}"/>
    <cellStyle name="Comma 6 2 2 3 3 7 3 2" xfId="36037" xr:uid="{90C02012-5FA6-4953-8861-0E374BF8B3FF}"/>
    <cellStyle name="Comma 6 2 2 3 3 7 4" xfId="29669" xr:uid="{290AD163-44DA-4088-927A-64CFABBFBB9B}"/>
    <cellStyle name="Comma 6 2 2 3 3 8" xfId="10779" xr:uid="{AA4CD00C-4306-43C6-870C-8E20B8B613A0}"/>
    <cellStyle name="Comma 6 2 2 3 3 8 2" xfId="22298" xr:uid="{082496A8-74DC-442F-80F8-A2B054B8C4B1}"/>
    <cellStyle name="Comma 6 2 2 3 3 8 2 2" xfId="31855" xr:uid="{082496A8-74DC-442F-80F8-A2B054B8C4B1}"/>
    <cellStyle name="Comma 6 2 2 3 3 8 3" xfId="25483" xr:uid="{F028D139-3A75-4F33-9E6D-60A6694FB086}"/>
    <cellStyle name="Comma 6 2 2 3 3 8 3 2" xfId="35039" xr:uid="{F028D139-3A75-4F33-9E6D-60A6694FB086}"/>
    <cellStyle name="Comma 6 2 2 3 3 8 4" xfId="28671" xr:uid="{AA4CD00C-4306-43C6-870C-8E20B8B613A0}"/>
    <cellStyle name="Comma 6 2 2 3 3 9" xfId="14501" xr:uid="{6354E4A8-B483-4A94-A13C-B7BFF8670113}"/>
    <cellStyle name="Comma 6 2 2 3 3 9 2" xfId="23484" xr:uid="{ECD7F28F-27C9-4C49-8BE4-45DA1C22F2C0}"/>
    <cellStyle name="Comma 6 2 2 3 3 9 2 2" xfId="33041" xr:uid="{ECD7F28F-27C9-4C49-8BE4-45DA1C22F2C0}"/>
    <cellStyle name="Comma 6 2 2 3 3 9 3" xfId="26669" xr:uid="{2C9A258F-DD0E-4502-AB83-7CB4DC514F26}"/>
    <cellStyle name="Comma 6 2 2 3 3 9 3 2" xfId="36225" xr:uid="{2C9A258F-DD0E-4502-AB83-7CB4DC514F26}"/>
    <cellStyle name="Comma 6 2 2 3 3 9 4" xfId="29857" xr:uid="{6354E4A8-B483-4A94-A13C-B7BFF8670113}"/>
    <cellStyle name="Comma 6 2 2 3 4" xfId="1251" xr:uid="{00000000-0005-0000-0000-000031020000}"/>
    <cellStyle name="Comma 6 2 2 3 4 10" xfId="21514" xr:uid="{5AC2FA49-4996-446D-B915-7150FAF91F5E}"/>
    <cellStyle name="Comma 6 2 2 3 4 10 2" xfId="31072" xr:uid="{5AC2FA49-4996-446D-B915-7150FAF91F5E}"/>
    <cellStyle name="Comma 6 2 2 3 4 11" xfId="24699" xr:uid="{B1E96834-4863-4594-8FF9-F4962746A011}"/>
    <cellStyle name="Comma 6 2 2 3 4 11 2" xfId="34256" xr:uid="{B1E96834-4863-4594-8FF9-F4962746A011}"/>
    <cellStyle name="Comma 6 2 2 3 4 12" xfId="27888" xr:uid="{00000000-0005-0000-0000-000031020000}"/>
    <cellStyle name="Comma 6 2 2 3 4 2" xfId="1252" xr:uid="{00000000-0005-0000-0000-000032020000}"/>
    <cellStyle name="Comma 6 2 2 3 4 2 2" xfId="16875" xr:uid="{48354123-74FD-4EE2-BDDA-981038D0CCD1}"/>
    <cellStyle name="Comma 6 2 2 3 4 2 2 2" xfId="23742" xr:uid="{09BBC216-41BD-4F28-98FA-173173379636}"/>
    <cellStyle name="Comma 6 2 2 3 4 2 2 2 2" xfId="33299" xr:uid="{09BBC216-41BD-4F28-98FA-173173379636}"/>
    <cellStyle name="Comma 6 2 2 3 4 2 2 3" xfId="26927" xr:uid="{7E4921C2-1040-4C44-B348-F28A978FC0BF}"/>
    <cellStyle name="Comma 6 2 2 3 4 2 2 3 2" xfId="36483" xr:uid="{7E4921C2-1040-4C44-B348-F28A978FC0BF}"/>
    <cellStyle name="Comma 6 2 2 3 4 2 2 4" xfId="30115" xr:uid="{48354123-74FD-4EE2-BDDA-981038D0CCD1}"/>
    <cellStyle name="Comma 6 2 2 3 4 2 3" xfId="11859" xr:uid="{8EB69568-1CCC-4C55-BA3B-85C9219ED6B4}"/>
    <cellStyle name="Comma 6 2 2 3 4 2 3 2" xfId="22544" xr:uid="{365A4504-EE73-4A6D-B59C-F3975EF993DD}"/>
    <cellStyle name="Comma 6 2 2 3 4 2 3 2 2" xfId="32101" xr:uid="{365A4504-EE73-4A6D-B59C-F3975EF993DD}"/>
    <cellStyle name="Comma 6 2 2 3 4 2 3 3" xfId="25729" xr:uid="{92FDCD33-71DB-49D2-8ABC-1326686CB37F}"/>
    <cellStyle name="Comma 6 2 2 3 4 2 3 3 2" xfId="35285" xr:uid="{92FDCD33-71DB-49D2-8ABC-1326686CB37F}"/>
    <cellStyle name="Comma 6 2 2 3 4 2 3 4" xfId="28917" xr:uid="{8EB69568-1CCC-4C55-BA3B-85C9219ED6B4}"/>
    <cellStyle name="Comma 6 2 2 3 4 2 4" xfId="21515" xr:uid="{28B78EF7-0A66-4F4E-8134-D78D263C0410}"/>
    <cellStyle name="Comma 6 2 2 3 4 2 4 2" xfId="31073" xr:uid="{28B78EF7-0A66-4F4E-8134-D78D263C0410}"/>
    <cellStyle name="Comma 6 2 2 3 4 2 5" xfId="24700" xr:uid="{E557B847-AF13-4EA2-8ABB-452806A7424A}"/>
    <cellStyle name="Comma 6 2 2 3 4 2 5 2" xfId="34257" xr:uid="{E557B847-AF13-4EA2-8ABB-452806A7424A}"/>
    <cellStyle name="Comma 6 2 2 3 4 2 6" xfId="27889" xr:uid="{00000000-0005-0000-0000-000032020000}"/>
    <cellStyle name="Comma 6 2 2 3 4 3" xfId="1253" xr:uid="{00000000-0005-0000-0000-000033020000}"/>
    <cellStyle name="Comma 6 2 2 3 4 3 2" xfId="18398" xr:uid="{37678858-D1B7-43F2-86FB-030907CDB2DB}"/>
    <cellStyle name="Comma 6 2 2 3 4 3 2 2" xfId="23902" xr:uid="{06D52469-BDF8-4388-8BCE-C9F3EBE152E2}"/>
    <cellStyle name="Comma 6 2 2 3 4 3 2 2 2" xfId="33459" xr:uid="{06D52469-BDF8-4388-8BCE-C9F3EBE152E2}"/>
    <cellStyle name="Comma 6 2 2 3 4 3 2 3" xfId="27087" xr:uid="{1C517C4E-1218-4567-A936-DD02EB2F4CDE}"/>
    <cellStyle name="Comma 6 2 2 3 4 3 2 3 2" xfId="36643" xr:uid="{1C517C4E-1218-4567-A936-DD02EB2F4CDE}"/>
    <cellStyle name="Comma 6 2 2 3 4 3 2 4" xfId="30275" xr:uid="{37678858-D1B7-43F2-86FB-030907CDB2DB}"/>
    <cellStyle name="Comma 6 2 2 3 4 3 3" xfId="12019" xr:uid="{695B8A81-9C8B-4144-8072-D09A2B1A3CBA}"/>
    <cellStyle name="Comma 6 2 2 3 4 3 3 2" xfId="22704" xr:uid="{9CA30A48-6540-488B-9740-9D128CA14BDD}"/>
    <cellStyle name="Comma 6 2 2 3 4 3 3 2 2" xfId="32261" xr:uid="{9CA30A48-6540-488B-9740-9D128CA14BDD}"/>
    <cellStyle name="Comma 6 2 2 3 4 3 3 3" xfId="25889" xr:uid="{5AFAD342-BB90-4516-BC83-6E3DC2456E90}"/>
    <cellStyle name="Comma 6 2 2 3 4 3 3 3 2" xfId="35445" xr:uid="{5AFAD342-BB90-4516-BC83-6E3DC2456E90}"/>
    <cellStyle name="Comma 6 2 2 3 4 3 3 4" xfId="29077" xr:uid="{695B8A81-9C8B-4144-8072-D09A2B1A3CBA}"/>
    <cellStyle name="Comma 6 2 2 3 4 3 4" xfId="21516" xr:uid="{3CEA3F73-A0B5-4571-AC55-607C911C7BC3}"/>
    <cellStyle name="Comma 6 2 2 3 4 3 4 2" xfId="31074" xr:uid="{3CEA3F73-A0B5-4571-AC55-607C911C7BC3}"/>
    <cellStyle name="Comma 6 2 2 3 4 3 5" xfId="24701" xr:uid="{F4461DBE-EDBE-4FCD-A324-29D89FB428EE}"/>
    <cellStyle name="Comma 6 2 2 3 4 3 5 2" xfId="34258" xr:uid="{F4461DBE-EDBE-4FCD-A324-29D89FB428EE}"/>
    <cellStyle name="Comma 6 2 2 3 4 3 6" xfId="27890" xr:uid="{00000000-0005-0000-0000-000033020000}"/>
    <cellStyle name="Comma 6 2 2 3 4 4" xfId="1254" xr:uid="{00000000-0005-0000-0000-000034020000}"/>
    <cellStyle name="Comma 6 2 2 3 4 4 2" xfId="19699" xr:uid="{FBC43364-78DE-408B-9D69-89534F48D3F7}"/>
    <cellStyle name="Comma 6 2 2 3 4 4 2 2" xfId="24039" xr:uid="{0C3813E9-0ADA-43D8-BE53-7D20B0942C69}"/>
    <cellStyle name="Comma 6 2 2 3 4 4 2 2 2" xfId="33596" xr:uid="{0C3813E9-0ADA-43D8-BE53-7D20B0942C69}"/>
    <cellStyle name="Comma 6 2 2 3 4 4 2 3" xfId="27224" xr:uid="{C2B39D68-9D04-47BA-B47E-E02F73825594}"/>
    <cellStyle name="Comma 6 2 2 3 4 4 2 3 2" xfId="36780" xr:uid="{C2B39D68-9D04-47BA-B47E-E02F73825594}"/>
    <cellStyle name="Comma 6 2 2 3 4 4 2 4" xfId="30412" xr:uid="{FBC43364-78DE-408B-9D69-89534F48D3F7}"/>
    <cellStyle name="Comma 6 2 2 3 4 4 3" xfId="12260" xr:uid="{6416459F-0BDF-4CA0-AB1A-331F5937981E}"/>
    <cellStyle name="Comma 6 2 2 3 4 4 3 2" xfId="22944" xr:uid="{244ED902-FD14-4609-8CAF-4573BA7246F9}"/>
    <cellStyle name="Comma 6 2 2 3 4 4 3 2 2" xfId="32501" xr:uid="{244ED902-FD14-4609-8CAF-4573BA7246F9}"/>
    <cellStyle name="Comma 6 2 2 3 4 4 3 3" xfId="26129" xr:uid="{89EB8B3F-E76C-4827-8641-439553FAFBFD}"/>
    <cellStyle name="Comma 6 2 2 3 4 4 3 3 2" xfId="35685" xr:uid="{89EB8B3F-E76C-4827-8641-439553FAFBFD}"/>
    <cellStyle name="Comma 6 2 2 3 4 4 3 4" xfId="29317" xr:uid="{6416459F-0BDF-4CA0-AB1A-331F5937981E}"/>
    <cellStyle name="Comma 6 2 2 3 4 4 4" xfId="21517" xr:uid="{F45D89B7-F390-4E23-9161-D2911761BDC5}"/>
    <cellStyle name="Comma 6 2 2 3 4 4 4 2" xfId="31075" xr:uid="{F45D89B7-F390-4E23-9161-D2911761BDC5}"/>
    <cellStyle name="Comma 6 2 2 3 4 4 5" xfId="24702" xr:uid="{C0A52286-FF42-44EE-9879-7892FA3262F5}"/>
    <cellStyle name="Comma 6 2 2 3 4 4 5 2" xfId="34259" xr:uid="{C0A52286-FF42-44EE-9879-7892FA3262F5}"/>
    <cellStyle name="Comma 6 2 2 3 4 4 6" xfId="27891" xr:uid="{00000000-0005-0000-0000-000034020000}"/>
    <cellStyle name="Comma 6 2 2 3 4 5" xfId="1255" xr:uid="{00000000-0005-0000-0000-000035020000}"/>
    <cellStyle name="Comma 6 2 2 3 4 5 2" xfId="12420" xr:uid="{90E3EBF2-9661-4DA0-BE20-D7469074CC37}"/>
    <cellStyle name="Comma 6 2 2 3 4 5 2 2" xfId="23104" xr:uid="{7D4E6D04-4649-405D-A9B3-BB92369EE922}"/>
    <cellStyle name="Comma 6 2 2 3 4 5 2 2 2" xfId="32661" xr:uid="{7D4E6D04-4649-405D-A9B3-BB92369EE922}"/>
    <cellStyle name="Comma 6 2 2 3 4 5 2 3" xfId="26289" xr:uid="{E0C69564-B463-4E50-A184-12E3225DE092}"/>
    <cellStyle name="Comma 6 2 2 3 4 5 2 3 2" xfId="35845" xr:uid="{E0C69564-B463-4E50-A184-12E3225DE092}"/>
    <cellStyle name="Comma 6 2 2 3 4 5 2 4" xfId="29477" xr:uid="{90E3EBF2-9661-4DA0-BE20-D7469074CC37}"/>
    <cellStyle name="Comma 6 2 2 3 4 5 3" xfId="21518" xr:uid="{4C778B23-8ABC-4D94-975F-0DEC409E979B}"/>
    <cellStyle name="Comma 6 2 2 3 4 5 3 2" xfId="31076" xr:uid="{4C778B23-8ABC-4D94-975F-0DEC409E979B}"/>
    <cellStyle name="Comma 6 2 2 3 4 5 4" xfId="24703" xr:uid="{EFC4D087-A974-494A-B530-BAA0669D6315}"/>
    <cellStyle name="Comma 6 2 2 3 4 5 4 2" xfId="34260" xr:uid="{EFC4D087-A974-494A-B530-BAA0669D6315}"/>
    <cellStyle name="Comma 6 2 2 3 4 5 5" xfId="27892" xr:uid="{00000000-0005-0000-0000-000035020000}"/>
    <cellStyle name="Comma 6 2 2 3 4 6" xfId="13340" xr:uid="{0CA34DF3-4DF1-455B-87D4-2EB4F8EC0CC5}"/>
    <cellStyle name="Comma 6 2 2 3 4 6 2" xfId="23344" xr:uid="{16C856F8-341F-4E6B-910B-451E77D82C5D}"/>
    <cellStyle name="Comma 6 2 2 3 4 6 2 2" xfId="32901" xr:uid="{16C856F8-341F-4E6B-910B-451E77D82C5D}"/>
    <cellStyle name="Comma 6 2 2 3 4 6 3" xfId="26529" xr:uid="{E5BF4796-0F37-4847-B31A-CB784C9EC2C7}"/>
    <cellStyle name="Comma 6 2 2 3 4 6 3 2" xfId="36085" xr:uid="{E5BF4796-0F37-4847-B31A-CB784C9EC2C7}"/>
    <cellStyle name="Comma 6 2 2 3 4 6 4" xfId="29717" xr:uid="{0CA34DF3-4DF1-455B-87D4-2EB4F8EC0CC5}"/>
    <cellStyle name="Comma 6 2 2 3 4 7" xfId="10905" xr:uid="{9F0559E7-1B86-4932-B60A-6854731D10B8}"/>
    <cellStyle name="Comma 6 2 2 3 4 7 2" xfId="22319" xr:uid="{8A91E365-637A-4D1F-B655-17C34213EF77}"/>
    <cellStyle name="Comma 6 2 2 3 4 7 2 2" xfId="31876" xr:uid="{8A91E365-637A-4D1F-B655-17C34213EF77}"/>
    <cellStyle name="Comma 6 2 2 3 4 7 3" xfId="25504" xr:uid="{D5E87AB4-E017-4BFE-8838-B7210E4490C8}"/>
    <cellStyle name="Comma 6 2 2 3 4 7 3 2" xfId="35060" xr:uid="{D5E87AB4-E017-4BFE-8838-B7210E4490C8}"/>
    <cellStyle name="Comma 6 2 2 3 4 7 4" xfId="28692" xr:uid="{9F0559E7-1B86-4932-B60A-6854731D10B8}"/>
    <cellStyle name="Comma 6 2 2 3 4 8" xfId="14894" xr:uid="{384F8CB8-9540-4452-A100-3E524A6840B3}"/>
    <cellStyle name="Comma 6 2 2 3 4 8 2" xfId="23534" xr:uid="{8E67767F-BBBF-4CBB-82B6-98554A6D5D20}"/>
    <cellStyle name="Comma 6 2 2 3 4 8 2 2" xfId="33091" xr:uid="{8E67767F-BBBF-4CBB-82B6-98554A6D5D20}"/>
    <cellStyle name="Comma 6 2 2 3 4 8 3" xfId="26719" xr:uid="{38F34935-B29B-4D9B-A3E4-5131C38A3D1B}"/>
    <cellStyle name="Comma 6 2 2 3 4 8 3 2" xfId="36275" xr:uid="{38F34935-B29B-4D9B-A3E4-5131C38A3D1B}"/>
    <cellStyle name="Comma 6 2 2 3 4 8 4" xfId="29907" xr:uid="{384F8CB8-9540-4452-A100-3E524A6840B3}"/>
    <cellStyle name="Comma 6 2 2 3 4 9" xfId="10090" xr:uid="{908B503D-D9C4-4289-9A79-CC33378C51E1}"/>
    <cellStyle name="Comma 6 2 2 3 4 9 2" xfId="22146" xr:uid="{7BE3E323-5270-49D8-BA2B-110AB2BBACA0}"/>
    <cellStyle name="Comma 6 2 2 3 4 9 2 2" xfId="31703" xr:uid="{7BE3E323-5270-49D8-BA2B-110AB2BBACA0}"/>
    <cellStyle name="Comma 6 2 2 3 4 9 3" xfId="25331" xr:uid="{C01C0ADF-B488-45F5-B560-421D1C7757AD}"/>
    <cellStyle name="Comma 6 2 2 3 4 9 3 2" xfId="34887" xr:uid="{C01C0ADF-B488-45F5-B560-421D1C7757AD}"/>
    <cellStyle name="Comma 6 2 2 3 4 9 4" xfId="28519" xr:uid="{908B503D-D9C4-4289-9A79-CC33378C51E1}"/>
    <cellStyle name="Comma 6 2 2 3 5" xfId="1256" xr:uid="{00000000-0005-0000-0000-000036020000}"/>
    <cellStyle name="Comma 6 2 2 3 5 2" xfId="1257" xr:uid="{00000000-0005-0000-0000-000037020000}"/>
    <cellStyle name="Comma 6 2 2 3 5 2 2" xfId="12180" xr:uid="{EBF98907-8E00-408F-97F9-AF6717678898}"/>
    <cellStyle name="Comma 6 2 2 3 5 2 2 2" xfId="22864" xr:uid="{C23C6C4B-97B7-4800-9E0F-E34731C0C512}"/>
    <cellStyle name="Comma 6 2 2 3 5 2 2 2 2" xfId="32421" xr:uid="{C23C6C4B-97B7-4800-9E0F-E34731C0C512}"/>
    <cellStyle name="Comma 6 2 2 3 5 2 2 3" xfId="26049" xr:uid="{83436D27-6154-41DA-97BE-84874AEE2EED}"/>
    <cellStyle name="Comma 6 2 2 3 5 2 2 3 2" xfId="35605" xr:uid="{83436D27-6154-41DA-97BE-84874AEE2EED}"/>
    <cellStyle name="Comma 6 2 2 3 5 2 2 4" xfId="29237" xr:uid="{EBF98907-8E00-408F-97F9-AF6717678898}"/>
    <cellStyle name="Comma 6 2 2 3 5 2 3" xfId="21520" xr:uid="{A1CBD720-40FC-4693-B2B5-1CCBC3B3240B}"/>
    <cellStyle name="Comma 6 2 2 3 5 2 3 2" xfId="31078" xr:uid="{A1CBD720-40FC-4693-B2B5-1CCBC3B3240B}"/>
    <cellStyle name="Comma 6 2 2 3 5 2 4" xfId="24705" xr:uid="{79C0FD7A-F0EA-4CB4-845E-17A651B75CC4}"/>
    <cellStyle name="Comma 6 2 2 3 5 2 4 2" xfId="34262" xr:uid="{79C0FD7A-F0EA-4CB4-845E-17A651B75CC4}"/>
    <cellStyle name="Comma 6 2 2 3 5 2 5" xfId="27894" xr:uid="{00000000-0005-0000-0000-000037020000}"/>
    <cellStyle name="Comma 6 2 2 3 5 3" xfId="1258" xr:uid="{00000000-0005-0000-0000-000038020000}"/>
    <cellStyle name="Comma 6 2 2 3 5 3 2" xfId="12500" xr:uid="{44E17C7C-3FED-412E-B8A8-6CC31F171293}"/>
    <cellStyle name="Comma 6 2 2 3 5 3 2 2" xfId="23184" xr:uid="{D2FEA90B-481E-437B-B482-A405DF9CA27C}"/>
    <cellStyle name="Comma 6 2 2 3 5 3 2 2 2" xfId="32741" xr:uid="{D2FEA90B-481E-437B-B482-A405DF9CA27C}"/>
    <cellStyle name="Comma 6 2 2 3 5 3 2 3" xfId="26369" xr:uid="{FA86B622-B53E-4635-87F4-C7ABA18ED9B8}"/>
    <cellStyle name="Comma 6 2 2 3 5 3 2 3 2" xfId="35925" xr:uid="{FA86B622-B53E-4635-87F4-C7ABA18ED9B8}"/>
    <cellStyle name="Comma 6 2 2 3 5 3 2 4" xfId="29557" xr:uid="{44E17C7C-3FED-412E-B8A8-6CC31F171293}"/>
    <cellStyle name="Comma 6 2 2 3 5 3 3" xfId="21521" xr:uid="{999D1E98-D018-4C19-B371-9410D98C594D}"/>
    <cellStyle name="Comma 6 2 2 3 5 3 3 2" xfId="31079" xr:uid="{999D1E98-D018-4C19-B371-9410D98C594D}"/>
    <cellStyle name="Comma 6 2 2 3 5 3 4" xfId="24706" xr:uid="{4FF972C0-28DA-4F86-A296-7242D2634C85}"/>
    <cellStyle name="Comma 6 2 2 3 5 3 4 2" xfId="34263" xr:uid="{4FF972C0-28DA-4F86-A296-7242D2634C85}"/>
    <cellStyle name="Comma 6 2 2 3 5 3 5" xfId="27895" xr:uid="{00000000-0005-0000-0000-000038020000}"/>
    <cellStyle name="Comma 6 2 2 3 5 4" xfId="15760" xr:uid="{111C02D6-C29B-4BDF-BFC2-152E44FD4051}"/>
    <cellStyle name="Comma 6 2 2 3 5 4 2" xfId="23617" xr:uid="{D109840A-0615-4C75-9DA1-FBC693CF000A}"/>
    <cellStyle name="Comma 6 2 2 3 5 4 2 2" xfId="33174" xr:uid="{D109840A-0615-4C75-9DA1-FBC693CF000A}"/>
    <cellStyle name="Comma 6 2 2 3 5 4 3" xfId="26802" xr:uid="{BF29D794-A4D3-49BC-BE46-229A1C20B183}"/>
    <cellStyle name="Comma 6 2 2 3 5 4 3 2" xfId="36358" xr:uid="{BF29D794-A4D3-49BC-BE46-229A1C20B183}"/>
    <cellStyle name="Comma 6 2 2 3 5 4 4" xfId="29990" xr:uid="{111C02D6-C29B-4BDF-BFC2-152E44FD4051}"/>
    <cellStyle name="Comma 6 2 2 3 5 5" xfId="11155" xr:uid="{740A915E-0F1D-42F4-B009-1A356487D6EA}"/>
    <cellStyle name="Comma 6 2 2 3 5 5 2" xfId="22346" xr:uid="{AEB78D58-A519-4658-9F19-5B7DDBBB8421}"/>
    <cellStyle name="Comma 6 2 2 3 5 5 2 2" xfId="31903" xr:uid="{AEB78D58-A519-4658-9F19-5B7DDBBB8421}"/>
    <cellStyle name="Comma 6 2 2 3 5 5 3" xfId="25531" xr:uid="{C75D17A4-5A10-4EA2-B843-F611BB0CFB7E}"/>
    <cellStyle name="Comma 6 2 2 3 5 5 3 2" xfId="35087" xr:uid="{C75D17A4-5A10-4EA2-B843-F611BB0CFB7E}"/>
    <cellStyle name="Comma 6 2 2 3 5 5 4" xfId="28719" xr:uid="{740A915E-0F1D-42F4-B009-1A356487D6EA}"/>
    <cellStyle name="Comma 6 2 2 3 5 6" xfId="21519" xr:uid="{7AACB919-F218-481A-8ACB-B4DF8A16B4CF}"/>
    <cellStyle name="Comma 6 2 2 3 5 6 2" xfId="31077" xr:uid="{7AACB919-F218-481A-8ACB-B4DF8A16B4CF}"/>
    <cellStyle name="Comma 6 2 2 3 5 7" xfId="24704" xr:uid="{893D330F-892E-4E67-9BDA-421CEEE6ACFD}"/>
    <cellStyle name="Comma 6 2 2 3 5 7 2" xfId="34261" xr:uid="{893D330F-892E-4E67-9BDA-421CEEE6ACFD}"/>
    <cellStyle name="Comma 6 2 2 3 5 8" xfId="27893" xr:uid="{00000000-0005-0000-0000-000036020000}"/>
    <cellStyle name="Comma 6 2 2 3 6" xfId="1259" xr:uid="{00000000-0005-0000-0000-000039020000}"/>
    <cellStyle name="Comma 6 2 2 3 6 2" xfId="15880" xr:uid="{2D0AC09A-61CB-407D-8B83-4AA031D663EC}"/>
    <cellStyle name="Comma 6 2 2 3 6 2 2" xfId="23638" xr:uid="{DC769F50-B88D-49AF-B5BD-D5F9A27FF5CE}"/>
    <cellStyle name="Comma 6 2 2 3 6 2 2 2" xfId="33195" xr:uid="{DC769F50-B88D-49AF-B5BD-D5F9A27FF5CE}"/>
    <cellStyle name="Comma 6 2 2 3 6 2 3" xfId="26823" xr:uid="{5627A586-9BCE-4A8D-BB84-51F11A32E822}"/>
    <cellStyle name="Comma 6 2 2 3 6 2 3 2" xfId="36379" xr:uid="{5627A586-9BCE-4A8D-BB84-51F11A32E822}"/>
    <cellStyle name="Comma 6 2 2 3 6 2 4" xfId="30011" xr:uid="{2D0AC09A-61CB-407D-8B83-4AA031D663EC}"/>
    <cellStyle name="Comma 6 2 2 3 6 3" xfId="11182" xr:uid="{F38C345A-2C13-4D98-860E-EF640A231306}"/>
    <cellStyle name="Comma 6 2 2 3 6 3 2" xfId="22367" xr:uid="{B07ECBB9-3BD9-4E20-9F5F-5AD76838CA71}"/>
    <cellStyle name="Comma 6 2 2 3 6 3 2 2" xfId="31924" xr:uid="{B07ECBB9-3BD9-4E20-9F5F-5AD76838CA71}"/>
    <cellStyle name="Comma 6 2 2 3 6 3 3" xfId="25552" xr:uid="{A815E9D9-1382-49C2-9C52-DDF279354CC7}"/>
    <cellStyle name="Comma 6 2 2 3 6 3 3 2" xfId="35108" xr:uid="{A815E9D9-1382-49C2-9C52-DDF279354CC7}"/>
    <cellStyle name="Comma 6 2 2 3 6 3 4" xfId="28740" xr:uid="{F38C345A-2C13-4D98-860E-EF640A231306}"/>
    <cellStyle name="Comma 6 2 2 3 6 4" xfId="21522" xr:uid="{214E5060-7FDA-4870-84AF-7F1D0B9F9542}"/>
    <cellStyle name="Comma 6 2 2 3 6 4 2" xfId="31080" xr:uid="{214E5060-7FDA-4870-84AF-7F1D0B9F9542}"/>
    <cellStyle name="Comma 6 2 2 3 6 5" xfId="24707" xr:uid="{232DBECA-8781-40CE-B277-9BF27F703E4F}"/>
    <cellStyle name="Comma 6 2 2 3 6 5 2" xfId="34264" xr:uid="{232DBECA-8781-40CE-B277-9BF27F703E4F}"/>
    <cellStyle name="Comma 6 2 2 3 6 6" xfId="27896" xr:uid="{00000000-0005-0000-0000-000039020000}"/>
    <cellStyle name="Comma 6 2 2 3 7" xfId="1260" xr:uid="{00000000-0005-0000-0000-00003A020000}"/>
    <cellStyle name="Comma 6 2 2 3 7 2" xfId="16114" xr:uid="{307FD8C6-7578-4322-896B-88CA550D895B}"/>
    <cellStyle name="Comma 6 2 2 3 7 2 2" xfId="23662" xr:uid="{1AF0118C-E682-43F8-9E96-4681B9B53C6E}"/>
    <cellStyle name="Comma 6 2 2 3 7 2 2 2" xfId="33219" xr:uid="{1AF0118C-E682-43F8-9E96-4681B9B53C6E}"/>
    <cellStyle name="Comma 6 2 2 3 7 2 3" xfId="26847" xr:uid="{0004E070-E324-4A7B-BF26-989CCC526683}"/>
    <cellStyle name="Comma 6 2 2 3 7 2 3 2" xfId="36403" xr:uid="{0004E070-E324-4A7B-BF26-989CCC526683}"/>
    <cellStyle name="Comma 6 2 2 3 7 2 4" xfId="30035" xr:uid="{307FD8C6-7578-4322-896B-88CA550D895B}"/>
    <cellStyle name="Comma 6 2 2 3 7 3" xfId="11779" xr:uid="{F407252B-0E7A-45D1-88B3-3A4111E4AA67}"/>
    <cellStyle name="Comma 6 2 2 3 7 3 2" xfId="22464" xr:uid="{23AA2D44-9CA4-4261-A2EE-3DAB82F08873}"/>
    <cellStyle name="Comma 6 2 2 3 7 3 2 2" xfId="32021" xr:uid="{23AA2D44-9CA4-4261-A2EE-3DAB82F08873}"/>
    <cellStyle name="Comma 6 2 2 3 7 3 3" xfId="25649" xr:uid="{DB4766EC-B5A1-48D7-8BD9-A89D530392E7}"/>
    <cellStyle name="Comma 6 2 2 3 7 3 3 2" xfId="35205" xr:uid="{DB4766EC-B5A1-48D7-8BD9-A89D530392E7}"/>
    <cellStyle name="Comma 6 2 2 3 7 3 4" xfId="28837" xr:uid="{F407252B-0E7A-45D1-88B3-3A4111E4AA67}"/>
    <cellStyle name="Comma 6 2 2 3 7 4" xfId="21523" xr:uid="{411827A0-2D54-40D0-8C4A-4BFD26F8F266}"/>
    <cellStyle name="Comma 6 2 2 3 7 4 2" xfId="31081" xr:uid="{411827A0-2D54-40D0-8C4A-4BFD26F8F266}"/>
    <cellStyle name="Comma 6 2 2 3 7 5" xfId="24708" xr:uid="{39A58720-7336-4819-B004-79B51AE1D486}"/>
    <cellStyle name="Comma 6 2 2 3 7 5 2" xfId="34265" xr:uid="{39A58720-7336-4819-B004-79B51AE1D486}"/>
    <cellStyle name="Comma 6 2 2 3 7 6" xfId="27897" xr:uid="{00000000-0005-0000-0000-00003A020000}"/>
    <cellStyle name="Comma 6 2 2 3 8" xfId="1261" xr:uid="{00000000-0005-0000-0000-00003B020000}"/>
    <cellStyle name="Comma 6 2 2 3 8 2" xfId="17637" xr:uid="{62E4DB84-57B5-4F54-B0D9-8EB2045518F0}"/>
    <cellStyle name="Comma 6 2 2 3 8 2 2" xfId="23822" xr:uid="{FD49C119-BC2B-4842-86BB-9237B2A32E3D}"/>
    <cellStyle name="Comma 6 2 2 3 8 2 2 2" xfId="33379" xr:uid="{FD49C119-BC2B-4842-86BB-9237B2A32E3D}"/>
    <cellStyle name="Comma 6 2 2 3 8 2 3" xfId="27007" xr:uid="{E6F411C7-AA7F-42B3-BFF8-3829AC194BB7}"/>
    <cellStyle name="Comma 6 2 2 3 8 2 3 2" xfId="36563" xr:uid="{E6F411C7-AA7F-42B3-BFF8-3829AC194BB7}"/>
    <cellStyle name="Comma 6 2 2 3 8 2 4" xfId="30195" xr:uid="{62E4DB84-57B5-4F54-B0D9-8EB2045518F0}"/>
    <cellStyle name="Comma 6 2 2 3 8 3" xfId="11939" xr:uid="{8AED1651-0DC0-4F02-B867-D04602CA4643}"/>
    <cellStyle name="Comma 6 2 2 3 8 3 2" xfId="22624" xr:uid="{071EE99D-F556-4807-9B6A-7C661FF18957}"/>
    <cellStyle name="Comma 6 2 2 3 8 3 2 2" xfId="32181" xr:uid="{071EE99D-F556-4807-9B6A-7C661FF18957}"/>
    <cellStyle name="Comma 6 2 2 3 8 3 3" xfId="25809" xr:uid="{812330CB-6B32-4A81-BAAF-3D7C1F029B3D}"/>
    <cellStyle name="Comma 6 2 2 3 8 3 3 2" xfId="35365" xr:uid="{812330CB-6B32-4A81-BAAF-3D7C1F029B3D}"/>
    <cellStyle name="Comma 6 2 2 3 8 3 4" xfId="28997" xr:uid="{8AED1651-0DC0-4F02-B867-D04602CA4643}"/>
    <cellStyle name="Comma 6 2 2 3 8 4" xfId="21524" xr:uid="{A91B63EF-40AF-4F61-A82C-BC96E1D0BE92}"/>
    <cellStyle name="Comma 6 2 2 3 8 4 2" xfId="31082" xr:uid="{A91B63EF-40AF-4F61-A82C-BC96E1D0BE92}"/>
    <cellStyle name="Comma 6 2 2 3 8 5" xfId="24709" xr:uid="{F09A0AFB-4722-4E02-A52E-CF9BCEAC1656}"/>
    <cellStyle name="Comma 6 2 2 3 8 5 2" xfId="34266" xr:uid="{F09A0AFB-4722-4E02-A52E-CF9BCEAC1656}"/>
    <cellStyle name="Comma 6 2 2 3 8 6" xfId="27898" xr:uid="{00000000-0005-0000-0000-00003B020000}"/>
    <cellStyle name="Comma 6 2 2 3 9" xfId="1262" xr:uid="{00000000-0005-0000-0000-00003C020000}"/>
    <cellStyle name="Comma 6 2 2 3 9 2" xfId="12100" xr:uid="{CC0ED42C-06A9-4495-9EA0-218450EFA209}"/>
    <cellStyle name="Comma 6 2 2 3 9 2 2" xfId="22784" xr:uid="{3717C232-4EB5-4718-84FB-EDE6836F8FE1}"/>
    <cellStyle name="Comma 6 2 2 3 9 2 2 2" xfId="32341" xr:uid="{3717C232-4EB5-4718-84FB-EDE6836F8FE1}"/>
    <cellStyle name="Comma 6 2 2 3 9 2 3" xfId="25969" xr:uid="{6723C7F3-15BA-484A-A8CD-93F7B017A51D}"/>
    <cellStyle name="Comma 6 2 2 3 9 2 3 2" xfId="35525" xr:uid="{6723C7F3-15BA-484A-A8CD-93F7B017A51D}"/>
    <cellStyle name="Comma 6 2 2 3 9 2 4" xfId="29157" xr:uid="{CC0ED42C-06A9-4495-9EA0-218450EFA209}"/>
    <cellStyle name="Comma 6 2 2 3 9 3" xfId="21525" xr:uid="{46093E8D-96ED-49BD-8288-866756BCC6F7}"/>
    <cellStyle name="Comma 6 2 2 3 9 3 2" xfId="31083" xr:uid="{46093E8D-96ED-49BD-8288-866756BCC6F7}"/>
    <cellStyle name="Comma 6 2 2 3 9 4" xfId="24710" xr:uid="{B8AB89E3-6D4E-432E-BAE8-6C3E644F3B00}"/>
    <cellStyle name="Comma 6 2 2 3 9 4 2" xfId="34267" xr:uid="{B8AB89E3-6D4E-432E-BAE8-6C3E644F3B00}"/>
    <cellStyle name="Comma 6 2 2 3 9 5" xfId="27899" xr:uid="{00000000-0005-0000-0000-00003C020000}"/>
    <cellStyle name="Comma 6 2 2 4" xfId="534" xr:uid="{00000000-0005-0000-0000-00003D020000}"/>
    <cellStyle name="Comma 6 2 2 4 10" xfId="10053" xr:uid="{BF2AFED3-CDF2-4327-885F-2413AC773220}"/>
    <cellStyle name="Comma 6 2 2 4 10 2" xfId="22109" xr:uid="{C054502D-8449-44D5-A1A1-97B7F7407B6A}"/>
    <cellStyle name="Comma 6 2 2 4 10 2 2" xfId="31666" xr:uid="{C054502D-8449-44D5-A1A1-97B7F7407B6A}"/>
    <cellStyle name="Comma 6 2 2 4 10 3" xfId="25294" xr:uid="{C24C4AF1-BB75-431F-9F6E-09B0EC924343}"/>
    <cellStyle name="Comma 6 2 2 4 10 3 2" xfId="34850" xr:uid="{C24C4AF1-BB75-431F-9F6E-09B0EC924343}"/>
    <cellStyle name="Comma 6 2 2 4 10 4" xfId="28482" xr:uid="{BF2AFED3-CDF2-4327-885F-2413AC773220}"/>
    <cellStyle name="Comma 6 2 2 4 11" xfId="21039" xr:uid="{BC8E194F-20C6-446C-ACD9-5D51FD360665}"/>
    <cellStyle name="Comma 6 2 2 4 11 2" xfId="30597" xr:uid="{BC8E194F-20C6-446C-ACD9-5D51FD360665}"/>
    <cellStyle name="Comma 6 2 2 4 12" xfId="24224" xr:uid="{9A24D798-E54D-4E6A-A2F4-2571233C871D}"/>
    <cellStyle name="Comma 6 2 2 4 12 2" xfId="33781" xr:uid="{9A24D798-E54D-4E6A-A2F4-2571233C871D}"/>
    <cellStyle name="Comma 6 2 2 4 13" xfId="27413" xr:uid="{00000000-0005-0000-0000-00003D020000}"/>
    <cellStyle name="Comma 6 2 2 4 2" xfId="1263" xr:uid="{00000000-0005-0000-0000-00003E020000}"/>
    <cellStyle name="Comma 6 2 2 4 2 10" xfId="21526" xr:uid="{E82D46FF-0FE7-47AA-AEE5-ED00EF68CCA9}"/>
    <cellStyle name="Comma 6 2 2 4 2 10 2" xfId="31084" xr:uid="{E82D46FF-0FE7-47AA-AEE5-ED00EF68CCA9}"/>
    <cellStyle name="Comma 6 2 2 4 2 11" xfId="24711" xr:uid="{25983060-30EC-4B2C-840F-063A622AA7EC}"/>
    <cellStyle name="Comma 6 2 2 4 2 11 2" xfId="34268" xr:uid="{25983060-30EC-4B2C-840F-063A622AA7EC}"/>
    <cellStyle name="Comma 6 2 2 4 2 12" xfId="27900" xr:uid="{00000000-0005-0000-0000-00003E020000}"/>
    <cellStyle name="Comma 6 2 2 4 2 2" xfId="1264" xr:uid="{00000000-0005-0000-0000-00003F020000}"/>
    <cellStyle name="Comma 6 2 2 4 2 2 2" xfId="17127" xr:uid="{DD5F27DB-1486-4764-A9B2-138D069AADFD}"/>
    <cellStyle name="Comma 6 2 2 4 2 2 2 2" xfId="23780" xr:uid="{51529464-DF63-4DD1-B124-CA873627CC72}"/>
    <cellStyle name="Comma 6 2 2 4 2 2 2 2 2" xfId="33337" xr:uid="{51529464-DF63-4DD1-B124-CA873627CC72}"/>
    <cellStyle name="Comma 6 2 2 4 2 2 2 3" xfId="26965" xr:uid="{E548241C-3442-4128-8E56-BCF481C4E571}"/>
    <cellStyle name="Comma 6 2 2 4 2 2 2 3 2" xfId="36521" xr:uid="{E548241C-3442-4128-8E56-BCF481C4E571}"/>
    <cellStyle name="Comma 6 2 2 4 2 2 2 4" xfId="30153" xr:uid="{DD5F27DB-1486-4764-A9B2-138D069AADFD}"/>
    <cellStyle name="Comma 6 2 2 4 2 2 3" xfId="11897" xr:uid="{9AED4CEA-C21C-40C7-9BAD-1F7AB2F4A8C9}"/>
    <cellStyle name="Comma 6 2 2 4 2 2 3 2" xfId="22582" xr:uid="{C9193BC7-2025-4B43-A4BA-B4857459A243}"/>
    <cellStyle name="Comma 6 2 2 4 2 2 3 2 2" xfId="32139" xr:uid="{C9193BC7-2025-4B43-A4BA-B4857459A243}"/>
    <cellStyle name="Comma 6 2 2 4 2 2 3 3" xfId="25767" xr:uid="{B049D9B2-E5A9-46A5-A92A-C8E479F6B3CA}"/>
    <cellStyle name="Comma 6 2 2 4 2 2 3 3 2" xfId="35323" xr:uid="{B049D9B2-E5A9-46A5-A92A-C8E479F6B3CA}"/>
    <cellStyle name="Comma 6 2 2 4 2 2 3 4" xfId="28955" xr:uid="{9AED4CEA-C21C-40C7-9BAD-1F7AB2F4A8C9}"/>
    <cellStyle name="Comma 6 2 2 4 2 2 4" xfId="21527" xr:uid="{5AF319DB-D957-4C1B-9BC2-A64A40D973E4}"/>
    <cellStyle name="Comma 6 2 2 4 2 2 4 2" xfId="31085" xr:uid="{5AF319DB-D957-4C1B-9BC2-A64A40D973E4}"/>
    <cellStyle name="Comma 6 2 2 4 2 2 5" xfId="24712" xr:uid="{037399C4-0494-43F2-A604-5E80FA07D5E9}"/>
    <cellStyle name="Comma 6 2 2 4 2 2 5 2" xfId="34269" xr:uid="{037399C4-0494-43F2-A604-5E80FA07D5E9}"/>
    <cellStyle name="Comma 6 2 2 4 2 2 6" xfId="27901" xr:uid="{00000000-0005-0000-0000-00003F020000}"/>
    <cellStyle name="Comma 6 2 2 4 2 3" xfId="1265" xr:uid="{00000000-0005-0000-0000-000040020000}"/>
    <cellStyle name="Comma 6 2 2 4 2 3 2" xfId="18650" xr:uid="{955B2F5C-B450-4D97-BC5B-377FFAA051EE}"/>
    <cellStyle name="Comma 6 2 2 4 2 3 2 2" xfId="23940" xr:uid="{88AC0438-A061-4FEC-BC5D-8C11CD0BD5CF}"/>
    <cellStyle name="Comma 6 2 2 4 2 3 2 2 2" xfId="33497" xr:uid="{88AC0438-A061-4FEC-BC5D-8C11CD0BD5CF}"/>
    <cellStyle name="Comma 6 2 2 4 2 3 2 3" xfId="27125" xr:uid="{2506446A-46A8-4CBA-ABB6-655D9B6D3A06}"/>
    <cellStyle name="Comma 6 2 2 4 2 3 2 3 2" xfId="36681" xr:uid="{2506446A-46A8-4CBA-ABB6-655D9B6D3A06}"/>
    <cellStyle name="Comma 6 2 2 4 2 3 2 4" xfId="30313" xr:uid="{955B2F5C-B450-4D97-BC5B-377FFAA051EE}"/>
    <cellStyle name="Comma 6 2 2 4 2 3 3" xfId="12057" xr:uid="{083E34A1-107E-4B7A-B127-5B7B1D7B9B40}"/>
    <cellStyle name="Comma 6 2 2 4 2 3 3 2" xfId="22742" xr:uid="{20561580-AD64-4C13-923A-2DB32353DEC5}"/>
    <cellStyle name="Comma 6 2 2 4 2 3 3 2 2" xfId="32299" xr:uid="{20561580-AD64-4C13-923A-2DB32353DEC5}"/>
    <cellStyle name="Comma 6 2 2 4 2 3 3 3" xfId="25927" xr:uid="{41B681D8-B591-4E16-B4BF-351BBDE311FF}"/>
    <cellStyle name="Comma 6 2 2 4 2 3 3 3 2" xfId="35483" xr:uid="{41B681D8-B591-4E16-B4BF-351BBDE311FF}"/>
    <cellStyle name="Comma 6 2 2 4 2 3 3 4" xfId="29115" xr:uid="{083E34A1-107E-4B7A-B127-5B7B1D7B9B40}"/>
    <cellStyle name="Comma 6 2 2 4 2 3 4" xfId="21528" xr:uid="{C43F7413-FF0B-4F93-BAC0-7767F4D8A92D}"/>
    <cellStyle name="Comma 6 2 2 4 2 3 4 2" xfId="31086" xr:uid="{C43F7413-FF0B-4F93-BAC0-7767F4D8A92D}"/>
    <cellStyle name="Comma 6 2 2 4 2 3 5" xfId="24713" xr:uid="{5D5E2127-9DF1-4EDA-83B3-300451AD3C65}"/>
    <cellStyle name="Comma 6 2 2 4 2 3 5 2" xfId="34270" xr:uid="{5D5E2127-9DF1-4EDA-83B3-300451AD3C65}"/>
    <cellStyle name="Comma 6 2 2 4 2 3 6" xfId="27902" xr:uid="{00000000-0005-0000-0000-000040020000}"/>
    <cellStyle name="Comma 6 2 2 4 2 4" xfId="1266" xr:uid="{00000000-0005-0000-0000-000041020000}"/>
    <cellStyle name="Comma 6 2 2 4 2 4 2" xfId="19951" xr:uid="{48FF7447-378F-449B-9950-CEDA7095D2CC}"/>
    <cellStyle name="Comma 6 2 2 4 2 4 2 2" xfId="24077" xr:uid="{9E6411D8-E399-4658-BF1F-28B07BF80AAA}"/>
    <cellStyle name="Comma 6 2 2 4 2 4 2 2 2" xfId="33634" xr:uid="{9E6411D8-E399-4658-BF1F-28B07BF80AAA}"/>
    <cellStyle name="Comma 6 2 2 4 2 4 2 3" xfId="27262" xr:uid="{EA4E23BC-42CF-4F1E-8C49-A12B3BB528F2}"/>
    <cellStyle name="Comma 6 2 2 4 2 4 2 3 2" xfId="36818" xr:uid="{EA4E23BC-42CF-4F1E-8C49-A12B3BB528F2}"/>
    <cellStyle name="Comma 6 2 2 4 2 4 2 4" xfId="30450" xr:uid="{48FF7447-378F-449B-9950-CEDA7095D2CC}"/>
    <cellStyle name="Comma 6 2 2 4 2 4 3" xfId="12298" xr:uid="{7C994108-13A0-4BF0-9780-FE76CC380D05}"/>
    <cellStyle name="Comma 6 2 2 4 2 4 3 2" xfId="22982" xr:uid="{0D2241C9-2B8E-4573-AC1F-FA4E3CA89CBF}"/>
    <cellStyle name="Comma 6 2 2 4 2 4 3 2 2" xfId="32539" xr:uid="{0D2241C9-2B8E-4573-AC1F-FA4E3CA89CBF}"/>
    <cellStyle name="Comma 6 2 2 4 2 4 3 3" xfId="26167" xr:uid="{98FE3004-180F-43E8-A299-AF9CB15C272A}"/>
    <cellStyle name="Comma 6 2 2 4 2 4 3 3 2" xfId="35723" xr:uid="{98FE3004-180F-43E8-A299-AF9CB15C272A}"/>
    <cellStyle name="Comma 6 2 2 4 2 4 3 4" xfId="29355" xr:uid="{7C994108-13A0-4BF0-9780-FE76CC380D05}"/>
    <cellStyle name="Comma 6 2 2 4 2 4 4" xfId="21529" xr:uid="{DCBFA8B3-7A4B-46EB-8B41-B97D074F5C44}"/>
    <cellStyle name="Comma 6 2 2 4 2 4 4 2" xfId="31087" xr:uid="{DCBFA8B3-7A4B-46EB-8B41-B97D074F5C44}"/>
    <cellStyle name="Comma 6 2 2 4 2 4 5" xfId="24714" xr:uid="{DE187344-88E6-4AF1-82DC-3564188FC8C3}"/>
    <cellStyle name="Comma 6 2 2 4 2 4 5 2" xfId="34271" xr:uid="{DE187344-88E6-4AF1-82DC-3564188FC8C3}"/>
    <cellStyle name="Comma 6 2 2 4 2 4 6" xfId="27903" xr:uid="{00000000-0005-0000-0000-000041020000}"/>
    <cellStyle name="Comma 6 2 2 4 2 5" xfId="1267" xr:uid="{00000000-0005-0000-0000-000042020000}"/>
    <cellStyle name="Comma 6 2 2 4 2 5 2" xfId="12458" xr:uid="{6381C9A2-77F9-4475-B865-A6C2F7B6C8A9}"/>
    <cellStyle name="Comma 6 2 2 4 2 5 2 2" xfId="23142" xr:uid="{35368DEF-080E-42C5-828C-AD7EAD98FA44}"/>
    <cellStyle name="Comma 6 2 2 4 2 5 2 2 2" xfId="32699" xr:uid="{35368DEF-080E-42C5-828C-AD7EAD98FA44}"/>
    <cellStyle name="Comma 6 2 2 4 2 5 2 3" xfId="26327" xr:uid="{FFD93C7C-BA04-4108-853E-99B5D75F761B}"/>
    <cellStyle name="Comma 6 2 2 4 2 5 2 3 2" xfId="35883" xr:uid="{FFD93C7C-BA04-4108-853E-99B5D75F761B}"/>
    <cellStyle name="Comma 6 2 2 4 2 5 2 4" xfId="29515" xr:uid="{6381C9A2-77F9-4475-B865-A6C2F7B6C8A9}"/>
    <cellStyle name="Comma 6 2 2 4 2 5 3" xfId="21530" xr:uid="{6102AA5A-DFA7-41A1-A10D-08C522986C61}"/>
    <cellStyle name="Comma 6 2 2 4 2 5 3 2" xfId="31088" xr:uid="{6102AA5A-DFA7-41A1-A10D-08C522986C61}"/>
    <cellStyle name="Comma 6 2 2 4 2 5 4" xfId="24715" xr:uid="{E9FAEE4F-64E8-42D6-99B9-A5EFE47B6B51}"/>
    <cellStyle name="Comma 6 2 2 4 2 5 4 2" xfId="34272" xr:uid="{E9FAEE4F-64E8-42D6-99B9-A5EFE47B6B51}"/>
    <cellStyle name="Comma 6 2 2 4 2 5 5" xfId="27904" xr:uid="{00000000-0005-0000-0000-000042020000}"/>
    <cellStyle name="Comma 6 2 2 4 2 6" xfId="13592" xr:uid="{9B5EFF07-64FD-40A1-AC93-CF8B2B03028B}"/>
    <cellStyle name="Comma 6 2 2 4 2 6 2" xfId="23382" xr:uid="{DE658010-C359-4F1D-9F37-BD25B652DDC6}"/>
    <cellStyle name="Comma 6 2 2 4 2 6 2 2" xfId="32939" xr:uid="{DE658010-C359-4F1D-9F37-BD25B652DDC6}"/>
    <cellStyle name="Comma 6 2 2 4 2 6 3" xfId="26567" xr:uid="{F8696349-F26A-47B3-82BF-A321131FBA06}"/>
    <cellStyle name="Comma 6 2 2 4 2 6 3 2" xfId="36123" xr:uid="{F8696349-F26A-47B3-82BF-A321131FBA06}"/>
    <cellStyle name="Comma 6 2 2 4 2 6 4" xfId="29755" xr:uid="{9B5EFF07-64FD-40A1-AC93-CF8B2B03028B}"/>
    <cellStyle name="Comma 6 2 2 4 2 7" xfId="11232" xr:uid="{77BA6BBD-7B32-463B-BEAD-B8D66BF97781}"/>
    <cellStyle name="Comma 6 2 2 4 2 7 2" xfId="22413" xr:uid="{0A837B0C-FCD3-410B-826A-287889DED003}"/>
    <cellStyle name="Comma 6 2 2 4 2 7 2 2" xfId="31970" xr:uid="{0A837B0C-FCD3-410B-826A-287889DED003}"/>
    <cellStyle name="Comma 6 2 2 4 2 7 3" xfId="25598" xr:uid="{120326C5-AA6E-4877-AC45-7A19FE8C9F3E}"/>
    <cellStyle name="Comma 6 2 2 4 2 7 3 2" xfId="35154" xr:uid="{120326C5-AA6E-4877-AC45-7A19FE8C9F3E}"/>
    <cellStyle name="Comma 6 2 2 4 2 7 4" xfId="28786" xr:uid="{77BA6BBD-7B32-463B-BEAD-B8D66BF97781}"/>
    <cellStyle name="Comma 6 2 2 4 2 8" xfId="15146" xr:uid="{62146765-F934-458B-A8B5-F9ABC505270E}"/>
    <cellStyle name="Comma 6 2 2 4 2 8 2" xfId="23572" xr:uid="{CAD4CF96-0F9A-487B-AD3D-F591A3C527FE}"/>
    <cellStyle name="Comma 6 2 2 4 2 8 2 2" xfId="33129" xr:uid="{CAD4CF96-0F9A-487B-AD3D-F591A3C527FE}"/>
    <cellStyle name="Comma 6 2 2 4 2 8 3" xfId="26757" xr:uid="{6E4089AF-541E-4F39-96B5-E70A148B9B1A}"/>
    <cellStyle name="Comma 6 2 2 4 2 8 3 2" xfId="36313" xr:uid="{6E4089AF-541E-4F39-96B5-E70A148B9B1A}"/>
    <cellStyle name="Comma 6 2 2 4 2 8 4" xfId="29945" xr:uid="{62146765-F934-458B-A8B5-F9ABC505270E}"/>
    <cellStyle name="Comma 6 2 2 4 2 9" xfId="10128" xr:uid="{DEFC5A3F-CB18-4F8A-B85C-6F08E9EA014A}"/>
    <cellStyle name="Comma 6 2 2 4 2 9 2" xfId="22184" xr:uid="{6D8A337B-5DEB-4E55-9DE8-0CDEA6F38DDA}"/>
    <cellStyle name="Comma 6 2 2 4 2 9 2 2" xfId="31741" xr:uid="{6D8A337B-5DEB-4E55-9DE8-0CDEA6F38DDA}"/>
    <cellStyle name="Comma 6 2 2 4 2 9 3" xfId="25369" xr:uid="{05D6D795-6F08-46C9-8312-E5433D7F5D60}"/>
    <cellStyle name="Comma 6 2 2 4 2 9 3 2" xfId="34925" xr:uid="{05D6D795-6F08-46C9-8312-E5433D7F5D60}"/>
    <cellStyle name="Comma 6 2 2 4 2 9 4" xfId="28557" xr:uid="{DEFC5A3F-CB18-4F8A-B85C-6F08E9EA014A}"/>
    <cellStyle name="Comma 6 2 2 4 3" xfId="1268" xr:uid="{00000000-0005-0000-0000-000043020000}"/>
    <cellStyle name="Comma 6 2 2 4 3 2" xfId="1269" xr:uid="{00000000-0005-0000-0000-000044020000}"/>
    <cellStyle name="Comma 6 2 2 4 3 2 2" xfId="12224" xr:uid="{643F7005-54A7-4A07-B419-9C652ABF5AF9}"/>
    <cellStyle name="Comma 6 2 2 4 3 2 2 2" xfId="22908" xr:uid="{29BF6AAB-C55B-40A4-8728-7133E1704F19}"/>
    <cellStyle name="Comma 6 2 2 4 3 2 2 2 2" xfId="32465" xr:uid="{29BF6AAB-C55B-40A4-8728-7133E1704F19}"/>
    <cellStyle name="Comma 6 2 2 4 3 2 2 3" xfId="26093" xr:uid="{3815EEBB-8CFE-4D65-8EEF-732CA34E81FB}"/>
    <cellStyle name="Comma 6 2 2 4 3 2 2 3 2" xfId="35649" xr:uid="{3815EEBB-8CFE-4D65-8EEF-732CA34E81FB}"/>
    <cellStyle name="Comma 6 2 2 4 3 2 2 4" xfId="29281" xr:uid="{643F7005-54A7-4A07-B419-9C652ABF5AF9}"/>
    <cellStyle name="Comma 6 2 2 4 3 2 3" xfId="21532" xr:uid="{B2195C41-04E6-4B0B-AD15-74E8E4FD3A82}"/>
    <cellStyle name="Comma 6 2 2 4 3 2 3 2" xfId="31090" xr:uid="{B2195C41-04E6-4B0B-AD15-74E8E4FD3A82}"/>
    <cellStyle name="Comma 6 2 2 4 3 2 4" xfId="24717" xr:uid="{6621292D-6479-4B8C-A25B-17F73E89E2A1}"/>
    <cellStyle name="Comma 6 2 2 4 3 2 4 2" xfId="34274" xr:uid="{6621292D-6479-4B8C-A25B-17F73E89E2A1}"/>
    <cellStyle name="Comma 6 2 2 4 3 2 5" xfId="27906" xr:uid="{00000000-0005-0000-0000-000044020000}"/>
    <cellStyle name="Comma 6 2 2 4 3 3" xfId="1270" xr:uid="{00000000-0005-0000-0000-000045020000}"/>
    <cellStyle name="Comma 6 2 2 4 3 3 2" xfId="12544" xr:uid="{CD017469-09BB-4032-BA4E-3C84E8C87FE7}"/>
    <cellStyle name="Comma 6 2 2 4 3 3 2 2" xfId="23228" xr:uid="{622E7CAC-D3BC-4554-B1A8-9D5980C6222C}"/>
    <cellStyle name="Comma 6 2 2 4 3 3 2 2 2" xfId="32785" xr:uid="{622E7CAC-D3BC-4554-B1A8-9D5980C6222C}"/>
    <cellStyle name="Comma 6 2 2 4 3 3 2 3" xfId="26413" xr:uid="{7F29B2DD-2896-46A8-AE16-FC05BA957F0C}"/>
    <cellStyle name="Comma 6 2 2 4 3 3 2 3 2" xfId="35969" xr:uid="{7F29B2DD-2896-46A8-AE16-FC05BA957F0C}"/>
    <cellStyle name="Comma 6 2 2 4 3 3 2 4" xfId="29601" xr:uid="{CD017469-09BB-4032-BA4E-3C84E8C87FE7}"/>
    <cellStyle name="Comma 6 2 2 4 3 3 3" xfId="21533" xr:uid="{9DBFA051-AF1B-4B0D-AD9A-AA21B9E13E64}"/>
    <cellStyle name="Comma 6 2 2 4 3 3 3 2" xfId="31091" xr:uid="{9DBFA051-AF1B-4B0D-AD9A-AA21B9E13E64}"/>
    <cellStyle name="Comma 6 2 2 4 3 3 4" xfId="24718" xr:uid="{EE996D74-D59D-4C2D-8C9F-312A9108254F}"/>
    <cellStyle name="Comma 6 2 2 4 3 3 4 2" xfId="34275" xr:uid="{EE996D74-D59D-4C2D-8C9F-312A9108254F}"/>
    <cellStyle name="Comma 6 2 2 4 3 3 5" xfId="27907" xr:uid="{00000000-0005-0000-0000-000045020000}"/>
    <cellStyle name="Comma 6 2 2 4 3 4" xfId="16608" xr:uid="{CF9FEFB1-A57B-407D-8029-3DE316E0052C}"/>
    <cellStyle name="Comma 6 2 2 4 3 4 2" xfId="23706" xr:uid="{5AA0C218-2A0D-4CA5-8684-5B076E66863C}"/>
    <cellStyle name="Comma 6 2 2 4 3 4 2 2" xfId="33263" xr:uid="{5AA0C218-2A0D-4CA5-8684-5B076E66863C}"/>
    <cellStyle name="Comma 6 2 2 4 3 4 3" xfId="26891" xr:uid="{D88B3FFB-087C-47E9-8942-1B56D0BB8552}"/>
    <cellStyle name="Comma 6 2 2 4 3 4 3 2" xfId="36447" xr:uid="{D88B3FFB-087C-47E9-8942-1B56D0BB8552}"/>
    <cellStyle name="Comma 6 2 2 4 3 4 4" xfId="30079" xr:uid="{CF9FEFB1-A57B-407D-8029-3DE316E0052C}"/>
    <cellStyle name="Comma 6 2 2 4 3 5" xfId="11823" xr:uid="{0D16D31A-29CB-40EC-86AC-69B82EE3A7B7}"/>
    <cellStyle name="Comma 6 2 2 4 3 5 2" xfId="22508" xr:uid="{BEE028B0-A4C6-4407-BD9E-186734F60A2B}"/>
    <cellStyle name="Comma 6 2 2 4 3 5 2 2" xfId="32065" xr:uid="{BEE028B0-A4C6-4407-BD9E-186734F60A2B}"/>
    <cellStyle name="Comma 6 2 2 4 3 5 3" xfId="25693" xr:uid="{E535E291-4CF7-40C0-BFE8-4D4841904D25}"/>
    <cellStyle name="Comma 6 2 2 4 3 5 3 2" xfId="35249" xr:uid="{E535E291-4CF7-40C0-BFE8-4D4841904D25}"/>
    <cellStyle name="Comma 6 2 2 4 3 5 4" xfId="28881" xr:uid="{0D16D31A-29CB-40EC-86AC-69B82EE3A7B7}"/>
    <cellStyle name="Comma 6 2 2 4 3 6" xfId="21531" xr:uid="{AD25ABD3-999E-4186-A7B4-D708BF6684A4}"/>
    <cellStyle name="Comma 6 2 2 4 3 6 2" xfId="31089" xr:uid="{AD25ABD3-999E-4186-A7B4-D708BF6684A4}"/>
    <cellStyle name="Comma 6 2 2 4 3 7" xfId="24716" xr:uid="{50B93516-4179-4AF5-96CD-3446CD9F0FF8}"/>
    <cellStyle name="Comma 6 2 2 4 3 7 2" xfId="34273" xr:uid="{50B93516-4179-4AF5-96CD-3446CD9F0FF8}"/>
    <cellStyle name="Comma 6 2 2 4 3 8" xfId="27905" xr:uid="{00000000-0005-0000-0000-000043020000}"/>
    <cellStyle name="Comma 6 2 2 4 4" xfId="1271" xr:uid="{00000000-0005-0000-0000-000046020000}"/>
    <cellStyle name="Comma 6 2 2 4 4 2" xfId="18131" xr:uid="{F8529EB2-CC0C-471E-BC6E-45147DE4B0E2}"/>
    <cellStyle name="Comma 6 2 2 4 4 2 2" xfId="23866" xr:uid="{2D09ECDF-A0B2-4915-A709-C979CA6F3FE1}"/>
    <cellStyle name="Comma 6 2 2 4 4 2 2 2" xfId="33423" xr:uid="{2D09ECDF-A0B2-4915-A709-C979CA6F3FE1}"/>
    <cellStyle name="Comma 6 2 2 4 4 2 3" xfId="27051" xr:uid="{F023BE41-4FDC-4790-8721-6C2247DFEB06}"/>
    <cellStyle name="Comma 6 2 2 4 4 2 3 2" xfId="36607" xr:uid="{F023BE41-4FDC-4790-8721-6C2247DFEB06}"/>
    <cellStyle name="Comma 6 2 2 4 4 2 4" xfId="30239" xr:uid="{F8529EB2-CC0C-471E-BC6E-45147DE4B0E2}"/>
    <cellStyle name="Comma 6 2 2 4 4 3" xfId="11983" xr:uid="{8BC3EC5E-F309-4913-B709-93FF2E86940D}"/>
    <cellStyle name="Comma 6 2 2 4 4 3 2" xfId="22668" xr:uid="{12B209B7-648F-4308-BC15-092871E905B3}"/>
    <cellStyle name="Comma 6 2 2 4 4 3 2 2" xfId="32225" xr:uid="{12B209B7-648F-4308-BC15-092871E905B3}"/>
    <cellStyle name="Comma 6 2 2 4 4 3 3" xfId="25853" xr:uid="{56C217E3-5534-4FCB-B384-483DFD1C1228}"/>
    <cellStyle name="Comma 6 2 2 4 4 3 3 2" xfId="35409" xr:uid="{56C217E3-5534-4FCB-B384-483DFD1C1228}"/>
    <cellStyle name="Comma 6 2 2 4 4 3 4" xfId="29041" xr:uid="{8BC3EC5E-F309-4913-B709-93FF2E86940D}"/>
    <cellStyle name="Comma 6 2 2 4 4 4" xfId="21534" xr:uid="{82019D90-19ED-4C79-AAA4-09B6962F4C01}"/>
    <cellStyle name="Comma 6 2 2 4 4 4 2" xfId="31092" xr:uid="{82019D90-19ED-4C79-AAA4-09B6962F4C01}"/>
    <cellStyle name="Comma 6 2 2 4 4 5" xfId="24719" xr:uid="{5F9C957F-36FA-460C-B4CC-5E50DDB2F851}"/>
    <cellStyle name="Comma 6 2 2 4 4 5 2" xfId="34276" xr:uid="{5F9C957F-36FA-460C-B4CC-5E50DDB2F851}"/>
    <cellStyle name="Comma 6 2 2 4 4 6" xfId="27908" xr:uid="{00000000-0005-0000-0000-000046020000}"/>
    <cellStyle name="Comma 6 2 2 4 5" xfId="1272" xr:uid="{00000000-0005-0000-0000-000047020000}"/>
    <cellStyle name="Comma 6 2 2 4 5 2" xfId="19190" xr:uid="{21F7EA4F-876A-4342-9D2C-177CDBBFEC6C}"/>
    <cellStyle name="Comma 6 2 2 4 5 2 2" xfId="23997" xr:uid="{9F649A8F-738D-47EE-96F2-4C8384604BDD}"/>
    <cellStyle name="Comma 6 2 2 4 5 2 2 2" xfId="33554" xr:uid="{9F649A8F-738D-47EE-96F2-4C8384604BDD}"/>
    <cellStyle name="Comma 6 2 2 4 5 2 3" xfId="27182" xr:uid="{6F52B0E6-48A7-44BB-BCF8-0B110E424E14}"/>
    <cellStyle name="Comma 6 2 2 4 5 2 3 2" xfId="36738" xr:uid="{6F52B0E6-48A7-44BB-BCF8-0B110E424E14}"/>
    <cellStyle name="Comma 6 2 2 4 5 2 4" xfId="30370" xr:uid="{21F7EA4F-876A-4342-9D2C-177CDBBFEC6C}"/>
    <cellStyle name="Comma 6 2 2 4 5 3" xfId="12138" xr:uid="{D437C93D-19A7-44A9-AE0F-E05464E53B09}"/>
    <cellStyle name="Comma 6 2 2 4 5 3 2" xfId="22822" xr:uid="{49572C77-4D58-4824-934C-26714D19672B}"/>
    <cellStyle name="Comma 6 2 2 4 5 3 2 2" xfId="32379" xr:uid="{49572C77-4D58-4824-934C-26714D19672B}"/>
    <cellStyle name="Comma 6 2 2 4 5 3 3" xfId="26007" xr:uid="{6443E0EB-F794-4E3E-8CD8-A047C3458FB1}"/>
    <cellStyle name="Comma 6 2 2 4 5 3 3 2" xfId="35563" xr:uid="{6443E0EB-F794-4E3E-8CD8-A047C3458FB1}"/>
    <cellStyle name="Comma 6 2 2 4 5 3 4" xfId="29195" xr:uid="{D437C93D-19A7-44A9-AE0F-E05464E53B09}"/>
    <cellStyle name="Comma 6 2 2 4 5 4" xfId="21535" xr:uid="{6124E8C5-FC16-4F9A-AE76-279FE670C5DA}"/>
    <cellStyle name="Comma 6 2 2 4 5 4 2" xfId="31093" xr:uid="{6124E8C5-FC16-4F9A-AE76-279FE670C5DA}"/>
    <cellStyle name="Comma 6 2 2 4 5 5" xfId="24720" xr:uid="{1231B735-AB3E-468E-A68B-B5AA821FD1E0}"/>
    <cellStyle name="Comma 6 2 2 4 5 5 2" xfId="34277" xr:uid="{1231B735-AB3E-468E-A68B-B5AA821FD1E0}"/>
    <cellStyle name="Comma 6 2 2 4 5 6" xfId="27909" xr:uid="{00000000-0005-0000-0000-000047020000}"/>
    <cellStyle name="Comma 6 2 2 4 6" xfId="1273" xr:uid="{00000000-0005-0000-0000-000048020000}"/>
    <cellStyle name="Comma 6 2 2 4 6 2" xfId="20719" xr:uid="{B50AEB06-2B1C-424B-BD19-DA098FDC5985}"/>
    <cellStyle name="Comma 6 2 2 4 6 2 2" xfId="24139" xr:uid="{2F0E60CE-CDEB-4D3A-B61A-7E220E607AFC}"/>
    <cellStyle name="Comma 6 2 2 4 6 2 2 2" xfId="33696" xr:uid="{2F0E60CE-CDEB-4D3A-B61A-7E220E607AFC}"/>
    <cellStyle name="Comma 6 2 2 4 6 2 3" xfId="27324" xr:uid="{43275927-76F7-446B-8AF9-9F28229408FE}"/>
    <cellStyle name="Comma 6 2 2 4 6 2 3 2" xfId="36880" xr:uid="{43275927-76F7-446B-8AF9-9F28229408FE}"/>
    <cellStyle name="Comma 6 2 2 4 6 2 4" xfId="30512" xr:uid="{B50AEB06-2B1C-424B-BD19-DA098FDC5985}"/>
    <cellStyle name="Comma 6 2 2 4 6 3" xfId="12384" xr:uid="{13749BB3-F789-4750-863F-506B9BB88A50}"/>
    <cellStyle name="Comma 6 2 2 4 6 3 2" xfId="23068" xr:uid="{166907F3-7089-4FA9-8230-C7F6A692BD16}"/>
    <cellStyle name="Comma 6 2 2 4 6 3 2 2" xfId="32625" xr:uid="{166907F3-7089-4FA9-8230-C7F6A692BD16}"/>
    <cellStyle name="Comma 6 2 2 4 6 3 3" xfId="26253" xr:uid="{9E89CC45-74FA-4EF8-8614-0CBB6CD61F83}"/>
    <cellStyle name="Comma 6 2 2 4 6 3 3 2" xfId="35809" xr:uid="{9E89CC45-74FA-4EF8-8614-0CBB6CD61F83}"/>
    <cellStyle name="Comma 6 2 2 4 6 3 4" xfId="29441" xr:uid="{13749BB3-F789-4750-863F-506B9BB88A50}"/>
    <cellStyle name="Comma 6 2 2 4 6 4" xfId="21536" xr:uid="{63417F34-50A6-4332-8441-7C20F77B6FCF}"/>
    <cellStyle name="Comma 6 2 2 4 6 4 2" xfId="31094" xr:uid="{63417F34-50A6-4332-8441-7C20F77B6FCF}"/>
    <cellStyle name="Comma 6 2 2 4 6 5" xfId="24721" xr:uid="{1F6F3DF0-703D-40B5-B2D4-6458DD5DADFA}"/>
    <cellStyle name="Comma 6 2 2 4 6 5 2" xfId="34278" xr:uid="{1F6F3DF0-703D-40B5-B2D4-6458DD5DADFA}"/>
    <cellStyle name="Comma 6 2 2 4 6 6" xfId="27910" xr:uid="{00000000-0005-0000-0000-000048020000}"/>
    <cellStyle name="Comma 6 2 2 4 7" xfId="13073" xr:uid="{FFE93C16-7EFF-4E9A-B18E-968099A0EE7B}"/>
    <cellStyle name="Comma 6 2 2 4 7 2" xfId="23308" xr:uid="{81984CBB-563A-4B49-9E34-09C6468721B3}"/>
    <cellStyle name="Comma 6 2 2 4 7 2 2" xfId="32865" xr:uid="{81984CBB-563A-4B49-9E34-09C6468721B3}"/>
    <cellStyle name="Comma 6 2 2 4 7 3" xfId="26493" xr:uid="{1C2637F6-F5E0-4EA8-BE0C-F3F9E73B24DF}"/>
    <cellStyle name="Comma 6 2 2 4 7 3 2" xfId="36049" xr:uid="{1C2637F6-F5E0-4EA8-BE0C-F3F9E73B24DF}"/>
    <cellStyle name="Comma 6 2 2 4 7 4" xfId="29681" xr:uid="{FFE93C16-7EFF-4E9A-B18E-968099A0EE7B}"/>
    <cellStyle name="Comma 6 2 2 4 8" xfId="10422" xr:uid="{77623B87-F51C-47DA-A44E-7B326A9FB0A0}"/>
    <cellStyle name="Comma 6 2 2 4 8 2" xfId="22262" xr:uid="{42A951C4-4D81-46C4-9B2B-A10C81B8B581}"/>
    <cellStyle name="Comma 6 2 2 4 8 2 2" xfId="31819" xr:uid="{42A951C4-4D81-46C4-9B2B-A10C81B8B581}"/>
    <cellStyle name="Comma 6 2 2 4 8 3" xfId="25447" xr:uid="{D191F386-2971-4910-8B15-EF2782B4D0D1}"/>
    <cellStyle name="Comma 6 2 2 4 8 3 2" xfId="35003" xr:uid="{D191F386-2971-4910-8B15-EF2782B4D0D1}"/>
    <cellStyle name="Comma 6 2 2 4 8 4" xfId="28635" xr:uid="{77623B87-F51C-47DA-A44E-7B326A9FB0A0}"/>
    <cellStyle name="Comma 6 2 2 4 9" xfId="14626" xr:uid="{D2ED1780-9C62-484F-95A0-8046092DE646}"/>
    <cellStyle name="Comma 6 2 2 4 9 2" xfId="23497" xr:uid="{A8EF47D5-55EC-4969-82A1-289FDA5DFA6C}"/>
    <cellStyle name="Comma 6 2 2 4 9 2 2" xfId="33054" xr:uid="{A8EF47D5-55EC-4969-82A1-289FDA5DFA6C}"/>
    <cellStyle name="Comma 6 2 2 4 9 3" xfId="26682" xr:uid="{04FF2B4C-E05A-4A86-A2A2-9930C1460E88}"/>
    <cellStyle name="Comma 6 2 2 4 9 3 2" xfId="36238" xr:uid="{04FF2B4C-E05A-4A86-A2A2-9930C1460E88}"/>
    <cellStyle name="Comma 6 2 2 4 9 4" xfId="29870" xr:uid="{D2ED1780-9C62-484F-95A0-8046092DE646}"/>
    <cellStyle name="Comma 6 2 2 5" xfId="1274" xr:uid="{00000000-0005-0000-0000-000049020000}"/>
    <cellStyle name="Comma 6 2 2 5 10" xfId="10017" xr:uid="{B69A3E11-64AB-4F71-8815-7ADEFC9C703C}"/>
    <cellStyle name="Comma 6 2 2 5 10 2" xfId="22073" xr:uid="{709A6B04-51B2-46AD-BB71-7A92813AF47A}"/>
    <cellStyle name="Comma 6 2 2 5 10 2 2" xfId="31630" xr:uid="{709A6B04-51B2-46AD-BB71-7A92813AF47A}"/>
    <cellStyle name="Comma 6 2 2 5 10 3" xfId="25258" xr:uid="{48C4411E-D669-4D1A-AC9B-1C0E8D1FD3CC}"/>
    <cellStyle name="Comma 6 2 2 5 10 3 2" xfId="34814" xr:uid="{48C4411E-D669-4D1A-AC9B-1C0E8D1FD3CC}"/>
    <cellStyle name="Comma 6 2 2 5 10 4" xfId="28446" xr:uid="{B69A3E11-64AB-4F71-8815-7ADEFC9C703C}"/>
    <cellStyle name="Comma 6 2 2 5 11" xfId="21537" xr:uid="{FFDED42C-5741-44CE-9B91-8DDA5B839439}"/>
    <cellStyle name="Comma 6 2 2 5 11 2" xfId="31095" xr:uid="{FFDED42C-5741-44CE-9B91-8DDA5B839439}"/>
    <cellStyle name="Comma 6 2 2 5 12" xfId="24722" xr:uid="{0BAE350B-8BD9-4275-B335-73FDE2C6FCED}"/>
    <cellStyle name="Comma 6 2 2 5 12 2" xfId="34279" xr:uid="{0BAE350B-8BD9-4275-B335-73FDE2C6FCED}"/>
    <cellStyle name="Comma 6 2 2 5 13" xfId="27911" xr:uid="{00000000-0005-0000-0000-000049020000}"/>
    <cellStyle name="Comma 6 2 2 5 2" xfId="1275" xr:uid="{00000000-0005-0000-0000-00004A020000}"/>
    <cellStyle name="Comma 6 2 2 5 2 10" xfId="21538" xr:uid="{91379351-B1C8-4399-ACB0-41BEA9919EED}"/>
    <cellStyle name="Comma 6 2 2 5 2 10 2" xfId="31096" xr:uid="{91379351-B1C8-4399-ACB0-41BEA9919EED}"/>
    <cellStyle name="Comma 6 2 2 5 2 11" xfId="24723" xr:uid="{CA2E21F6-842F-418A-9155-F3711332634C}"/>
    <cellStyle name="Comma 6 2 2 5 2 11 2" xfId="34280" xr:uid="{CA2E21F6-842F-418A-9155-F3711332634C}"/>
    <cellStyle name="Comma 6 2 2 5 2 12" xfId="27912" xr:uid="{00000000-0005-0000-0000-00004A020000}"/>
    <cellStyle name="Comma 6 2 2 5 2 2" xfId="1276" xr:uid="{00000000-0005-0000-0000-00004B020000}"/>
    <cellStyle name="Comma 6 2 2 5 2 2 2" xfId="17128" xr:uid="{D5A7507F-C401-4753-9BAF-D8319B954828}"/>
    <cellStyle name="Comma 6 2 2 5 2 2 2 2" xfId="23781" xr:uid="{42BC5ECB-CDAC-4099-BC25-5C77A852D133}"/>
    <cellStyle name="Comma 6 2 2 5 2 2 2 2 2" xfId="33338" xr:uid="{42BC5ECB-CDAC-4099-BC25-5C77A852D133}"/>
    <cellStyle name="Comma 6 2 2 5 2 2 2 3" xfId="26966" xr:uid="{BAB78804-018F-4320-9488-0D1E7E3A29C4}"/>
    <cellStyle name="Comma 6 2 2 5 2 2 2 3 2" xfId="36522" xr:uid="{BAB78804-018F-4320-9488-0D1E7E3A29C4}"/>
    <cellStyle name="Comma 6 2 2 5 2 2 2 4" xfId="30154" xr:uid="{D5A7507F-C401-4753-9BAF-D8319B954828}"/>
    <cellStyle name="Comma 6 2 2 5 2 2 3" xfId="11898" xr:uid="{0B66EA68-80E1-4B8A-9803-0198D1C2985F}"/>
    <cellStyle name="Comma 6 2 2 5 2 2 3 2" xfId="22583" xr:uid="{029CA734-06C4-402D-A6FE-157E71709FFA}"/>
    <cellStyle name="Comma 6 2 2 5 2 2 3 2 2" xfId="32140" xr:uid="{029CA734-06C4-402D-A6FE-157E71709FFA}"/>
    <cellStyle name="Comma 6 2 2 5 2 2 3 3" xfId="25768" xr:uid="{BCC2CF83-C9DC-4DD1-BCE2-34561F6244A9}"/>
    <cellStyle name="Comma 6 2 2 5 2 2 3 3 2" xfId="35324" xr:uid="{BCC2CF83-C9DC-4DD1-BCE2-34561F6244A9}"/>
    <cellStyle name="Comma 6 2 2 5 2 2 3 4" xfId="28956" xr:uid="{0B66EA68-80E1-4B8A-9803-0198D1C2985F}"/>
    <cellStyle name="Comma 6 2 2 5 2 2 4" xfId="21539" xr:uid="{72698213-D7B8-471B-BE20-8CC9F3DCED83}"/>
    <cellStyle name="Comma 6 2 2 5 2 2 4 2" xfId="31097" xr:uid="{72698213-D7B8-471B-BE20-8CC9F3DCED83}"/>
    <cellStyle name="Comma 6 2 2 5 2 2 5" xfId="24724" xr:uid="{B828382C-7122-4A1C-ACA8-5B50CF24C1C8}"/>
    <cellStyle name="Comma 6 2 2 5 2 2 5 2" xfId="34281" xr:uid="{B828382C-7122-4A1C-ACA8-5B50CF24C1C8}"/>
    <cellStyle name="Comma 6 2 2 5 2 2 6" xfId="27913" xr:uid="{00000000-0005-0000-0000-00004B020000}"/>
    <cellStyle name="Comma 6 2 2 5 2 3" xfId="1277" xr:uid="{00000000-0005-0000-0000-00004C020000}"/>
    <cellStyle name="Comma 6 2 2 5 2 3 2" xfId="18651" xr:uid="{2B719A68-9389-4D95-9B20-F832DF6EDC1B}"/>
    <cellStyle name="Comma 6 2 2 5 2 3 2 2" xfId="23941" xr:uid="{B463FF6F-44D5-42D4-B860-FF84016AF649}"/>
    <cellStyle name="Comma 6 2 2 5 2 3 2 2 2" xfId="33498" xr:uid="{B463FF6F-44D5-42D4-B860-FF84016AF649}"/>
    <cellStyle name="Comma 6 2 2 5 2 3 2 3" xfId="27126" xr:uid="{C4518E82-5127-456F-B99B-F6334A8B025E}"/>
    <cellStyle name="Comma 6 2 2 5 2 3 2 3 2" xfId="36682" xr:uid="{C4518E82-5127-456F-B99B-F6334A8B025E}"/>
    <cellStyle name="Comma 6 2 2 5 2 3 2 4" xfId="30314" xr:uid="{2B719A68-9389-4D95-9B20-F832DF6EDC1B}"/>
    <cellStyle name="Comma 6 2 2 5 2 3 3" xfId="12058" xr:uid="{9842C356-1686-48B5-8B6A-57BE1DBB1369}"/>
    <cellStyle name="Comma 6 2 2 5 2 3 3 2" xfId="22743" xr:uid="{ED8D7E4E-D3D4-44EA-AF5D-8FD80A76D42D}"/>
    <cellStyle name="Comma 6 2 2 5 2 3 3 2 2" xfId="32300" xr:uid="{ED8D7E4E-D3D4-44EA-AF5D-8FD80A76D42D}"/>
    <cellStyle name="Comma 6 2 2 5 2 3 3 3" xfId="25928" xr:uid="{1B1CF4FA-AA2D-4E80-89A4-DCB23CAC62B0}"/>
    <cellStyle name="Comma 6 2 2 5 2 3 3 3 2" xfId="35484" xr:uid="{1B1CF4FA-AA2D-4E80-89A4-DCB23CAC62B0}"/>
    <cellStyle name="Comma 6 2 2 5 2 3 3 4" xfId="29116" xr:uid="{9842C356-1686-48B5-8B6A-57BE1DBB1369}"/>
    <cellStyle name="Comma 6 2 2 5 2 3 4" xfId="21540" xr:uid="{ED77CE9E-32D4-403F-BFBD-0006B4A147A0}"/>
    <cellStyle name="Comma 6 2 2 5 2 3 4 2" xfId="31098" xr:uid="{ED77CE9E-32D4-403F-BFBD-0006B4A147A0}"/>
    <cellStyle name="Comma 6 2 2 5 2 3 5" xfId="24725" xr:uid="{A3DA7AB0-8FAB-4BFB-B17E-829CD083FF6B}"/>
    <cellStyle name="Comma 6 2 2 5 2 3 5 2" xfId="34282" xr:uid="{A3DA7AB0-8FAB-4BFB-B17E-829CD083FF6B}"/>
    <cellStyle name="Comma 6 2 2 5 2 3 6" xfId="27914" xr:uid="{00000000-0005-0000-0000-00004C020000}"/>
    <cellStyle name="Comma 6 2 2 5 2 4" xfId="1278" xr:uid="{00000000-0005-0000-0000-00004D020000}"/>
    <cellStyle name="Comma 6 2 2 5 2 4 2" xfId="19952" xr:uid="{E1FBCCEE-6F6D-490E-8C7E-AABE2725F6AC}"/>
    <cellStyle name="Comma 6 2 2 5 2 4 2 2" xfId="24078" xr:uid="{85D70214-D504-4092-8CDB-BCA47F123D83}"/>
    <cellStyle name="Comma 6 2 2 5 2 4 2 2 2" xfId="33635" xr:uid="{85D70214-D504-4092-8CDB-BCA47F123D83}"/>
    <cellStyle name="Comma 6 2 2 5 2 4 2 3" xfId="27263" xr:uid="{893B3F86-540B-494D-9A7D-B27FBDD6FC0C}"/>
    <cellStyle name="Comma 6 2 2 5 2 4 2 3 2" xfId="36819" xr:uid="{893B3F86-540B-494D-9A7D-B27FBDD6FC0C}"/>
    <cellStyle name="Comma 6 2 2 5 2 4 2 4" xfId="30451" xr:uid="{E1FBCCEE-6F6D-490E-8C7E-AABE2725F6AC}"/>
    <cellStyle name="Comma 6 2 2 5 2 4 3" xfId="12299" xr:uid="{A5B72D43-6A78-43BC-B505-067995D71879}"/>
    <cellStyle name="Comma 6 2 2 5 2 4 3 2" xfId="22983" xr:uid="{50E988E4-B4EF-4500-B698-F26F6DCD0321}"/>
    <cellStyle name="Comma 6 2 2 5 2 4 3 2 2" xfId="32540" xr:uid="{50E988E4-B4EF-4500-B698-F26F6DCD0321}"/>
    <cellStyle name="Comma 6 2 2 5 2 4 3 3" xfId="26168" xr:uid="{F7977AF0-9399-43C0-89AF-970A57CB72C8}"/>
    <cellStyle name="Comma 6 2 2 5 2 4 3 3 2" xfId="35724" xr:uid="{F7977AF0-9399-43C0-89AF-970A57CB72C8}"/>
    <cellStyle name="Comma 6 2 2 5 2 4 3 4" xfId="29356" xr:uid="{A5B72D43-6A78-43BC-B505-067995D71879}"/>
    <cellStyle name="Comma 6 2 2 5 2 4 4" xfId="21541" xr:uid="{4978ABC0-5C29-4C9C-B04A-1A1687B50D4C}"/>
    <cellStyle name="Comma 6 2 2 5 2 4 4 2" xfId="31099" xr:uid="{4978ABC0-5C29-4C9C-B04A-1A1687B50D4C}"/>
    <cellStyle name="Comma 6 2 2 5 2 4 5" xfId="24726" xr:uid="{95FBBBF8-EC63-4A6F-8354-3912BA44F627}"/>
    <cellStyle name="Comma 6 2 2 5 2 4 5 2" xfId="34283" xr:uid="{95FBBBF8-EC63-4A6F-8354-3912BA44F627}"/>
    <cellStyle name="Comma 6 2 2 5 2 4 6" xfId="27915" xr:uid="{00000000-0005-0000-0000-00004D020000}"/>
    <cellStyle name="Comma 6 2 2 5 2 5" xfId="1279" xr:uid="{00000000-0005-0000-0000-00004E020000}"/>
    <cellStyle name="Comma 6 2 2 5 2 5 2" xfId="12459" xr:uid="{A3E84BEA-1D44-4B65-B474-F2324602448C}"/>
    <cellStyle name="Comma 6 2 2 5 2 5 2 2" xfId="23143" xr:uid="{150F6D9D-4BC1-4CD2-94A0-02C1F57E57E9}"/>
    <cellStyle name="Comma 6 2 2 5 2 5 2 2 2" xfId="32700" xr:uid="{150F6D9D-4BC1-4CD2-94A0-02C1F57E57E9}"/>
    <cellStyle name="Comma 6 2 2 5 2 5 2 3" xfId="26328" xr:uid="{5F835569-D979-4B63-86A1-25666591A302}"/>
    <cellStyle name="Comma 6 2 2 5 2 5 2 3 2" xfId="35884" xr:uid="{5F835569-D979-4B63-86A1-25666591A302}"/>
    <cellStyle name="Comma 6 2 2 5 2 5 2 4" xfId="29516" xr:uid="{A3E84BEA-1D44-4B65-B474-F2324602448C}"/>
    <cellStyle name="Comma 6 2 2 5 2 5 3" xfId="21542" xr:uid="{9BE1D4A4-EA9D-4E9B-B0DE-CAAA385B3ECE}"/>
    <cellStyle name="Comma 6 2 2 5 2 5 3 2" xfId="31100" xr:uid="{9BE1D4A4-EA9D-4E9B-B0DE-CAAA385B3ECE}"/>
    <cellStyle name="Comma 6 2 2 5 2 5 4" xfId="24727" xr:uid="{ECCE7293-744F-4E2B-A560-AED7DD34BB5E}"/>
    <cellStyle name="Comma 6 2 2 5 2 5 4 2" xfId="34284" xr:uid="{ECCE7293-744F-4E2B-A560-AED7DD34BB5E}"/>
    <cellStyle name="Comma 6 2 2 5 2 5 5" xfId="27916" xr:uid="{00000000-0005-0000-0000-00004E020000}"/>
    <cellStyle name="Comma 6 2 2 5 2 6" xfId="13593" xr:uid="{1627B002-871D-4BCF-8626-C7911C17EFBB}"/>
    <cellStyle name="Comma 6 2 2 5 2 6 2" xfId="23383" xr:uid="{8F3DEE15-6712-4D0B-BFC1-0E60B507C6FE}"/>
    <cellStyle name="Comma 6 2 2 5 2 6 2 2" xfId="32940" xr:uid="{8F3DEE15-6712-4D0B-BFC1-0E60B507C6FE}"/>
    <cellStyle name="Comma 6 2 2 5 2 6 3" xfId="26568" xr:uid="{2F4D6315-1E4E-46EF-A8BA-0277D9A2B075}"/>
    <cellStyle name="Comma 6 2 2 5 2 6 3 2" xfId="36124" xr:uid="{2F4D6315-1E4E-46EF-A8BA-0277D9A2B075}"/>
    <cellStyle name="Comma 6 2 2 5 2 6 4" xfId="29756" xr:uid="{1627B002-871D-4BCF-8626-C7911C17EFBB}"/>
    <cellStyle name="Comma 6 2 2 5 2 7" xfId="11233" xr:uid="{5C869642-7B4D-4AA5-9A2F-E1AD90CD4252}"/>
    <cellStyle name="Comma 6 2 2 5 2 7 2" xfId="22414" xr:uid="{1E1999A1-B744-4588-AC6B-506EDCF2EE4B}"/>
    <cellStyle name="Comma 6 2 2 5 2 7 2 2" xfId="31971" xr:uid="{1E1999A1-B744-4588-AC6B-506EDCF2EE4B}"/>
    <cellStyle name="Comma 6 2 2 5 2 7 3" xfId="25599" xr:uid="{709E18F5-3833-437A-936F-E4D9940950B2}"/>
    <cellStyle name="Comma 6 2 2 5 2 7 3 2" xfId="35155" xr:uid="{709E18F5-3833-437A-936F-E4D9940950B2}"/>
    <cellStyle name="Comma 6 2 2 5 2 7 4" xfId="28787" xr:uid="{5C869642-7B4D-4AA5-9A2F-E1AD90CD4252}"/>
    <cellStyle name="Comma 6 2 2 5 2 8" xfId="15147" xr:uid="{CDEE872F-74A4-4345-92F1-C1728496404E}"/>
    <cellStyle name="Comma 6 2 2 5 2 8 2" xfId="23573" xr:uid="{6D357638-3137-4352-A738-92E6B3952168}"/>
    <cellStyle name="Comma 6 2 2 5 2 8 2 2" xfId="33130" xr:uid="{6D357638-3137-4352-A738-92E6B3952168}"/>
    <cellStyle name="Comma 6 2 2 5 2 8 3" xfId="26758" xr:uid="{1F6E3F73-58C3-4A97-B0D5-381978B318D5}"/>
    <cellStyle name="Comma 6 2 2 5 2 8 3 2" xfId="36314" xr:uid="{1F6E3F73-58C3-4A97-B0D5-381978B318D5}"/>
    <cellStyle name="Comma 6 2 2 5 2 8 4" xfId="29946" xr:uid="{CDEE872F-74A4-4345-92F1-C1728496404E}"/>
    <cellStyle name="Comma 6 2 2 5 2 9" xfId="10129" xr:uid="{173DA7B9-CD5A-4587-9391-6B211F3A3F90}"/>
    <cellStyle name="Comma 6 2 2 5 2 9 2" xfId="22185" xr:uid="{0460AD6D-863F-4050-868D-13AF9CE8D0F8}"/>
    <cellStyle name="Comma 6 2 2 5 2 9 2 2" xfId="31742" xr:uid="{0460AD6D-863F-4050-868D-13AF9CE8D0F8}"/>
    <cellStyle name="Comma 6 2 2 5 2 9 3" xfId="25370" xr:uid="{7A5447DF-C4FC-48B3-990B-91DB90CBA5F1}"/>
    <cellStyle name="Comma 6 2 2 5 2 9 3 2" xfId="34926" xr:uid="{7A5447DF-C4FC-48B3-990B-91DB90CBA5F1}"/>
    <cellStyle name="Comma 6 2 2 5 2 9 4" xfId="28558" xr:uid="{173DA7B9-CD5A-4587-9391-6B211F3A3F90}"/>
    <cellStyle name="Comma 6 2 2 5 3" xfId="1280" xr:uid="{00000000-0005-0000-0000-00004F020000}"/>
    <cellStyle name="Comma 6 2 2 5 3 2" xfId="1281" xr:uid="{00000000-0005-0000-0000-000050020000}"/>
    <cellStyle name="Comma 6 2 2 5 3 2 2" xfId="12197" xr:uid="{C178AC27-81C3-4DBE-B88E-E4DB0280E850}"/>
    <cellStyle name="Comma 6 2 2 5 3 2 2 2" xfId="22881" xr:uid="{4AFF8A78-500F-4BAD-855B-9DD19A7F4478}"/>
    <cellStyle name="Comma 6 2 2 5 3 2 2 2 2" xfId="32438" xr:uid="{4AFF8A78-500F-4BAD-855B-9DD19A7F4478}"/>
    <cellStyle name="Comma 6 2 2 5 3 2 2 3" xfId="26066" xr:uid="{E2B1EE99-F122-41E0-BCC4-60E57CECAE0A}"/>
    <cellStyle name="Comma 6 2 2 5 3 2 2 3 2" xfId="35622" xr:uid="{E2B1EE99-F122-41E0-BCC4-60E57CECAE0A}"/>
    <cellStyle name="Comma 6 2 2 5 3 2 2 4" xfId="29254" xr:uid="{C178AC27-81C3-4DBE-B88E-E4DB0280E850}"/>
    <cellStyle name="Comma 6 2 2 5 3 2 3" xfId="21544" xr:uid="{C0DF550F-F8C0-4D8E-B96F-BC24D9586738}"/>
    <cellStyle name="Comma 6 2 2 5 3 2 3 2" xfId="31102" xr:uid="{C0DF550F-F8C0-4D8E-B96F-BC24D9586738}"/>
    <cellStyle name="Comma 6 2 2 5 3 2 4" xfId="24729" xr:uid="{91C7A7F3-9663-4E78-A9DB-3C98BC94FB1C}"/>
    <cellStyle name="Comma 6 2 2 5 3 2 4 2" xfId="34286" xr:uid="{91C7A7F3-9663-4E78-A9DB-3C98BC94FB1C}"/>
    <cellStyle name="Comma 6 2 2 5 3 2 5" xfId="27918" xr:uid="{00000000-0005-0000-0000-000050020000}"/>
    <cellStyle name="Comma 6 2 2 5 3 3" xfId="1282" xr:uid="{00000000-0005-0000-0000-000051020000}"/>
    <cellStyle name="Comma 6 2 2 5 3 3 2" xfId="12517" xr:uid="{BCDC6D2E-727C-4E1E-AE02-ECC582509664}"/>
    <cellStyle name="Comma 6 2 2 5 3 3 2 2" xfId="23201" xr:uid="{B59208DB-109A-4AB9-ADA9-DB5751A618C8}"/>
    <cellStyle name="Comma 6 2 2 5 3 3 2 2 2" xfId="32758" xr:uid="{B59208DB-109A-4AB9-ADA9-DB5751A618C8}"/>
    <cellStyle name="Comma 6 2 2 5 3 3 2 3" xfId="26386" xr:uid="{E3B39231-BD69-4291-9977-CFEE059761AB}"/>
    <cellStyle name="Comma 6 2 2 5 3 3 2 3 2" xfId="35942" xr:uid="{E3B39231-BD69-4291-9977-CFEE059761AB}"/>
    <cellStyle name="Comma 6 2 2 5 3 3 2 4" xfId="29574" xr:uid="{BCDC6D2E-727C-4E1E-AE02-ECC582509664}"/>
    <cellStyle name="Comma 6 2 2 5 3 3 3" xfId="21545" xr:uid="{5B3970ED-0E8A-4238-B3C4-F466F4FD107F}"/>
    <cellStyle name="Comma 6 2 2 5 3 3 3 2" xfId="31103" xr:uid="{5B3970ED-0E8A-4238-B3C4-F466F4FD107F}"/>
    <cellStyle name="Comma 6 2 2 5 3 3 4" xfId="24730" xr:uid="{9226D8A3-16BE-4FCB-ACFD-8864D247B829}"/>
    <cellStyle name="Comma 6 2 2 5 3 3 4 2" xfId="34287" xr:uid="{9226D8A3-16BE-4FCB-ACFD-8864D247B829}"/>
    <cellStyle name="Comma 6 2 2 5 3 3 5" xfId="27919" xr:uid="{00000000-0005-0000-0000-000051020000}"/>
    <cellStyle name="Comma 6 2 2 5 3 4" xfId="16347" xr:uid="{2536F39A-4DB3-4323-BB3A-2799FF47A3DE}"/>
    <cellStyle name="Comma 6 2 2 5 3 4 2" xfId="23679" xr:uid="{1D0BA648-1A75-45FC-8C47-CE4E7EA0F44C}"/>
    <cellStyle name="Comma 6 2 2 5 3 4 2 2" xfId="33236" xr:uid="{1D0BA648-1A75-45FC-8C47-CE4E7EA0F44C}"/>
    <cellStyle name="Comma 6 2 2 5 3 4 3" xfId="26864" xr:uid="{1784E8A9-48EC-41A2-BDAB-507B0EBC4D4F}"/>
    <cellStyle name="Comma 6 2 2 5 3 4 3 2" xfId="36420" xr:uid="{1784E8A9-48EC-41A2-BDAB-507B0EBC4D4F}"/>
    <cellStyle name="Comma 6 2 2 5 3 4 4" xfId="30052" xr:uid="{2536F39A-4DB3-4323-BB3A-2799FF47A3DE}"/>
    <cellStyle name="Comma 6 2 2 5 3 5" xfId="11796" xr:uid="{46D0454B-FE67-491D-92A6-C252FABAAABB}"/>
    <cellStyle name="Comma 6 2 2 5 3 5 2" xfId="22481" xr:uid="{608AD944-4FBF-45C5-BC14-F7C08627A2D7}"/>
    <cellStyle name="Comma 6 2 2 5 3 5 2 2" xfId="32038" xr:uid="{608AD944-4FBF-45C5-BC14-F7C08627A2D7}"/>
    <cellStyle name="Comma 6 2 2 5 3 5 3" xfId="25666" xr:uid="{B260CC07-F936-426C-BC2B-126BFE76A5B4}"/>
    <cellStyle name="Comma 6 2 2 5 3 5 3 2" xfId="35222" xr:uid="{B260CC07-F936-426C-BC2B-126BFE76A5B4}"/>
    <cellStyle name="Comma 6 2 2 5 3 5 4" xfId="28854" xr:uid="{46D0454B-FE67-491D-92A6-C252FABAAABB}"/>
    <cellStyle name="Comma 6 2 2 5 3 6" xfId="21543" xr:uid="{2D417399-DC36-4D94-812E-B9713679D0EB}"/>
    <cellStyle name="Comma 6 2 2 5 3 6 2" xfId="31101" xr:uid="{2D417399-DC36-4D94-812E-B9713679D0EB}"/>
    <cellStyle name="Comma 6 2 2 5 3 7" xfId="24728" xr:uid="{B8F3C92A-23E5-4E93-B8B5-3EDD167E0AA8}"/>
    <cellStyle name="Comma 6 2 2 5 3 7 2" xfId="34285" xr:uid="{B8F3C92A-23E5-4E93-B8B5-3EDD167E0AA8}"/>
    <cellStyle name="Comma 6 2 2 5 3 8" xfId="27917" xr:uid="{00000000-0005-0000-0000-00004F020000}"/>
    <cellStyle name="Comma 6 2 2 5 4" xfId="1283" xr:uid="{00000000-0005-0000-0000-000052020000}"/>
    <cellStyle name="Comma 6 2 2 5 4 2" xfId="17870" xr:uid="{5741D474-8F73-4ACB-946B-380CCD302D53}"/>
    <cellStyle name="Comma 6 2 2 5 4 2 2" xfId="23839" xr:uid="{05808247-B0EC-4520-B77D-F1B48C98D1DB}"/>
    <cellStyle name="Comma 6 2 2 5 4 2 2 2" xfId="33396" xr:uid="{05808247-B0EC-4520-B77D-F1B48C98D1DB}"/>
    <cellStyle name="Comma 6 2 2 5 4 2 3" xfId="27024" xr:uid="{3691787C-A6D2-468D-8E8E-A5A15ADAE7B4}"/>
    <cellStyle name="Comma 6 2 2 5 4 2 3 2" xfId="36580" xr:uid="{3691787C-A6D2-468D-8E8E-A5A15ADAE7B4}"/>
    <cellStyle name="Comma 6 2 2 5 4 2 4" xfId="30212" xr:uid="{5741D474-8F73-4ACB-946B-380CCD302D53}"/>
    <cellStyle name="Comma 6 2 2 5 4 3" xfId="11956" xr:uid="{914F7668-4616-43B9-8413-4D57E2A63CA8}"/>
    <cellStyle name="Comma 6 2 2 5 4 3 2" xfId="22641" xr:uid="{8B275478-9FA2-4589-BB5D-86A5E30D79FF}"/>
    <cellStyle name="Comma 6 2 2 5 4 3 2 2" xfId="32198" xr:uid="{8B275478-9FA2-4589-BB5D-86A5E30D79FF}"/>
    <cellStyle name="Comma 6 2 2 5 4 3 3" xfId="25826" xr:uid="{C5949033-0485-48B0-8D78-4B6B7C9B0662}"/>
    <cellStyle name="Comma 6 2 2 5 4 3 3 2" xfId="35382" xr:uid="{C5949033-0485-48B0-8D78-4B6B7C9B0662}"/>
    <cellStyle name="Comma 6 2 2 5 4 3 4" xfId="29014" xr:uid="{914F7668-4616-43B9-8413-4D57E2A63CA8}"/>
    <cellStyle name="Comma 6 2 2 5 4 4" xfId="21546" xr:uid="{28DA7AE6-5ACF-4BDB-84BA-6B2AB01D0BB4}"/>
    <cellStyle name="Comma 6 2 2 5 4 4 2" xfId="31104" xr:uid="{28DA7AE6-5ACF-4BDB-84BA-6B2AB01D0BB4}"/>
    <cellStyle name="Comma 6 2 2 5 4 5" xfId="24731" xr:uid="{2C6B57F8-F6FC-4B47-B165-89FF59D0C428}"/>
    <cellStyle name="Comma 6 2 2 5 4 5 2" xfId="34288" xr:uid="{2C6B57F8-F6FC-4B47-B165-89FF59D0C428}"/>
    <cellStyle name="Comma 6 2 2 5 4 6" xfId="27920" xr:uid="{00000000-0005-0000-0000-000052020000}"/>
    <cellStyle name="Comma 6 2 2 5 5" xfId="1284" xr:uid="{00000000-0005-0000-0000-000053020000}"/>
    <cellStyle name="Comma 6 2 2 5 5 2" xfId="19191" xr:uid="{7B22F4B2-60B5-419C-A354-23F9C58A58A2}"/>
    <cellStyle name="Comma 6 2 2 5 5 2 2" xfId="23998" xr:uid="{70140E2A-D3B8-4361-8787-0FEFEC0802B2}"/>
    <cellStyle name="Comma 6 2 2 5 5 2 2 2" xfId="33555" xr:uid="{70140E2A-D3B8-4361-8787-0FEFEC0802B2}"/>
    <cellStyle name="Comma 6 2 2 5 5 2 3" xfId="27183" xr:uid="{17DD0480-3CF8-4EFE-9580-B4588E10AE8D}"/>
    <cellStyle name="Comma 6 2 2 5 5 2 3 2" xfId="36739" xr:uid="{17DD0480-3CF8-4EFE-9580-B4588E10AE8D}"/>
    <cellStyle name="Comma 6 2 2 5 5 2 4" xfId="30371" xr:uid="{7B22F4B2-60B5-419C-A354-23F9C58A58A2}"/>
    <cellStyle name="Comma 6 2 2 5 5 3" xfId="12139" xr:uid="{46492002-FEC6-4FE9-B3B7-1C8D679AC2BF}"/>
    <cellStyle name="Comma 6 2 2 5 5 3 2" xfId="22823" xr:uid="{777CC531-9C4D-47BB-94DC-88ADC1698EDC}"/>
    <cellStyle name="Comma 6 2 2 5 5 3 2 2" xfId="32380" xr:uid="{777CC531-9C4D-47BB-94DC-88ADC1698EDC}"/>
    <cellStyle name="Comma 6 2 2 5 5 3 3" xfId="26008" xr:uid="{4B8861AC-C506-4067-A2C1-1E94F1044B3A}"/>
    <cellStyle name="Comma 6 2 2 5 5 3 3 2" xfId="35564" xr:uid="{4B8861AC-C506-4067-A2C1-1E94F1044B3A}"/>
    <cellStyle name="Comma 6 2 2 5 5 3 4" xfId="29196" xr:uid="{46492002-FEC6-4FE9-B3B7-1C8D679AC2BF}"/>
    <cellStyle name="Comma 6 2 2 5 5 4" xfId="21547" xr:uid="{62893479-DA83-4399-916E-E6B5F6D98961}"/>
    <cellStyle name="Comma 6 2 2 5 5 4 2" xfId="31105" xr:uid="{62893479-DA83-4399-916E-E6B5F6D98961}"/>
    <cellStyle name="Comma 6 2 2 5 5 5" xfId="24732" xr:uid="{1515982C-5E8E-40F2-8732-1483DBF75FA0}"/>
    <cellStyle name="Comma 6 2 2 5 5 5 2" xfId="34289" xr:uid="{1515982C-5E8E-40F2-8732-1483DBF75FA0}"/>
    <cellStyle name="Comma 6 2 2 5 5 6" xfId="27921" xr:uid="{00000000-0005-0000-0000-000053020000}"/>
    <cellStyle name="Comma 6 2 2 5 6" xfId="1285" xr:uid="{00000000-0005-0000-0000-000054020000}"/>
    <cellStyle name="Comma 6 2 2 5 6 2" xfId="20458" xr:uid="{E3E3A709-D808-423F-A8E8-FC96F147D2D1}"/>
    <cellStyle name="Comma 6 2 2 5 6 2 2" xfId="24112" xr:uid="{5934D92B-B97C-4CBD-88F8-B3AEE9F1D917}"/>
    <cellStyle name="Comma 6 2 2 5 6 2 2 2" xfId="33669" xr:uid="{5934D92B-B97C-4CBD-88F8-B3AEE9F1D917}"/>
    <cellStyle name="Comma 6 2 2 5 6 2 3" xfId="27297" xr:uid="{EB4D58D0-0ADF-4C15-B5A5-C9C4B9D39FA8}"/>
    <cellStyle name="Comma 6 2 2 5 6 2 3 2" xfId="36853" xr:uid="{EB4D58D0-0ADF-4C15-B5A5-C9C4B9D39FA8}"/>
    <cellStyle name="Comma 6 2 2 5 6 2 4" xfId="30485" xr:uid="{E3E3A709-D808-423F-A8E8-FC96F147D2D1}"/>
    <cellStyle name="Comma 6 2 2 5 6 3" xfId="12357" xr:uid="{7C0708B6-152F-4EB2-9F0C-7FF5F1E35084}"/>
    <cellStyle name="Comma 6 2 2 5 6 3 2" xfId="23041" xr:uid="{1D1F452C-7106-42E9-A47F-0ED0B84131C6}"/>
    <cellStyle name="Comma 6 2 2 5 6 3 2 2" xfId="32598" xr:uid="{1D1F452C-7106-42E9-A47F-0ED0B84131C6}"/>
    <cellStyle name="Comma 6 2 2 5 6 3 3" xfId="26226" xr:uid="{B2E273AF-61A4-4FE5-9C83-4A21656EF349}"/>
    <cellStyle name="Comma 6 2 2 5 6 3 3 2" xfId="35782" xr:uid="{B2E273AF-61A4-4FE5-9C83-4A21656EF349}"/>
    <cellStyle name="Comma 6 2 2 5 6 3 4" xfId="29414" xr:uid="{7C0708B6-152F-4EB2-9F0C-7FF5F1E35084}"/>
    <cellStyle name="Comma 6 2 2 5 6 4" xfId="21548" xr:uid="{2ACA4AED-272A-4886-99B2-51768B772D4F}"/>
    <cellStyle name="Comma 6 2 2 5 6 4 2" xfId="31106" xr:uid="{2ACA4AED-272A-4886-99B2-51768B772D4F}"/>
    <cellStyle name="Comma 6 2 2 5 6 5" xfId="24733" xr:uid="{088A87CB-DD9B-45E7-A392-D9AF8D24D403}"/>
    <cellStyle name="Comma 6 2 2 5 6 5 2" xfId="34290" xr:uid="{088A87CB-DD9B-45E7-A392-D9AF8D24D403}"/>
    <cellStyle name="Comma 6 2 2 5 6 6" xfId="27922" xr:uid="{00000000-0005-0000-0000-000054020000}"/>
    <cellStyle name="Comma 6 2 2 5 7" xfId="12812" xr:uid="{E6683FD5-7E7E-489C-AEBE-9E28CE8901DE}"/>
    <cellStyle name="Comma 6 2 2 5 7 2" xfId="23281" xr:uid="{7CD481D8-2345-4CFA-9ED5-D0950B9895EB}"/>
    <cellStyle name="Comma 6 2 2 5 7 2 2" xfId="32838" xr:uid="{7CD481D8-2345-4CFA-9ED5-D0950B9895EB}"/>
    <cellStyle name="Comma 6 2 2 5 7 3" xfId="26466" xr:uid="{59A052CC-3627-43CE-9E6A-4A494DEEABF5}"/>
    <cellStyle name="Comma 6 2 2 5 7 3 2" xfId="36022" xr:uid="{59A052CC-3627-43CE-9E6A-4A494DEEABF5}"/>
    <cellStyle name="Comma 6 2 2 5 7 4" xfId="29654" xr:uid="{E6683FD5-7E7E-489C-AEBE-9E28CE8901DE}"/>
    <cellStyle name="Comma 6 2 2 5 8" xfId="10660" xr:uid="{AAAF17CB-896A-49D6-BAE3-DB4795876DC1}"/>
    <cellStyle name="Comma 6 2 2 5 8 2" xfId="22286" xr:uid="{E00E031A-EDE2-45BC-BFF9-4B92BF689C0C}"/>
    <cellStyle name="Comma 6 2 2 5 8 2 2" xfId="31843" xr:uid="{E00E031A-EDE2-45BC-BFF9-4B92BF689C0C}"/>
    <cellStyle name="Comma 6 2 2 5 8 3" xfId="25471" xr:uid="{5CE3B29E-6C4E-4AB6-BC68-AB09BCAF22A2}"/>
    <cellStyle name="Comma 6 2 2 5 8 3 2" xfId="35027" xr:uid="{5CE3B29E-6C4E-4AB6-BC68-AB09BCAF22A2}"/>
    <cellStyle name="Comma 6 2 2 5 8 4" xfId="28659" xr:uid="{AAAF17CB-896A-49D6-BAE3-DB4795876DC1}"/>
    <cellStyle name="Comma 6 2 2 5 9" xfId="14356" xr:uid="{5ABAE809-349F-4A54-AD5B-D9D5068581E4}"/>
    <cellStyle name="Comma 6 2 2 5 9 2" xfId="23461" xr:uid="{A5639D23-9D40-4715-BE70-E981BAA96230}"/>
    <cellStyle name="Comma 6 2 2 5 9 2 2" xfId="33018" xr:uid="{A5639D23-9D40-4715-BE70-E981BAA96230}"/>
    <cellStyle name="Comma 6 2 2 5 9 3" xfId="26646" xr:uid="{90DB0781-6B08-4165-9222-EA0046449472}"/>
    <cellStyle name="Comma 6 2 2 5 9 3 2" xfId="36202" xr:uid="{90DB0781-6B08-4165-9222-EA0046449472}"/>
    <cellStyle name="Comma 6 2 2 5 9 4" xfId="29834" xr:uid="{5ABAE809-349F-4A54-AD5B-D9D5068581E4}"/>
    <cellStyle name="Comma 6 2 2 6" xfId="1286" xr:uid="{00000000-0005-0000-0000-000055020000}"/>
    <cellStyle name="Comma 6 2 2 6 10" xfId="21549" xr:uid="{6E083552-FE82-4CFF-97D3-D08E3D97EB18}"/>
    <cellStyle name="Comma 6 2 2 6 10 2" xfId="31107" xr:uid="{6E083552-FE82-4CFF-97D3-D08E3D97EB18}"/>
    <cellStyle name="Comma 6 2 2 6 11" xfId="24734" xr:uid="{EFD32443-6D75-4F8E-9214-B2124D9DFD6D}"/>
    <cellStyle name="Comma 6 2 2 6 11 2" xfId="34291" xr:uid="{EFD32443-6D75-4F8E-9214-B2124D9DFD6D}"/>
    <cellStyle name="Comma 6 2 2 6 12" xfId="27923" xr:uid="{00000000-0005-0000-0000-000055020000}"/>
    <cellStyle name="Comma 6 2 2 6 2" xfId="1287" xr:uid="{00000000-0005-0000-0000-000056020000}"/>
    <cellStyle name="Comma 6 2 2 6 2 2" xfId="16872" xr:uid="{A1E512BE-8070-4DB4-ABC8-2D3C0738F9D1}"/>
    <cellStyle name="Comma 6 2 2 6 2 2 2" xfId="23739" xr:uid="{5A2D9961-D22A-42A5-8F36-4BE45BB42AC3}"/>
    <cellStyle name="Comma 6 2 2 6 2 2 2 2" xfId="33296" xr:uid="{5A2D9961-D22A-42A5-8F36-4BE45BB42AC3}"/>
    <cellStyle name="Comma 6 2 2 6 2 2 3" xfId="26924" xr:uid="{930291DE-BCE6-43C8-A290-B396F2041033}"/>
    <cellStyle name="Comma 6 2 2 6 2 2 3 2" xfId="36480" xr:uid="{930291DE-BCE6-43C8-A290-B396F2041033}"/>
    <cellStyle name="Comma 6 2 2 6 2 2 4" xfId="30112" xr:uid="{A1E512BE-8070-4DB4-ABC8-2D3C0738F9D1}"/>
    <cellStyle name="Comma 6 2 2 6 2 3" xfId="11856" xr:uid="{48C59389-4AE2-417D-A814-6677844CF83E}"/>
    <cellStyle name="Comma 6 2 2 6 2 3 2" xfId="22541" xr:uid="{D3AA3510-FEAE-448A-937D-50481845D3A4}"/>
    <cellStyle name="Comma 6 2 2 6 2 3 2 2" xfId="32098" xr:uid="{D3AA3510-FEAE-448A-937D-50481845D3A4}"/>
    <cellStyle name="Comma 6 2 2 6 2 3 3" xfId="25726" xr:uid="{2A62413F-3722-4051-A6F0-76828E6383C7}"/>
    <cellStyle name="Comma 6 2 2 6 2 3 3 2" xfId="35282" xr:uid="{2A62413F-3722-4051-A6F0-76828E6383C7}"/>
    <cellStyle name="Comma 6 2 2 6 2 3 4" xfId="28914" xr:uid="{48C59389-4AE2-417D-A814-6677844CF83E}"/>
    <cellStyle name="Comma 6 2 2 6 2 4" xfId="21550" xr:uid="{EE87CB1D-1D60-431B-8895-A5C09E71A893}"/>
    <cellStyle name="Comma 6 2 2 6 2 4 2" xfId="31108" xr:uid="{EE87CB1D-1D60-431B-8895-A5C09E71A893}"/>
    <cellStyle name="Comma 6 2 2 6 2 5" xfId="24735" xr:uid="{6FE0D2E6-68AC-423F-90C6-192BEAD42395}"/>
    <cellStyle name="Comma 6 2 2 6 2 5 2" xfId="34292" xr:uid="{6FE0D2E6-68AC-423F-90C6-192BEAD42395}"/>
    <cellStyle name="Comma 6 2 2 6 2 6" xfId="27924" xr:uid="{00000000-0005-0000-0000-000056020000}"/>
    <cellStyle name="Comma 6 2 2 6 3" xfId="1288" xr:uid="{00000000-0005-0000-0000-000057020000}"/>
    <cellStyle name="Comma 6 2 2 6 3 2" xfId="18395" xr:uid="{0AB9A2B6-F2E9-43EC-A6D0-4587000667AD}"/>
    <cellStyle name="Comma 6 2 2 6 3 2 2" xfId="23899" xr:uid="{0284B344-7CE9-440D-9C54-DA298DA42575}"/>
    <cellStyle name="Comma 6 2 2 6 3 2 2 2" xfId="33456" xr:uid="{0284B344-7CE9-440D-9C54-DA298DA42575}"/>
    <cellStyle name="Comma 6 2 2 6 3 2 3" xfId="27084" xr:uid="{F88B013E-EDA8-4216-BD6C-78ED33E707FB}"/>
    <cellStyle name="Comma 6 2 2 6 3 2 3 2" xfId="36640" xr:uid="{F88B013E-EDA8-4216-BD6C-78ED33E707FB}"/>
    <cellStyle name="Comma 6 2 2 6 3 2 4" xfId="30272" xr:uid="{0AB9A2B6-F2E9-43EC-A6D0-4587000667AD}"/>
    <cellStyle name="Comma 6 2 2 6 3 3" xfId="12016" xr:uid="{5D63286E-8DA7-4BA8-9890-4D0B4C4DD80F}"/>
    <cellStyle name="Comma 6 2 2 6 3 3 2" xfId="22701" xr:uid="{F8CA19C6-DB07-49C4-BEE9-8845707AE244}"/>
    <cellStyle name="Comma 6 2 2 6 3 3 2 2" xfId="32258" xr:uid="{F8CA19C6-DB07-49C4-BEE9-8845707AE244}"/>
    <cellStyle name="Comma 6 2 2 6 3 3 3" xfId="25886" xr:uid="{BE9F6CA0-45AC-451B-8421-B4BB119D9C4B}"/>
    <cellStyle name="Comma 6 2 2 6 3 3 3 2" xfId="35442" xr:uid="{BE9F6CA0-45AC-451B-8421-B4BB119D9C4B}"/>
    <cellStyle name="Comma 6 2 2 6 3 3 4" xfId="29074" xr:uid="{5D63286E-8DA7-4BA8-9890-4D0B4C4DD80F}"/>
    <cellStyle name="Comma 6 2 2 6 3 4" xfId="21551" xr:uid="{97A95C6B-380D-4BA9-A9A0-80E1FA8E8C06}"/>
    <cellStyle name="Comma 6 2 2 6 3 4 2" xfId="31109" xr:uid="{97A95C6B-380D-4BA9-A9A0-80E1FA8E8C06}"/>
    <cellStyle name="Comma 6 2 2 6 3 5" xfId="24736" xr:uid="{2C14F090-998B-45D7-B930-A4463384E62C}"/>
    <cellStyle name="Comma 6 2 2 6 3 5 2" xfId="34293" xr:uid="{2C14F090-998B-45D7-B930-A4463384E62C}"/>
    <cellStyle name="Comma 6 2 2 6 3 6" xfId="27925" xr:uid="{00000000-0005-0000-0000-000057020000}"/>
    <cellStyle name="Comma 6 2 2 6 4" xfId="1289" xr:uid="{00000000-0005-0000-0000-000058020000}"/>
    <cellStyle name="Comma 6 2 2 6 4 2" xfId="19696" xr:uid="{6B6251A4-5C5A-4044-B20A-BF0DE3420584}"/>
    <cellStyle name="Comma 6 2 2 6 4 2 2" xfId="24036" xr:uid="{77766EB7-4B60-48DD-92FD-CB2585A6BC05}"/>
    <cellStyle name="Comma 6 2 2 6 4 2 2 2" xfId="33593" xr:uid="{77766EB7-4B60-48DD-92FD-CB2585A6BC05}"/>
    <cellStyle name="Comma 6 2 2 6 4 2 3" xfId="27221" xr:uid="{6722237E-AF2F-439A-92DC-448731DDC127}"/>
    <cellStyle name="Comma 6 2 2 6 4 2 3 2" xfId="36777" xr:uid="{6722237E-AF2F-439A-92DC-448731DDC127}"/>
    <cellStyle name="Comma 6 2 2 6 4 2 4" xfId="30409" xr:uid="{6B6251A4-5C5A-4044-B20A-BF0DE3420584}"/>
    <cellStyle name="Comma 6 2 2 6 4 3" xfId="12257" xr:uid="{6C7AFB22-4CE0-44EF-8047-7565D990A1EF}"/>
    <cellStyle name="Comma 6 2 2 6 4 3 2" xfId="22941" xr:uid="{D1580A66-726D-4B9D-B274-7FBBDA7C6C40}"/>
    <cellStyle name="Comma 6 2 2 6 4 3 2 2" xfId="32498" xr:uid="{D1580A66-726D-4B9D-B274-7FBBDA7C6C40}"/>
    <cellStyle name="Comma 6 2 2 6 4 3 3" xfId="26126" xr:uid="{484CA6E9-2FFC-49C6-8F83-49187F02E6BD}"/>
    <cellStyle name="Comma 6 2 2 6 4 3 3 2" xfId="35682" xr:uid="{484CA6E9-2FFC-49C6-8F83-49187F02E6BD}"/>
    <cellStyle name="Comma 6 2 2 6 4 3 4" xfId="29314" xr:uid="{6C7AFB22-4CE0-44EF-8047-7565D990A1EF}"/>
    <cellStyle name="Comma 6 2 2 6 4 4" xfId="21552" xr:uid="{7289EC1F-A4E1-434F-B1FE-AB92133188B0}"/>
    <cellStyle name="Comma 6 2 2 6 4 4 2" xfId="31110" xr:uid="{7289EC1F-A4E1-434F-B1FE-AB92133188B0}"/>
    <cellStyle name="Comma 6 2 2 6 4 5" xfId="24737" xr:uid="{2EE38E0A-A200-4C27-8469-34D459B96818}"/>
    <cellStyle name="Comma 6 2 2 6 4 5 2" xfId="34294" xr:uid="{2EE38E0A-A200-4C27-8469-34D459B96818}"/>
    <cellStyle name="Comma 6 2 2 6 4 6" xfId="27926" xr:uid="{00000000-0005-0000-0000-000058020000}"/>
    <cellStyle name="Comma 6 2 2 6 5" xfId="1290" xr:uid="{00000000-0005-0000-0000-000059020000}"/>
    <cellStyle name="Comma 6 2 2 6 5 2" xfId="12417" xr:uid="{14DEEAA7-091D-480E-AD84-15E41B67A1B6}"/>
    <cellStyle name="Comma 6 2 2 6 5 2 2" xfId="23101" xr:uid="{F8C6ACFC-EF79-40D7-8E0E-C16619175AE3}"/>
    <cellStyle name="Comma 6 2 2 6 5 2 2 2" xfId="32658" xr:uid="{F8C6ACFC-EF79-40D7-8E0E-C16619175AE3}"/>
    <cellStyle name="Comma 6 2 2 6 5 2 3" xfId="26286" xr:uid="{467BF8F6-6B19-46C2-AA9F-94D3720362C1}"/>
    <cellStyle name="Comma 6 2 2 6 5 2 3 2" xfId="35842" xr:uid="{467BF8F6-6B19-46C2-AA9F-94D3720362C1}"/>
    <cellStyle name="Comma 6 2 2 6 5 2 4" xfId="29474" xr:uid="{14DEEAA7-091D-480E-AD84-15E41B67A1B6}"/>
    <cellStyle name="Comma 6 2 2 6 5 3" xfId="21553" xr:uid="{0320DA6E-52DD-46EC-95D6-5B65C1419E82}"/>
    <cellStyle name="Comma 6 2 2 6 5 3 2" xfId="31111" xr:uid="{0320DA6E-52DD-46EC-95D6-5B65C1419E82}"/>
    <cellStyle name="Comma 6 2 2 6 5 4" xfId="24738" xr:uid="{E178A4FB-EDFD-4ED3-B5E8-D401CEB28529}"/>
    <cellStyle name="Comma 6 2 2 6 5 4 2" xfId="34295" xr:uid="{E178A4FB-EDFD-4ED3-B5E8-D401CEB28529}"/>
    <cellStyle name="Comma 6 2 2 6 5 5" xfId="27927" xr:uid="{00000000-0005-0000-0000-000059020000}"/>
    <cellStyle name="Comma 6 2 2 6 6" xfId="13337" xr:uid="{10C4DA1B-FA36-450D-AE78-32B67EF31B21}"/>
    <cellStyle name="Comma 6 2 2 6 6 2" xfId="23341" xr:uid="{D25027C6-B0B3-45BA-BCF1-D8A551224F3B}"/>
    <cellStyle name="Comma 6 2 2 6 6 2 2" xfId="32898" xr:uid="{D25027C6-B0B3-45BA-BCF1-D8A551224F3B}"/>
    <cellStyle name="Comma 6 2 2 6 6 3" xfId="26526" xr:uid="{8E9157E2-8D7B-4E54-AF03-724D40925FE7}"/>
    <cellStyle name="Comma 6 2 2 6 6 3 2" xfId="36082" xr:uid="{8E9157E2-8D7B-4E54-AF03-724D40925FE7}"/>
    <cellStyle name="Comma 6 2 2 6 6 4" xfId="29714" xr:uid="{10C4DA1B-FA36-450D-AE78-32B67EF31B21}"/>
    <cellStyle name="Comma 6 2 2 6 7" xfId="10902" xr:uid="{363B2151-38B7-46DF-B8BD-387685AE5262}"/>
    <cellStyle name="Comma 6 2 2 6 7 2" xfId="22316" xr:uid="{2EAAAB2F-EB07-4006-9428-3C32B588BDA4}"/>
    <cellStyle name="Comma 6 2 2 6 7 2 2" xfId="31873" xr:uid="{2EAAAB2F-EB07-4006-9428-3C32B588BDA4}"/>
    <cellStyle name="Comma 6 2 2 6 7 3" xfId="25501" xr:uid="{70297E25-7AA5-497A-B8A9-3A3CDA23A324}"/>
    <cellStyle name="Comma 6 2 2 6 7 3 2" xfId="35057" xr:uid="{70297E25-7AA5-497A-B8A9-3A3CDA23A324}"/>
    <cellStyle name="Comma 6 2 2 6 7 4" xfId="28689" xr:uid="{363B2151-38B7-46DF-B8BD-387685AE5262}"/>
    <cellStyle name="Comma 6 2 2 6 8" xfId="14891" xr:uid="{B553811B-E9CD-4A03-A901-3F1562833977}"/>
    <cellStyle name="Comma 6 2 2 6 8 2" xfId="23531" xr:uid="{D7A2A4DB-4A0D-4B01-8F31-58AF436DE7C7}"/>
    <cellStyle name="Comma 6 2 2 6 8 2 2" xfId="33088" xr:uid="{D7A2A4DB-4A0D-4B01-8F31-58AF436DE7C7}"/>
    <cellStyle name="Comma 6 2 2 6 8 3" xfId="26716" xr:uid="{B72038AE-3887-4445-8992-92954EC55E1B}"/>
    <cellStyle name="Comma 6 2 2 6 8 3 2" xfId="36272" xr:uid="{B72038AE-3887-4445-8992-92954EC55E1B}"/>
    <cellStyle name="Comma 6 2 2 6 8 4" xfId="29904" xr:uid="{B553811B-E9CD-4A03-A901-3F1562833977}"/>
    <cellStyle name="Comma 6 2 2 6 9" xfId="10087" xr:uid="{186546D7-5F3D-46B1-9F4D-42E818F15BE4}"/>
    <cellStyle name="Comma 6 2 2 6 9 2" xfId="22143" xr:uid="{4E261B2E-9C88-4D85-81AE-84B69238ADC1}"/>
    <cellStyle name="Comma 6 2 2 6 9 2 2" xfId="31700" xr:uid="{4E261B2E-9C88-4D85-81AE-84B69238ADC1}"/>
    <cellStyle name="Comma 6 2 2 6 9 3" xfId="25328" xr:uid="{3CDD5FFA-1D71-4DD3-922A-E6D25DD67836}"/>
    <cellStyle name="Comma 6 2 2 6 9 3 2" xfId="34884" xr:uid="{3CDD5FFA-1D71-4DD3-922A-E6D25DD67836}"/>
    <cellStyle name="Comma 6 2 2 6 9 4" xfId="28516" xr:uid="{186546D7-5F3D-46B1-9F4D-42E818F15BE4}"/>
    <cellStyle name="Comma 6 2 2 7" xfId="1291" xr:uid="{00000000-0005-0000-0000-00005A020000}"/>
    <cellStyle name="Comma 6 2 2 7 2" xfId="1292" xr:uid="{00000000-0005-0000-0000-00005B020000}"/>
    <cellStyle name="Comma 6 2 2 7 2 2" xfId="12177" xr:uid="{EB163FF0-2040-4950-93F9-E46165747188}"/>
    <cellStyle name="Comma 6 2 2 7 2 2 2" xfId="22861" xr:uid="{4FC3E666-D532-444F-BA15-81199B554F5A}"/>
    <cellStyle name="Comma 6 2 2 7 2 2 2 2" xfId="32418" xr:uid="{4FC3E666-D532-444F-BA15-81199B554F5A}"/>
    <cellStyle name="Comma 6 2 2 7 2 2 3" xfId="26046" xr:uid="{6CCEE2F1-153C-4859-BF5A-2146A52E064E}"/>
    <cellStyle name="Comma 6 2 2 7 2 2 3 2" xfId="35602" xr:uid="{6CCEE2F1-153C-4859-BF5A-2146A52E064E}"/>
    <cellStyle name="Comma 6 2 2 7 2 2 4" xfId="29234" xr:uid="{EB163FF0-2040-4950-93F9-E46165747188}"/>
    <cellStyle name="Comma 6 2 2 7 2 3" xfId="21555" xr:uid="{B78A6FBB-70CE-4F4F-85E8-4BB74A79D869}"/>
    <cellStyle name="Comma 6 2 2 7 2 3 2" xfId="31113" xr:uid="{B78A6FBB-70CE-4F4F-85E8-4BB74A79D869}"/>
    <cellStyle name="Comma 6 2 2 7 2 4" xfId="24740" xr:uid="{019C448B-2460-4FCA-A0C1-D4E0A5468381}"/>
    <cellStyle name="Comma 6 2 2 7 2 4 2" xfId="34297" xr:uid="{019C448B-2460-4FCA-A0C1-D4E0A5468381}"/>
    <cellStyle name="Comma 6 2 2 7 2 5" xfId="27929" xr:uid="{00000000-0005-0000-0000-00005B020000}"/>
    <cellStyle name="Comma 6 2 2 7 3" xfId="1293" xr:uid="{00000000-0005-0000-0000-00005C020000}"/>
    <cellStyle name="Comma 6 2 2 7 3 2" xfId="12497" xr:uid="{EE67AFE4-1FA8-4049-8BD2-BFCB191EBE08}"/>
    <cellStyle name="Comma 6 2 2 7 3 2 2" xfId="23181" xr:uid="{249F4185-FDEC-4BE1-9C49-187107B21861}"/>
    <cellStyle name="Comma 6 2 2 7 3 2 2 2" xfId="32738" xr:uid="{249F4185-FDEC-4BE1-9C49-187107B21861}"/>
    <cellStyle name="Comma 6 2 2 7 3 2 3" xfId="26366" xr:uid="{DA82C3AD-88DE-467F-9A78-51874D919B93}"/>
    <cellStyle name="Comma 6 2 2 7 3 2 3 2" xfId="35922" xr:uid="{DA82C3AD-88DE-467F-9A78-51874D919B93}"/>
    <cellStyle name="Comma 6 2 2 7 3 2 4" xfId="29554" xr:uid="{EE67AFE4-1FA8-4049-8BD2-BFCB191EBE08}"/>
    <cellStyle name="Comma 6 2 2 7 3 3" xfId="21556" xr:uid="{1EE66E3E-FBA9-4D24-9DAC-6A2FCCB0DCBA}"/>
    <cellStyle name="Comma 6 2 2 7 3 3 2" xfId="31114" xr:uid="{1EE66E3E-FBA9-4D24-9DAC-6A2FCCB0DCBA}"/>
    <cellStyle name="Comma 6 2 2 7 3 4" xfId="24741" xr:uid="{BE005954-D093-4C02-A30E-89B7DF7EE231}"/>
    <cellStyle name="Comma 6 2 2 7 3 4 2" xfId="34298" xr:uid="{BE005954-D093-4C02-A30E-89B7DF7EE231}"/>
    <cellStyle name="Comma 6 2 2 7 3 5" xfId="27930" xr:uid="{00000000-0005-0000-0000-00005C020000}"/>
    <cellStyle name="Comma 6 2 2 7 4" xfId="15649" xr:uid="{72A78AAD-4371-4B9A-BCD2-08E87628B969}"/>
    <cellStyle name="Comma 6 2 2 7 4 2" xfId="23605" xr:uid="{80B6D861-B1FE-48C7-BEC1-20B28D2391D4}"/>
    <cellStyle name="Comma 6 2 2 7 4 2 2" xfId="33162" xr:uid="{80B6D861-B1FE-48C7-BEC1-20B28D2391D4}"/>
    <cellStyle name="Comma 6 2 2 7 4 3" xfId="26790" xr:uid="{F6506DB5-B176-47B0-99F4-F2929155635F}"/>
    <cellStyle name="Comma 6 2 2 7 4 3 2" xfId="36346" xr:uid="{F6506DB5-B176-47B0-99F4-F2929155635F}"/>
    <cellStyle name="Comma 6 2 2 7 4 4" xfId="29978" xr:uid="{72A78AAD-4371-4B9A-BCD2-08E87628B969}"/>
    <cellStyle name="Comma 6 2 2 7 5" xfId="11135" xr:uid="{64227C93-206C-469E-871D-E217E830CAD8}"/>
    <cellStyle name="Comma 6 2 2 7 5 2" xfId="22334" xr:uid="{25AE5C0C-B7C7-4AA1-9D69-4889728011DD}"/>
    <cellStyle name="Comma 6 2 2 7 5 2 2" xfId="31891" xr:uid="{25AE5C0C-B7C7-4AA1-9D69-4889728011DD}"/>
    <cellStyle name="Comma 6 2 2 7 5 3" xfId="25519" xr:uid="{B8CF3197-AB89-4515-80B3-A322A82C1BB0}"/>
    <cellStyle name="Comma 6 2 2 7 5 3 2" xfId="35075" xr:uid="{B8CF3197-AB89-4515-80B3-A322A82C1BB0}"/>
    <cellStyle name="Comma 6 2 2 7 5 4" xfId="28707" xr:uid="{64227C93-206C-469E-871D-E217E830CAD8}"/>
    <cellStyle name="Comma 6 2 2 7 6" xfId="21554" xr:uid="{93CE4707-95A2-45F1-AD68-8CBDD27ADD7B}"/>
    <cellStyle name="Comma 6 2 2 7 6 2" xfId="31112" xr:uid="{93CE4707-95A2-45F1-AD68-8CBDD27ADD7B}"/>
    <cellStyle name="Comma 6 2 2 7 7" xfId="24739" xr:uid="{AC6364BB-6ED0-4D7E-9331-01FE12960AB4}"/>
    <cellStyle name="Comma 6 2 2 7 7 2" xfId="34296" xr:uid="{AC6364BB-6ED0-4D7E-9331-01FE12960AB4}"/>
    <cellStyle name="Comma 6 2 2 7 8" xfId="27928" xr:uid="{00000000-0005-0000-0000-00005A020000}"/>
    <cellStyle name="Comma 6 2 2 8" xfId="1294" xr:uid="{00000000-0005-0000-0000-00005D020000}"/>
    <cellStyle name="Comma 6 2 2 8 2" xfId="15877" xr:uid="{1AB7DFB8-B37B-4463-83E1-303A1EDB902D}"/>
    <cellStyle name="Comma 6 2 2 8 2 2" xfId="23635" xr:uid="{9125D524-89BD-4626-B447-DB78F6CD70DC}"/>
    <cellStyle name="Comma 6 2 2 8 2 2 2" xfId="33192" xr:uid="{9125D524-89BD-4626-B447-DB78F6CD70DC}"/>
    <cellStyle name="Comma 6 2 2 8 2 3" xfId="26820" xr:uid="{26681C5F-CE7D-4CE9-A824-E2131BACE8EC}"/>
    <cellStyle name="Comma 6 2 2 8 2 3 2" xfId="36376" xr:uid="{26681C5F-CE7D-4CE9-A824-E2131BACE8EC}"/>
    <cellStyle name="Comma 6 2 2 8 2 4" xfId="30008" xr:uid="{1AB7DFB8-B37B-4463-83E1-303A1EDB902D}"/>
    <cellStyle name="Comma 6 2 2 8 3" xfId="11179" xr:uid="{CEACF0FF-56A3-4577-A54F-C0ECF8053A2E}"/>
    <cellStyle name="Comma 6 2 2 8 3 2" xfId="22364" xr:uid="{367479D5-7B73-40E7-AAB5-C4FC4ADF370C}"/>
    <cellStyle name="Comma 6 2 2 8 3 2 2" xfId="31921" xr:uid="{367479D5-7B73-40E7-AAB5-C4FC4ADF370C}"/>
    <cellStyle name="Comma 6 2 2 8 3 3" xfId="25549" xr:uid="{F1F2289D-C5E4-4DEB-9095-4A8652A620FF}"/>
    <cellStyle name="Comma 6 2 2 8 3 3 2" xfId="35105" xr:uid="{F1F2289D-C5E4-4DEB-9095-4A8652A620FF}"/>
    <cellStyle name="Comma 6 2 2 8 3 4" xfId="28737" xr:uid="{CEACF0FF-56A3-4577-A54F-C0ECF8053A2E}"/>
    <cellStyle name="Comma 6 2 2 8 4" xfId="21557" xr:uid="{8675AA8C-118C-492B-BABF-AFADBE109064}"/>
    <cellStyle name="Comma 6 2 2 8 4 2" xfId="31115" xr:uid="{8675AA8C-118C-492B-BABF-AFADBE109064}"/>
    <cellStyle name="Comma 6 2 2 8 5" xfId="24742" xr:uid="{5F6577F7-8294-4BA6-B065-BEEFE6B51E41}"/>
    <cellStyle name="Comma 6 2 2 8 5 2" xfId="34299" xr:uid="{5F6577F7-8294-4BA6-B065-BEEFE6B51E41}"/>
    <cellStyle name="Comma 6 2 2 8 6" xfId="27931" xr:uid="{00000000-0005-0000-0000-00005D020000}"/>
    <cellStyle name="Comma 6 2 2 9" xfId="1295" xr:uid="{00000000-0005-0000-0000-00005E020000}"/>
    <cellStyle name="Comma 6 2 2 9 2" xfId="16111" xr:uid="{D237E6A4-BD1C-40C7-A431-974682588F29}"/>
    <cellStyle name="Comma 6 2 2 9 2 2" xfId="23659" xr:uid="{CABC6772-3083-4C70-921D-CDD1EE38162A}"/>
    <cellStyle name="Comma 6 2 2 9 2 2 2" xfId="33216" xr:uid="{CABC6772-3083-4C70-921D-CDD1EE38162A}"/>
    <cellStyle name="Comma 6 2 2 9 2 3" xfId="26844" xr:uid="{8361A244-0BFD-4C69-85E0-A1EF3F432070}"/>
    <cellStyle name="Comma 6 2 2 9 2 3 2" xfId="36400" xr:uid="{8361A244-0BFD-4C69-85E0-A1EF3F432070}"/>
    <cellStyle name="Comma 6 2 2 9 2 4" xfId="30032" xr:uid="{D237E6A4-BD1C-40C7-A431-974682588F29}"/>
    <cellStyle name="Comma 6 2 2 9 3" xfId="11776" xr:uid="{8C4E4ED0-C119-4400-94D3-EFFC361BE790}"/>
    <cellStyle name="Comma 6 2 2 9 3 2" xfId="22461" xr:uid="{9F840B1A-40FF-451C-9A7B-0164180C9F80}"/>
    <cellStyle name="Comma 6 2 2 9 3 2 2" xfId="32018" xr:uid="{9F840B1A-40FF-451C-9A7B-0164180C9F80}"/>
    <cellStyle name="Comma 6 2 2 9 3 3" xfId="25646" xr:uid="{A4ECE075-D1E9-44EE-915D-079B3C30C699}"/>
    <cellStyle name="Comma 6 2 2 9 3 3 2" xfId="35202" xr:uid="{A4ECE075-D1E9-44EE-915D-079B3C30C699}"/>
    <cellStyle name="Comma 6 2 2 9 3 4" xfId="28834" xr:uid="{8C4E4ED0-C119-4400-94D3-EFFC361BE790}"/>
    <cellStyle name="Comma 6 2 2 9 4" xfId="21558" xr:uid="{C0F20C80-752D-43FD-B974-21E95CA34BD7}"/>
    <cellStyle name="Comma 6 2 2 9 4 2" xfId="31116" xr:uid="{C0F20C80-752D-43FD-B974-21E95CA34BD7}"/>
    <cellStyle name="Comma 6 2 2 9 5" xfId="24743" xr:uid="{93F95620-40F9-4AE3-9E0D-395BE4CA796C}"/>
    <cellStyle name="Comma 6 2 2 9 5 2" xfId="34300" xr:uid="{93F95620-40F9-4AE3-9E0D-395BE4CA796C}"/>
    <cellStyle name="Comma 6 2 2 9 6" xfId="27932" xr:uid="{00000000-0005-0000-0000-00005E020000}"/>
    <cellStyle name="Comma 6 2 20" xfId="27373" xr:uid="{00000000-0005-0000-0000-0000C2010000}"/>
    <cellStyle name="Comma 6 2 3" xfId="73" xr:uid="{00000000-0005-0000-0000-00005F020000}"/>
    <cellStyle name="Comma 6 2 3 10" xfId="1296" xr:uid="{00000000-0005-0000-0000-000060020000}"/>
    <cellStyle name="Comma 6 2 3 10 2" xfId="12101" xr:uid="{D7177C0C-6CB7-48A2-9179-B573D6FF0F01}"/>
    <cellStyle name="Comma 6 2 3 10 2 2" xfId="22785" xr:uid="{8458A4CF-31AB-48E9-9931-F8D9BA03CD22}"/>
    <cellStyle name="Comma 6 2 3 10 2 2 2" xfId="32342" xr:uid="{8458A4CF-31AB-48E9-9931-F8D9BA03CD22}"/>
    <cellStyle name="Comma 6 2 3 10 2 3" xfId="25970" xr:uid="{FE544AF2-80C7-4514-A6C7-9F9F2291C2D1}"/>
    <cellStyle name="Comma 6 2 3 10 2 3 2" xfId="35526" xr:uid="{FE544AF2-80C7-4514-A6C7-9F9F2291C2D1}"/>
    <cellStyle name="Comma 6 2 3 10 2 4" xfId="29158" xr:uid="{D7177C0C-6CB7-48A2-9179-B573D6FF0F01}"/>
    <cellStyle name="Comma 6 2 3 10 3" xfId="21559" xr:uid="{8B79D8B0-7304-43B3-BB44-A19A4C5F8802}"/>
    <cellStyle name="Comma 6 2 3 10 3 2" xfId="31117" xr:uid="{8B79D8B0-7304-43B3-BB44-A19A4C5F8802}"/>
    <cellStyle name="Comma 6 2 3 10 4" xfId="24744" xr:uid="{CAF2BA83-16A0-4AC3-A8CC-85B84048F0A2}"/>
    <cellStyle name="Comma 6 2 3 10 4 2" xfId="34301" xr:uid="{CAF2BA83-16A0-4AC3-A8CC-85B84048F0A2}"/>
    <cellStyle name="Comma 6 2 3 10 5" xfId="27933" xr:uid="{00000000-0005-0000-0000-000060020000}"/>
    <cellStyle name="Comma 6 2 3 11" xfId="1297" xr:uid="{00000000-0005-0000-0000-000061020000}"/>
    <cellStyle name="Comma 6 2 3 11 2" xfId="12341" xr:uid="{1AF86778-8E8F-4ACB-9846-39D54D4F80CC}"/>
    <cellStyle name="Comma 6 2 3 11 2 2" xfId="23025" xr:uid="{23F057F0-3390-4326-8926-89A0A6F40649}"/>
    <cellStyle name="Comma 6 2 3 11 2 2 2" xfId="32582" xr:uid="{23F057F0-3390-4326-8926-89A0A6F40649}"/>
    <cellStyle name="Comma 6 2 3 11 2 3" xfId="26210" xr:uid="{73B6A361-C7FB-40B2-9585-33DDA667366F}"/>
    <cellStyle name="Comma 6 2 3 11 2 3 2" xfId="35766" xr:uid="{73B6A361-C7FB-40B2-9585-33DDA667366F}"/>
    <cellStyle name="Comma 6 2 3 11 2 4" xfId="29398" xr:uid="{1AF86778-8E8F-4ACB-9846-39D54D4F80CC}"/>
    <cellStyle name="Comma 6 2 3 11 3" xfId="21560" xr:uid="{A3E74846-1C5D-44A6-A068-A0190EEA3B5B}"/>
    <cellStyle name="Comma 6 2 3 11 3 2" xfId="31118" xr:uid="{A3E74846-1C5D-44A6-A068-A0190EEA3B5B}"/>
    <cellStyle name="Comma 6 2 3 11 4" xfId="24745" xr:uid="{D19C8BD9-34AF-452C-95C2-73E423C3EB27}"/>
    <cellStyle name="Comma 6 2 3 11 4 2" xfId="34302" xr:uid="{D19C8BD9-34AF-452C-95C2-73E423C3EB27}"/>
    <cellStyle name="Comma 6 2 3 11 5" xfId="27934" xr:uid="{00000000-0005-0000-0000-000061020000}"/>
    <cellStyle name="Comma 6 2 3 12" xfId="12581" xr:uid="{94B3F0D0-0064-4402-85D3-932041B0479A}"/>
    <cellStyle name="Comma 6 2 3 12 2" xfId="23265" xr:uid="{1476A538-38A8-479E-B9FE-8E27C89E4074}"/>
    <cellStyle name="Comma 6 2 3 12 2 2" xfId="32822" xr:uid="{1476A538-38A8-479E-B9FE-8E27C89E4074}"/>
    <cellStyle name="Comma 6 2 3 12 3" xfId="26450" xr:uid="{A52F9D2E-2E8C-4CD0-9DD5-1946F734DFC8}"/>
    <cellStyle name="Comma 6 2 3 12 3 2" xfId="36006" xr:uid="{A52F9D2E-2E8C-4CD0-9DD5-1946F734DFC8}"/>
    <cellStyle name="Comma 6 2 3 12 4" xfId="29638" xr:uid="{94B3F0D0-0064-4402-85D3-932041B0479A}"/>
    <cellStyle name="Comma 6 2 3 13" xfId="10190" xr:uid="{91B0D841-A19C-46AB-85AC-F3E726834531}"/>
    <cellStyle name="Comma 6 2 3 13 2" xfId="22245" xr:uid="{9EB4C2FF-63B8-4FCE-B013-3A8339CA053C}"/>
    <cellStyle name="Comma 6 2 3 13 2 2" xfId="31802" xr:uid="{9EB4C2FF-63B8-4FCE-B013-3A8339CA053C}"/>
    <cellStyle name="Comma 6 2 3 13 3" xfId="25430" xr:uid="{18F0FDE9-F4F8-442C-8BD1-2CB50EC28776}"/>
    <cellStyle name="Comma 6 2 3 13 3 2" xfId="34986" xr:uid="{18F0FDE9-F4F8-442C-8BD1-2CB50EC28776}"/>
    <cellStyle name="Comma 6 2 3 13 4" xfId="28618" xr:uid="{91B0D841-A19C-46AB-85AC-F3E726834531}"/>
    <cellStyle name="Comma 6 2 3 14" xfId="14121" xr:uid="{575C109D-05D5-4B3B-BDB9-39F8D2D15064}"/>
    <cellStyle name="Comma 6 2 3 14 2" xfId="23442" xr:uid="{D8235FC1-8762-413A-9372-95929E8C4D69}"/>
    <cellStyle name="Comma 6 2 3 14 2 2" xfId="32999" xr:uid="{D8235FC1-8762-413A-9372-95929E8C4D69}"/>
    <cellStyle name="Comma 6 2 3 14 3" xfId="26627" xr:uid="{667AB156-BAC7-4751-A351-EE8FFDBE3491}"/>
    <cellStyle name="Comma 6 2 3 14 3 2" xfId="36183" xr:uid="{667AB156-BAC7-4751-A351-EE8FFDBE3491}"/>
    <cellStyle name="Comma 6 2 3 14 4" xfId="29815" xr:uid="{575C109D-05D5-4B3B-BDB9-39F8D2D15064}"/>
    <cellStyle name="Comma 6 2 3 15" xfId="9998" xr:uid="{5739715F-8E0A-4074-AF7F-EED6FEF2C177}"/>
    <cellStyle name="Comma 6 2 3 15 2" xfId="22054" xr:uid="{896345C9-A8DE-4FD7-9843-D6240AADC62A}"/>
    <cellStyle name="Comma 6 2 3 15 2 2" xfId="31611" xr:uid="{896345C9-A8DE-4FD7-9843-D6240AADC62A}"/>
    <cellStyle name="Comma 6 2 3 15 3" xfId="25239" xr:uid="{15FC9523-5456-4B7E-84AA-710F14A1441A}"/>
    <cellStyle name="Comma 6 2 3 15 3 2" xfId="34795" xr:uid="{15FC9523-5456-4B7E-84AA-710F14A1441A}"/>
    <cellStyle name="Comma 6 2 3 15 4" xfId="28427" xr:uid="{5739715F-8E0A-4074-AF7F-EED6FEF2C177}"/>
    <cellStyle name="Comma 6 2 3 16" xfId="21002" xr:uid="{8008309E-8B78-4C3B-80E1-9DAA32831324}"/>
    <cellStyle name="Comma 6 2 3 16 2" xfId="30560" xr:uid="{8008309E-8B78-4C3B-80E1-9DAA32831324}"/>
    <cellStyle name="Comma 6 2 3 17" xfId="24187" xr:uid="{FE090977-2F3B-4AF9-8ED6-851A8C77A47F}"/>
    <cellStyle name="Comma 6 2 3 17 2" xfId="33744" xr:uid="{FE090977-2F3B-4AF9-8ED6-851A8C77A47F}"/>
    <cellStyle name="Comma 6 2 3 18" xfId="27376" xr:uid="{00000000-0005-0000-0000-00005F020000}"/>
    <cellStyle name="Comma 6 2 3 2" xfId="466" xr:uid="{00000000-0005-0000-0000-000062020000}"/>
    <cellStyle name="Comma 6 2 3 2 10" xfId="1298" xr:uid="{00000000-0005-0000-0000-000063020000}"/>
    <cellStyle name="Comma 6 2 3 2 10 2" xfId="12342" xr:uid="{AA1E5249-AC4E-4CE7-A7A8-679987A59A4D}"/>
    <cellStyle name="Comma 6 2 3 2 10 2 2" xfId="23026" xr:uid="{DCD6EDD1-2FE1-43EC-9586-E86D8205CFF0}"/>
    <cellStyle name="Comma 6 2 3 2 10 2 2 2" xfId="32583" xr:uid="{DCD6EDD1-2FE1-43EC-9586-E86D8205CFF0}"/>
    <cellStyle name="Comma 6 2 3 2 10 2 3" xfId="26211" xr:uid="{6FF08B6F-15FE-4D74-9EC0-30803BD74678}"/>
    <cellStyle name="Comma 6 2 3 2 10 2 3 2" xfId="35767" xr:uid="{6FF08B6F-15FE-4D74-9EC0-30803BD74678}"/>
    <cellStyle name="Comma 6 2 3 2 10 2 4" xfId="29399" xr:uid="{AA1E5249-AC4E-4CE7-A7A8-679987A59A4D}"/>
    <cellStyle name="Comma 6 2 3 2 10 3" xfId="21561" xr:uid="{7ED9AF09-898A-47AA-9425-7B846C1F4D59}"/>
    <cellStyle name="Comma 6 2 3 2 10 3 2" xfId="31119" xr:uid="{7ED9AF09-898A-47AA-9425-7B846C1F4D59}"/>
    <cellStyle name="Comma 6 2 3 2 10 4" xfId="24746" xr:uid="{05D52488-02E7-41ED-AE47-D9347E816154}"/>
    <cellStyle name="Comma 6 2 3 2 10 4 2" xfId="34303" xr:uid="{05D52488-02E7-41ED-AE47-D9347E816154}"/>
    <cellStyle name="Comma 6 2 3 2 10 5" xfId="27935" xr:uid="{00000000-0005-0000-0000-000063020000}"/>
    <cellStyle name="Comma 6 2 3 2 11" xfId="12582" xr:uid="{B1FC0388-AF0B-4B7F-9D1D-10B2A1EA3A11}"/>
    <cellStyle name="Comma 6 2 3 2 11 2" xfId="23266" xr:uid="{56C4342C-9029-4061-9B03-991360B77536}"/>
    <cellStyle name="Comma 6 2 3 2 11 2 2" xfId="32823" xr:uid="{56C4342C-9029-4061-9B03-991360B77536}"/>
    <cellStyle name="Comma 6 2 3 2 11 3" xfId="26451" xr:uid="{0C524EB9-0C85-4F88-9689-E06E00766E74}"/>
    <cellStyle name="Comma 6 2 3 2 11 3 2" xfId="36007" xr:uid="{0C524EB9-0C85-4F88-9689-E06E00766E74}"/>
    <cellStyle name="Comma 6 2 3 2 11 4" xfId="29639" xr:uid="{B1FC0388-AF0B-4B7F-9D1D-10B2A1EA3A11}"/>
    <cellStyle name="Comma 6 2 3 2 12" xfId="10191" xr:uid="{2F85DA0F-4172-47F3-862F-140596C8920F}"/>
    <cellStyle name="Comma 6 2 3 2 12 2" xfId="22246" xr:uid="{69710DAB-DF2D-4094-BDE3-F818C9C3DD88}"/>
    <cellStyle name="Comma 6 2 3 2 12 2 2" xfId="31803" xr:uid="{69710DAB-DF2D-4094-BDE3-F818C9C3DD88}"/>
    <cellStyle name="Comma 6 2 3 2 12 3" xfId="25431" xr:uid="{5A985F63-69B8-422F-A9FE-A76AEB3CEBCD}"/>
    <cellStyle name="Comma 6 2 3 2 12 3 2" xfId="34987" xr:uid="{5A985F63-69B8-422F-A9FE-A76AEB3CEBCD}"/>
    <cellStyle name="Comma 6 2 3 2 12 4" xfId="28619" xr:uid="{2F85DA0F-4172-47F3-862F-140596C8920F}"/>
    <cellStyle name="Comma 6 2 3 2 13" xfId="14122" xr:uid="{D468F05B-5FFB-4EBF-8630-A77E52BAA2DE}"/>
    <cellStyle name="Comma 6 2 3 2 13 2" xfId="23443" xr:uid="{03BA2D7B-D539-4B7C-8DF2-75F821AFA95A}"/>
    <cellStyle name="Comma 6 2 3 2 13 2 2" xfId="33000" xr:uid="{03BA2D7B-D539-4B7C-8DF2-75F821AFA95A}"/>
    <cellStyle name="Comma 6 2 3 2 13 3" xfId="26628" xr:uid="{2CA219DE-A206-4D33-B57E-DB017D8060DB}"/>
    <cellStyle name="Comma 6 2 3 2 13 3 2" xfId="36184" xr:uid="{2CA219DE-A206-4D33-B57E-DB017D8060DB}"/>
    <cellStyle name="Comma 6 2 3 2 13 4" xfId="29816" xr:uid="{D468F05B-5FFB-4EBF-8630-A77E52BAA2DE}"/>
    <cellStyle name="Comma 6 2 3 2 14" xfId="9999" xr:uid="{C0F3B699-688D-4513-A25E-0FEA400616D7}"/>
    <cellStyle name="Comma 6 2 3 2 14 2" xfId="22055" xr:uid="{158D668B-BBDF-4B90-86F7-B46CBBF1B991}"/>
    <cellStyle name="Comma 6 2 3 2 14 2 2" xfId="31612" xr:uid="{158D668B-BBDF-4B90-86F7-B46CBBF1B991}"/>
    <cellStyle name="Comma 6 2 3 2 14 3" xfId="25240" xr:uid="{ECAEA037-0034-4B80-A163-6876EED637ED}"/>
    <cellStyle name="Comma 6 2 3 2 14 3 2" xfId="34796" xr:uid="{ECAEA037-0034-4B80-A163-6876EED637ED}"/>
    <cellStyle name="Comma 6 2 3 2 14 4" xfId="28428" xr:uid="{C0F3B699-688D-4513-A25E-0FEA400616D7}"/>
    <cellStyle name="Comma 6 2 3 2 15" xfId="21029" xr:uid="{462B12B7-5390-4BEE-84AC-A9CC42AFF12A}"/>
    <cellStyle name="Comma 6 2 3 2 15 2" xfId="30587" xr:uid="{462B12B7-5390-4BEE-84AC-A9CC42AFF12A}"/>
    <cellStyle name="Comma 6 2 3 2 16" xfId="24214" xr:uid="{B1DC14DE-1B31-465D-B7F7-EDE024CBF1A1}"/>
    <cellStyle name="Comma 6 2 3 2 16 2" xfId="33771" xr:uid="{B1DC14DE-1B31-465D-B7F7-EDE024CBF1A1}"/>
    <cellStyle name="Comma 6 2 3 2 17" xfId="27403" xr:uid="{00000000-0005-0000-0000-000062020000}"/>
    <cellStyle name="Comma 6 2 3 2 2" xfId="717" xr:uid="{00000000-0005-0000-0000-000064020000}"/>
    <cellStyle name="Comma 6 2 3 2 2 10" xfId="10068" xr:uid="{6C5C15BA-3A75-471B-9D4F-84C115564AE4}"/>
    <cellStyle name="Comma 6 2 3 2 2 10 2" xfId="22124" xr:uid="{185D60D3-5C9E-405A-A5F0-B9C3404F6A11}"/>
    <cellStyle name="Comma 6 2 3 2 2 10 2 2" xfId="31681" xr:uid="{185D60D3-5C9E-405A-A5F0-B9C3404F6A11}"/>
    <cellStyle name="Comma 6 2 3 2 2 10 3" xfId="25309" xr:uid="{25B46D94-EB10-4D98-9F6A-6DBDBF4CB961}"/>
    <cellStyle name="Comma 6 2 3 2 2 10 3 2" xfId="34865" xr:uid="{25B46D94-EB10-4D98-9F6A-6DBDBF4CB961}"/>
    <cellStyle name="Comma 6 2 3 2 2 10 4" xfId="28497" xr:uid="{6C5C15BA-3A75-471B-9D4F-84C115564AE4}"/>
    <cellStyle name="Comma 6 2 3 2 2 11" xfId="21054" xr:uid="{54DF5073-3134-4CC3-A2EC-F481FF620DBF}"/>
    <cellStyle name="Comma 6 2 3 2 2 11 2" xfId="30612" xr:uid="{54DF5073-3134-4CC3-A2EC-F481FF620DBF}"/>
    <cellStyle name="Comma 6 2 3 2 2 12" xfId="24239" xr:uid="{96C8D44D-68DA-4A96-A4AF-CEAB3DAD5D9F}"/>
    <cellStyle name="Comma 6 2 3 2 2 12 2" xfId="33796" xr:uid="{96C8D44D-68DA-4A96-A4AF-CEAB3DAD5D9F}"/>
    <cellStyle name="Comma 6 2 3 2 2 13" xfId="27428" xr:uid="{00000000-0005-0000-0000-000064020000}"/>
    <cellStyle name="Comma 6 2 3 2 2 2" xfId="1299" xr:uid="{00000000-0005-0000-0000-000065020000}"/>
    <cellStyle name="Comma 6 2 3 2 2 2 10" xfId="21562" xr:uid="{497C66DA-64DF-4747-92DA-EBFE5A9C06CA}"/>
    <cellStyle name="Comma 6 2 3 2 2 2 10 2" xfId="31120" xr:uid="{497C66DA-64DF-4747-92DA-EBFE5A9C06CA}"/>
    <cellStyle name="Comma 6 2 3 2 2 2 11" xfId="24747" xr:uid="{2E5D8AAA-7917-43E0-BCE7-1166F6CB10B2}"/>
    <cellStyle name="Comma 6 2 3 2 2 2 11 2" xfId="34304" xr:uid="{2E5D8AAA-7917-43E0-BCE7-1166F6CB10B2}"/>
    <cellStyle name="Comma 6 2 3 2 2 2 12" xfId="27936" xr:uid="{00000000-0005-0000-0000-000065020000}"/>
    <cellStyle name="Comma 6 2 3 2 2 2 2" xfId="1300" xr:uid="{00000000-0005-0000-0000-000066020000}"/>
    <cellStyle name="Comma 6 2 3 2 2 2 2 2" xfId="17129" xr:uid="{2553DD99-08A8-4DB6-9F38-89CEC5A74BCE}"/>
    <cellStyle name="Comma 6 2 3 2 2 2 2 2 2" xfId="23782" xr:uid="{554F4011-04FA-410D-8A0D-0764EF109FC9}"/>
    <cellStyle name="Comma 6 2 3 2 2 2 2 2 2 2" xfId="33339" xr:uid="{554F4011-04FA-410D-8A0D-0764EF109FC9}"/>
    <cellStyle name="Comma 6 2 3 2 2 2 2 2 3" xfId="26967" xr:uid="{1372D8EA-4647-4C9D-9929-5D65B52A5D1E}"/>
    <cellStyle name="Comma 6 2 3 2 2 2 2 2 3 2" xfId="36523" xr:uid="{1372D8EA-4647-4C9D-9929-5D65B52A5D1E}"/>
    <cellStyle name="Comma 6 2 3 2 2 2 2 2 4" xfId="30155" xr:uid="{2553DD99-08A8-4DB6-9F38-89CEC5A74BCE}"/>
    <cellStyle name="Comma 6 2 3 2 2 2 2 3" xfId="11899" xr:uid="{2110B34D-A50E-47E2-A99A-192FF8F05BCD}"/>
    <cellStyle name="Comma 6 2 3 2 2 2 2 3 2" xfId="22584" xr:uid="{3E97FE92-F9F2-4E8F-B211-FC35D30CDC77}"/>
    <cellStyle name="Comma 6 2 3 2 2 2 2 3 2 2" xfId="32141" xr:uid="{3E97FE92-F9F2-4E8F-B211-FC35D30CDC77}"/>
    <cellStyle name="Comma 6 2 3 2 2 2 2 3 3" xfId="25769" xr:uid="{637002CD-1E43-43F8-A911-679FBCE179B7}"/>
    <cellStyle name="Comma 6 2 3 2 2 2 2 3 3 2" xfId="35325" xr:uid="{637002CD-1E43-43F8-A911-679FBCE179B7}"/>
    <cellStyle name="Comma 6 2 3 2 2 2 2 3 4" xfId="28957" xr:uid="{2110B34D-A50E-47E2-A99A-192FF8F05BCD}"/>
    <cellStyle name="Comma 6 2 3 2 2 2 2 4" xfId="21563" xr:uid="{E2A61AAE-1FB3-409F-8954-7891758CC22C}"/>
    <cellStyle name="Comma 6 2 3 2 2 2 2 4 2" xfId="31121" xr:uid="{E2A61AAE-1FB3-409F-8954-7891758CC22C}"/>
    <cellStyle name="Comma 6 2 3 2 2 2 2 5" xfId="24748" xr:uid="{8C3E92A2-10E1-4D33-AD87-A67B584515EA}"/>
    <cellStyle name="Comma 6 2 3 2 2 2 2 5 2" xfId="34305" xr:uid="{8C3E92A2-10E1-4D33-AD87-A67B584515EA}"/>
    <cellStyle name="Comma 6 2 3 2 2 2 2 6" xfId="27937" xr:uid="{00000000-0005-0000-0000-000066020000}"/>
    <cellStyle name="Comma 6 2 3 2 2 2 3" xfId="1301" xr:uid="{00000000-0005-0000-0000-000067020000}"/>
    <cellStyle name="Comma 6 2 3 2 2 2 3 2" xfId="18652" xr:uid="{7C91472F-121E-4A7B-84C2-091F6023A4AA}"/>
    <cellStyle name="Comma 6 2 3 2 2 2 3 2 2" xfId="23942" xr:uid="{701DF062-2DCF-425D-BE47-96446BDCAC2E}"/>
    <cellStyle name="Comma 6 2 3 2 2 2 3 2 2 2" xfId="33499" xr:uid="{701DF062-2DCF-425D-BE47-96446BDCAC2E}"/>
    <cellStyle name="Comma 6 2 3 2 2 2 3 2 3" xfId="27127" xr:uid="{630124FC-7E71-4A50-8175-6F746AC009F5}"/>
    <cellStyle name="Comma 6 2 3 2 2 2 3 2 3 2" xfId="36683" xr:uid="{630124FC-7E71-4A50-8175-6F746AC009F5}"/>
    <cellStyle name="Comma 6 2 3 2 2 2 3 2 4" xfId="30315" xr:uid="{7C91472F-121E-4A7B-84C2-091F6023A4AA}"/>
    <cellStyle name="Comma 6 2 3 2 2 2 3 3" xfId="12059" xr:uid="{04244E50-C6C4-4CE2-8104-266F7E2B8F72}"/>
    <cellStyle name="Comma 6 2 3 2 2 2 3 3 2" xfId="22744" xr:uid="{C543422D-3BBE-437C-918F-D36585C2C06A}"/>
    <cellStyle name="Comma 6 2 3 2 2 2 3 3 2 2" xfId="32301" xr:uid="{C543422D-3BBE-437C-918F-D36585C2C06A}"/>
    <cellStyle name="Comma 6 2 3 2 2 2 3 3 3" xfId="25929" xr:uid="{80F97E29-F404-431E-8789-7C55A9ABDD01}"/>
    <cellStyle name="Comma 6 2 3 2 2 2 3 3 3 2" xfId="35485" xr:uid="{80F97E29-F404-431E-8789-7C55A9ABDD01}"/>
    <cellStyle name="Comma 6 2 3 2 2 2 3 3 4" xfId="29117" xr:uid="{04244E50-C6C4-4CE2-8104-266F7E2B8F72}"/>
    <cellStyle name="Comma 6 2 3 2 2 2 3 4" xfId="21564" xr:uid="{BAF69E3C-26C6-47F4-A079-6E9F3DD715CB}"/>
    <cellStyle name="Comma 6 2 3 2 2 2 3 4 2" xfId="31122" xr:uid="{BAF69E3C-26C6-47F4-A079-6E9F3DD715CB}"/>
    <cellStyle name="Comma 6 2 3 2 2 2 3 5" xfId="24749" xr:uid="{608E72C9-C92E-4FCC-84CE-D5999E790472}"/>
    <cellStyle name="Comma 6 2 3 2 2 2 3 5 2" xfId="34306" xr:uid="{608E72C9-C92E-4FCC-84CE-D5999E790472}"/>
    <cellStyle name="Comma 6 2 3 2 2 2 3 6" xfId="27938" xr:uid="{00000000-0005-0000-0000-000067020000}"/>
    <cellStyle name="Comma 6 2 3 2 2 2 4" xfId="1302" xr:uid="{00000000-0005-0000-0000-000068020000}"/>
    <cellStyle name="Comma 6 2 3 2 2 2 4 2" xfId="19953" xr:uid="{5AC34BD1-53B0-4CE4-851E-43BA0384D0A8}"/>
    <cellStyle name="Comma 6 2 3 2 2 2 4 2 2" xfId="24079" xr:uid="{243CAB49-1967-4090-AC6A-DBB2EAED74D8}"/>
    <cellStyle name="Comma 6 2 3 2 2 2 4 2 2 2" xfId="33636" xr:uid="{243CAB49-1967-4090-AC6A-DBB2EAED74D8}"/>
    <cellStyle name="Comma 6 2 3 2 2 2 4 2 3" xfId="27264" xr:uid="{861B101D-702D-4E2D-9809-56282DD3A875}"/>
    <cellStyle name="Comma 6 2 3 2 2 2 4 2 3 2" xfId="36820" xr:uid="{861B101D-702D-4E2D-9809-56282DD3A875}"/>
    <cellStyle name="Comma 6 2 3 2 2 2 4 2 4" xfId="30452" xr:uid="{5AC34BD1-53B0-4CE4-851E-43BA0384D0A8}"/>
    <cellStyle name="Comma 6 2 3 2 2 2 4 3" xfId="12300" xr:uid="{6476D605-6E7B-466C-8CAF-953A1A32B08A}"/>
    <cellStyle name="Comma 6 2 3 2 2 2 4 3 2" xfId="22984" xr:uid="{E30BCEAC-A230-4AD0-89B3-C80264E52477}"/>
    <cellStyle name="Comma 6 2 3 2 2 2 4 3 2 2" xfId="32541" xr:uid="{E30BCEAC-A230-4AD0-89B3-C80264E52477}"/>
    <cellStyle name="Comma 6 2 3 2 2 2 4 3 3" xfId="26169" xr:uid="{D5A8471A-3706-4152-884E-5C5681D7BD4A}"/>
    <cellStyle name="Comma 6 2 3 2 2 2 4 3 3 2" xfId="35725" xr:uid="{D5A8471A-3706-4152-884E-5C5681D7BD4A}"/>
    <cellStyle name="Comma 6 2 3 2 2 2 4 3 4" xfId="29357" xr:uid="{6476D605-6E7B-466C-8CAF-953A1A32B08A}"/>
    <cellStyle name="Comma 6 2 3 2 2 2 4 4" xfId="21565" xr:uid="{C5C8D0B8-D573-4911-9CD1-A15CDC87F76D}"/>
    <cellStyle name="Comma 6 2 3 2 2 2 4 4 2" xfId="31123" xr:uid="{C5C8D0B8-D573-4911-9CD1-A15CDC87F76D}"/>
    <cellStyle name="Comma 6 2 3 2 2 2 4 5" xfId="24750" xr:uid="{4A5BF23F-5C82-40DD-8343-F61D2ABEB258}"/>
    <cellStyle name="Comma 6 2 3 2 2 2 4 5 2" xfId="34307" xr:uid="{4A5BF23F-5C82-40DD-8343-F61D2ABEB258}"/>
    <cellStyle name="Comma 6 2 3 2 2 2 4 6" xfId="27939" xr:uid="{00000000-0005-0000-0000-000068020000}"/>
    <cellStyle name="Comma 6 2 3 2 2 2 5" xfId="1303" xr:uid="{00000000-0005-0000-0000-000069020000}"/>
    <cellStyle name="Comma 6 2 3 2 2 2 5 2" xfId="12460" xr:uid="{BB93B738-9AA8-452E-BDAC-A3EE6058EAE6}"/>
    <cellStyle name="Comma 6 2 3 2 2 2 5 2 2" xfId="23144" xr:uid="{7F3FF939-400E-4C3A-AEF9-B2E9B3D78492}"/>
    <cellStyle name="Comma 6 2 3 2 2 2 5 2 2 2" xfId="32701" xr:uid="{7F3FF939-400E-4C3A-AEF9-B2E9B3D78492}"/>
    <cellStyle name="Comma 6 2 3 2 2 2 5 2 3" xfId="26329" xr:uid="{82F3C103-FB2A-4925-A3D8-C65F22792EB8}"/>
    <cellStyle name="Comma 6 2 3 2 2 2 5 2 3 2" xfId="35885" xr:uid="{82F3C103-FB2A-4925-A3D8-C65F22792EB8}"/>
    <cellStyle name="Comma 6 2 3 2 2 2 5 2 4" xfId="29517" xr:uid="{BB93B738-9AA8-452E-BDAC-A3EE6058EAE6}"/>
    <cellStyle name="Comma 6 2 3 2 2 2 5 3" xfId="21566" xr:uid="{33556653-3342-4DE1-B5BC-F9D9978EAF9B}"/>
    <cellStyle name="Comma 6 2 3 2 2 2 5 3 2" xfId="31124" xr:uid="{33556653-3342-4DE1-B5BC-F9D9978EAF9B}"/>
    <cellStyle name="Comma 6 2 3 2 2 2 5 4" xfId="24751" xr:uid="{393582BF-AB04-4B60-8D4B-C766C8DBC48A}"/>
    <cellStyle name="Comma 6 2 3 2 2 2 5 4 2" xfId="34308" xr:uid="{393582BF-AB04-4B60-8D4B-C766C8DBC48A}"/>
    <cellStyle name="Comma 6 2 3 2 2 2 5 5" xfId="27940" xr:uid="{00000000-0005-0000-0000-000069020000}"/>
    <cellStyle name="Comma 6 2 3 2 2 2 6" xfId="13594" xr:uid="{E2F7B354-5EE7-45F5-BD43-243C424477C7}"/>
    <cellStyle name="Comma 6 2 3 2 2 2 6 2" xfId="23384" xr:uid="{BB8BA5DC-8081-4D39-9B18-874CF5F44F76}"/>
    <cellStyle name="Comma 6 2 3 2 2 2 6 2 2" xfId="32941" xr:uid="{BB8BA5DC-8081-4D39-9B18-874CF5F44F76}"/>
    <cellStyle name="Comma 6 2 3 2 2 2 6 3" xfId="26569" xr:uid="{220334AA-0F08-4E02-B0F2-CC820D8ED37A}"/>
    <cellStyle name="Comma 6 2 3 2 2 2 6 3 2" xfId="36125" xr:uid="{220334AA-0F08-4E02-B0F2-CC820D8ED37A}"/>
    <cellStyle name="Comma 6 2 3 2 2 2 6 4" xfId="29757" xr:uid="{E2F7B354-5EE7-45F5-BD43-243C424477C7}"/>
    <cellStyle name="Comma 6 2 3 2 2 2 7" xfId="11234" xr:uid="{806BF595-E0C0-4947-A5BF-B1C875FAC593}"/>
    <cellStyle name="Comma 6 2 3 2 2 2 7 2" xfId="22415" xr:uid="{C8FBE05C-BE2D-4999-9CC4-8E7A39CB8EDA}"/>
    <cellStyle name="Comma 6 2 3 2 2 2 7 2 2" xfId="31972" xr:uid="{C8FBE05C-BE2D-4999-9CC4-8E7A39CB8EDA}"/>
    <cellStyle name="Comma 6 2 3 2 2 2 7 3" xfId="25600" xr:uid="{0A90EB9F-27F8-4995-9FC6-38ED1C0339E4}"/>
    <cellStyle name="Comma 6 2 3 2 2 2 7 3 2" xfId="35156" xr:uid="{0A90EB9F-27F8-4995-9FC6-38ED1C0339E4}"/>
    <cellStyle name="Comma 6 2 3 2 2 2 7 4" xfId="28788" xr:uid="{806BF595-E0C0-4947-A5BF-B1C875FAC593}"/>
    <cellStyle name="Comma 6 2 3 2 2 2 8" xfId="15148" xr:uid="{56D8CB05-10C6-4AA8-AF15-CCC4D9A08D89}"/>
    <cellStyle name="Comma 6 2 3 2 2 2 8 2" xfId="23574" xr:uid="{FB967C91-00F4-448C-B9C2-A996E6893041}"/>
    <cellStyle name="Comma 6 2 3 2 2 2 8 2 2" xfId="33131" xr:uid="{FB967C91-00F4-448C-B9C2-A996E6893041}"/>
    <cellStyle name="Comma 6 2 3 2 2 2 8 3" xfId="26759" xr:uid="{6B2DC3E5-09F9-4859-85EF-22677C3F9CB5}"/>
    <cellStyle name="Comma 6 2 3 2 2 2 8 3 2" xfId="36315" xr:uid="{6B2DC3E5-09F9-4859-85EF-22677C3F9CB5}"/>
    <cellStyle name="Comma 6 2 3 2 2 2 8 4" xfId="29947" xr:uid="{56D8CB05-10C6-4AA8-AF15-CCC4D9A08D89}"/>
    <cellStyle name="Comma 6 2 3 2 2 2 9" xfId="10130" xr:uid="{9832E9AD-A992-42A0-98EE-DB211B1EA3F6}"/>
    <cellStyle name="Comma 6 2 3 2 2 2 9 2" xfId="22186" xr:uid="{D3CF2B29-5A46-4AA0-8ECF-F7B6EEFCBBF7}"/>
    <cellStyle name="Comma 6 2 3 2 2 2 9 2 2" xfId="31743" xr:uid="{D3CF2B29-5A46-4AA0-8ECF-F7B6EEFCBBF7}"/>
    <cellStyle name="Comma 6 2 3 2 2 2 9 3" xfId="25371" xr:uid="{AC141FC9-A3A2-4411-A3A8-BD783FB80EE7}"/>
    <cellStyle name="Comma 6 2 3 2 2 2 9 3 2" xfId="34927" xr:uid="{AC141FC9-A3A2-4411-A3A8-BD783FB80EE7}"/>
    <cellStyle name="Comma 6 2 3 2 2 2 9 4" xfId="28559" xr:uid="{9832E9AD-A992-42A0-98EE-DB211B1EA3F6}"/>
    <cellStyle name="Comma 6 2 3 2 2 3" xfId="1304" xr:uid="{00000000-0005-0000-0000-00006A020000}"/>
    <cellStyle name="Comma 6 2 3 2 2 3 2" xfId="1305" xr:uid="{00000000-0005-0000-0000-00006B020000}"/>
    <cellStyle name="Comma 6 2 3 2 2 3 2 2" xfId="12239" xr:uid="{9008781C-2C4F-4CE2-AE0F-BF8E20880741}"/>
    <cellStyle name="Comma 6 2 3 2 2 3 2 2 2" xfId="22923" xr:uid="{7FB22FDB-429A-40EA-8B5D-0E197B992692}"/>
    <cellStyle name="Comma 6 2 3 2 2 3 2 2 2 2" xfId="32480" xr:uid="{7FB22FDB-429A-40EA-8B5D-0E197B992692}"/>
    <cellStyle name="Comma 6 2 3 2 2 3 2 2 3" xfId="26108" xr:uid="{3C8CE79D-3EB0-485B-955C-3364247F6C85}"/>
    <cellStyle name="Comma 6 2 3 2 2 3 2 2 3 2" xfId="35664" xr:uid="{3C8CE79D-3EB0-485B-955C-3364247F6C85}"/>
    <cellStyle name="Comma 6 2 3 2 2 3 2 2 4" xfId="29296" xr:uid="{9008781C-2C4F-4CE2-AE0F-BF8E20880741}"/>
    <cellStyle name="Comma 6 2 3 2 2 3 2 3" xfId="21568" xr:uid="{CCAAB688-DF72-4E11-A3E0-6C664B54C49C}"/>
    <cellStyle name="Comma 6 2 3 2 2 3 2 3 2" xfId="31126" xr:uid="{CCAAB688-DF72-4E11-A3E0-6C664B54C49C}"/>
    <cellStyle name="Comma 6 2 3 2 2 3 2 4" xfId="24753" xr:uid="{8F2EF46D-7584-42A4-892C-7BE7DF14EED7}"/>
    <cellStyle name="Comma 6 2 3 2 2 3 2 4 2" xfId="34310" xr:uid="{8F2EF46D-7584-42A4-892C-7BE7DF14EED7}"/>
    <cellStyle name="Comma 6 2 3 2 2 3 2 5" xfId="27942" xr:uid="{00000000-0005-0000-0000-00006B020000}"/>
    <cellStyle name="Comma 6 2 3 2 2 3 3" xfId="1306" xr:uid="{00000000-0005-0000-0000-00006C020000}"/>
    <cellStyle name="Comma 6 2 3 2 2 3 3 2" xfId="12559" xr:uid="{0CABF6AF-3367-4ED3-9121-FDDA3B29BED8}"/>
    <cellStyle name="Comma 6 2 3 2 2 3 3 2 2" xfId="23243" xr:uid="{772390C8-4EAA-4391-ABF6-A8F64D04F811}"/>
    <cellStyle name="Comma 6 2 3 2 2 3 3 2 2 2" xfId="32800" xr:uid="{772390C8-4EAA-4391-ABF6-A8F64D04F811}"/>
    <cellStyle name="Comma 6 2 3 2 2 3 3 2 3" xfId="26428" xr:uid="{881297BD-5BB7-4593-BF26-DAF122248BA0}"/>
    <cellStyle name="Comma 6 2 3 2 2 3 3 2 3 2" xfId="35984" xr:uid="{881297BD-5BB7-4593-BF26-DAF122248BA0}"/>
    <cellStyle name="Comma 6 2 3 2 2 3 3 2 4" xfId="29616" xr:uid="{0CABF6AF-3367-4ED3-9121-FDDA3B29BED8}"/>
    <cellStyle name="Comma 6 2 3 2 2 3 3 3" xfId="21569" xr:uid="{9A115C99-835A-4EF8-874C-6D28A4462EAE}"/>
    <cellStyle name="Comma 6 2 3 2 2 3 3 3 2" xfId="31127" xr:uid="{9A115C99-835A-4EF8-874C-6D28A4462EAE}"/>
    <cellStyle name="Comma 6 2 3 2 2 3 3 4" xfId="24754" xr:uid="{1D9D4749-93F6-45E8-A654-AB22966C0B6C}"/>
    <cellStyle name="Comma 6 2 3 2 2 3 3 4 2" xfId="34311" xr:uid="{1D9D4749-93F6-45E8-A654-AB22966C0B6C}"/>
    <cellStyle name="Comma 6 2 3 2 2 3 3 5" xfId="27943" xr:uid="{00000000-0005-0000-0000-00006C020000}"/>
    <cellStyle name="Comma 6 2 3 2 2 3 4" xfId="16791" xr:uid="{AFC2A9DF-F422-490F-8965-74CE27A5214C}"/>
    <cellStyle name="Comma 6 2 3 2 2 3 4 2" xfId="23721" xr:uid="{50617C0A-35A0-4A88-9333-A499A5179377}"/>
    <cellStyle name="Comma 6 2 3 2 2 3 4 2 2" xfId="33278" xr:uid="{50617C0A-35A0-4A88-9333-A499A5179377}"/>
    <cellStyle name="Comma 6 2 3 2 2 3 4 3" xfId="26906" xr:uid="{5E29A939-65B3-4E12-BCE5-38CDE0F464C5}"/>
    <cellStyle name="Comma 6 2 3 2 2 3 4 3 2" xfId="36462" xr:uid="{5E29A939-65B3-4E12-BCE5-38CDE0F464C5}"/>
    <cellStyle name="Comma 6 2 3 2 2 3 4 4" xfId="30094" xr:uid="{AFC2A9DF-F422-490F-8965-74CE27A5214C}"/>
    <cellStyle name="Comma 6 2 3 2 2 3 5" xfId="11838" xr:uid="{A9C11040-00F5-4B00-9F07-8E25019DA300}"/>
    <cellStyle name="Comma 6 2 3 2 2 3 5 2" xfId="22523" xr:uid="{6B561937-DFF7-4F75-94F3-42EAFA41D8F3}"/>
    <cellStyle name="Comma 6 2 3 2 2 3 5 2 2" xfId="32080" xr:uid="{6B561937-DFF7-4F75-94F3-42EAFA41D8F3}"/>
    <cellStyle name="Comma 6 2 3 2 2 3 5 3" xfId="25708" xr:uid="{7D9A0AFF-777F-4DF4-A837-A4D621FAF0F0}"/>
    <cellStyle name="Comma 6 2 3 2 2 3 5 3 2" xfId="35264" xr:uid="{7D9A0AFF-777F-4DF4-A837-A4D621FAF0F0}"/>
    <cellStyle name="Comma 6 2 3 2 2 3 5 4" xfId="28896" xr:uid="{A9C11040-00F5-4B00-9F07-8E25019DA300}"/>
    <cellStyle name="Comma 6 2 3 2 2 3 6" xfId="21567" xr:uid="{631BD60C-F7FC-4D3C-9B05-1F69F31D7D9B}"/>
    <cellStyle name="Comma 6 2 3 2 2 3 6 2" xfId="31125" xr:uid="{631BD60C-F7FC-4D3C-9B05-1F69F31D7D9B}"/>
    <cellStyle name="Comma 6 2 3 2 2 3 7" xfId="24752" xr:uid="{F153A482-2791-40C8-B65A-85B504C40127}"/>
    <cellStyle name="Comma 6 2 3 2 2 3 7 2" xfId="34309" xr:uid="{F153A482-2791-40C8-B65A-85B504C40127}"/>
    <cellStyle name="Comma 6 2 3 2 2 3 8" xfId="27941" xr:uid="{00000000-0005-0000-0000-00006A020000}"/>
    <cellStyle name="Comma 6 2 3 2 2 4" xfId="1307" xr:uid="{00000000-0005-0000-0000-00006D020000}"/>
    <cellStyle name="Comma 6 2 3 2 2 4 2" xfId="18314" xr:uid="{40E67E06-46AF-44D7-8737-5C97A3F8C080}"/>
    <cellStyle name="Comma 6 2 3 2 2 4 2 2" xfId="23881" xr:uid="{3929F0AC-B32D-4ED8-8B97-0B7BA628514E}"/>
    <cellStyle name="Comma 6 2 3 2 2 4 2 2 2" xfId="33438" xr:uid="{3929F0AC-B32D-4ED8-8B97-0B7BA628514E}"/>
    <cellStyle name="Comma 6 2 3 2 2 4 2 3" xfId="27066" xr:uid="{970F90A6-A98B-4B0F-882B-121F7AB35BAE}"/>
    <cellStyle name="Comma 6 2 3 2 2 4 2 3 2" xfId="36622" xr:uid="{970F90A6-A98B-4B0F-882B-121F7AB35BAE}"/>
    <cellStyle name="Comma 6 2 3 2 2 4 2 4" xfId="30254" xr:uid="{40E67E06-46AF-44D7-8737-5C97A3F8C080}"/>
    <cellStyle name="Comma 6 2 3 2 2 4 3" xfId="11998" xr:uid="{129868D4-EBC2-42F3-95D8-469A008A9534}"/>
    <cellStyle name="Comma 6 2 3 2 2 4 3 2" xfId="22683" xr:uid="{8D608909-CCEE-4DB5-83EB-3506363A3B95}"/>
    <cellStyle name="Comma 6 2 3 2 2 4 3 2 2" xfId="32240" xr:uid="{8D608909-CCEE-4DB5-83EB-3506363A3B95}"/>
    <cellStyle name="Comma 6 2 3 2 2 4 3 3" xfId="25868" xr:uid="{A6CE9725-8C83-4618-87D7-440576A9760E}"/>
    <cellStyle name="Comma 6 2 3 2 2 4 3 3 2" xfId="35424" xr:uid="{A6CE9725-8C83-4618-87D7-440576A9760E}"/>
    <cellStyle name="Comma 6 2 3 2 2 4 3 4" xfId="29056" xr:uid="{129868D4-EBC2-42F3-95D8-469A008A9534}"/>
    <cellStyle name="Comma 6 2 3 2 2 4 4" xfId="21570" xr:uid="{486F9AB5-4A0B-4F71-99C6-634DED28D85D}"/>
    <cellStyle name="Comma 6 2 3 2 2 4 4 2" xfId="31128" xr:uid="{486F9AB5-4A0B-4F71-99C6-634DED28D85D}"/>
    <cellStyle name="Comma 6 2 3 2 2 4 5" xfId="24755" xr:uid="{ABAAE089-F497-4633-9881-937A88226B87}"/>
    <cellStyle name="Comma 6 2 3 2 2 4 5 2" xfId="34312" xr:uid="{ABAAE089-F497-4633-9881-937A88226B87}"/>
    <cellStyle name="Comma 6 2 3 2 2 4 6" xfId="27944" xr:uid="{00000000-0005-0000-0000-00006D020000}"/>
    <cellStyle name="Comma 6 2 3 2 2 5" xfId="1308" xr:uid="{00000000-0005-0000-0000-00006E020000}"/>
    <cellStyle name="Comma 6 2 3 2 2 5 2" xfId="19192" xr:uid="{C9453039-B791-474B-869A-C01B08AB9B85}"/>
    <cellStyle name="Comma 6 2 3 2 2 5 2 2" xfId="23999" xr:uid="{C8A586F3-815D-402B-B870-68AF2B71385C}"/>
    <cellStyle name="Comma 6 2 3 2 2 5 2 2 2" xfId="33556" xr:uid="{C8A586F3-815D-402B-B870-68AF2B71385C}"/>
    <cellStyle name="Comma 6 2 3 2 2 5 2 3" xfId="27184" xr:uid="{D2B8C37D-2DC9-4A97-9B70-804E235D685B}"/>
    <cellStyle name="Comma 6 2 3 2 2 5 2 3 2" xfId="36740" xr:uid="{D2B8C37D-2DC9-4A97-9B70-804E235D685B}"/>
    <cellStyle name="Comma 6 2 3 2 2 5 2 4" xfId="30372" xr:uid="{C9453039-B791-474B-869A-C01B08AB9B85}"/>
    <cellStyle name="Comma 6 2 3 2 2 5 3" xfId="12140" xr:uid="{54878954-78D2-462F-8ED4-62E6DF5AFC50}"/>
    <cellStyle name="Comma 6 2 3 2 2 5 3 2" xfId="22824" xr:uid="{1E928776-7D33-40A8-9D55-10205C787B85}"/>
    <cellStyle name="Comma 6 2 3 2 2 5 3 2 2" xfId="32381" xr:uid="{1E928776-7D33-40A8-9D55-10205C787B85}"/>
    <cellStyle name="Comma 6 2 3 2 2 5 3 3" xfId="26009" xr:uid="{0A9BE241-7CAD-4504-9F52-2B2BB2C8C704}"/>
    <cellStyle name="Comma 6 2 3 2 2 5 3 3 2" xfId="35565" xr:uid="{0A9BE241-7CAD-4504-9F52-2B2BB2C8C704}"/>
    <cellStyle name="Comma 6 2 3 2 2 5 3 4" xfId="29197" xr:uid="{54878954-78D2-462F-8ED4-62E6DF5AFC50}"/>
    <cellStyle name="Comma 6 2 3 2 2 5 4" xfId="21571" xr:uid="{5D04B867-0918-4CD1-AC0F-21F69252EA27}"/>
    <cellStyle name="Comma 6 2 3 2 2 5 4 2" xfId="31129" xr:uid="{5D04B867-0918-4CD1-AC0F-21F69252EA27}"/>
    <cellStyle name="Comma 6 2 3 2 2 5 5" xfId="24756" xr:uid="{44F957DB-0C78-4A1A-8FDF-6B20BF1DB545}"/>
    <cellStyle name="Comma 6 2 3 2 2 5 5 2" xfId="34313" xr:uid="{44F957DB-0C78-4A1A-8FDF-6B20BF1DB545}"/>
    <cellStyle name="Comma 6 2 3 2 2 5 6" xfId="27945" xr:uid="{00000000-0005-0000-0000-00006E020000}"/>
    <cellStyle name="Comma 6 2 3 2 2 6" xfId="1309" xr:uid="{00000000-0005-0000-0000-00006F020000}"/>
    <cellStyle name="Comma 6 2 3 2 2 6 2" xfId="20902" xr:uid="{0D36DBAC-6784-40C3-A4DB-6F886907B653}"/>
    <cellStyle name="Comma 6 2 3 2 2 6 2 2" xfId="24154" xr:uid="{311CD06E-3241-4AC9-9B4E-6F55F63F5E73}"/>
    <cellStyle name="Comma 6 2 3 2 2 6 2 2 2" xfId="33711" xr:uid="{311CD06E-3241-4AC9-9B4E-6F55F63F5E73}"/>
    <cellStyle name="Comma 6 2 3 2 2 6 2 3" xfId="27339" xr:uid="{C241D3F8-DBD7-4E3D-8552-1E4A2E7341DF}"/>
    <cellStyle name="Comma 6 2 3 2 2 6 2 3 2" xfId="36895" xr:uid="{C241D3F8-DBD7-4E3D-8552-1E4A2E7341DF}"/>
    <cellStyle name="Comma 6 2 3 2 2 6 2 4" xfId="30527" xr:uid="{0D36DBAC-6784-40C3-A4DB-6F886907B653}"/>
    <cellStyle name="Comma 6 2 3 2 2 6 3" xfId="12399" xr:uid="{9BC3533E-0ED0-43AF-A889-11882A197733}"/>
    <cellStyle name="Comma 6 2 3 2 2 6 3 2" xfId="23083" xr:uid="{1F711DF9-3086-41DA-9585-B9341FEB9AAB}"/>
    <cellStyle name="Comma 6 2 3 2 2 6 3 2 2" xfId="32640" xr:uid="{1F711DF9-3086-41DA-9585-B9341FEB9AAB}"/>
    <cellStyle name="Comma 6 2 3 2 2 6 3 3" xfId="26268" xr:uid="{D7ADA8E9-8327-48FC-A7C3-CFA60CB72F90}"/>
    <cellStyle name="Comma 6 2 3 2 2 6 3 3 2" xfId="35824" xr:uid="{D7ADA8E9-8327-48FC-A7C3-CFA60CB72F90}"/>
    <cellStyle name="Comma 6 2 3 2 2 6 3 4" xfId="29456" xr:uid="{9BC3533E-0ED0-43AF-A889-11882A197733}"/>
    <cellStyle name="Comma 6 2 3 2 2 6 4" xfId="21572" xr:uid="{C1D85494-65E0-4994-958E-191F3FF9F8CD}"/>
    <cellStyle name="Comma 6 2 3 2 2 6 4 2" xfId="31130" xr:uid="{C1D85494-65E0-4994-958E-191F3FF9F8CD}"/>
    <cellStyle name="Comma 6 2 3 2 2 6 5" xfId="24757" xr:uid="{FFCA1180-DBC9-47A3-8FD0-D5797113BBB1}"/>
    <cellStyle name="Comma 6 2 3 2 2 6 5 2" xfId="34314" xr:uid="{FFCA1180-DBC9-47A3-8FD0-D5797113BBB1}"/>
    <cellStyle name="Comma 6 2 3 2 2 6 6" xfId="27946" xr:uid="{00000000-0005-0000-0000-00006F020000}"/>
    <cellStyle name="Comma 6 2 3 2 2 7" xfId="13256" xr:uid="{122ECC47-D8E4-4960-984D-5BF13AD958BA}"/>
    <cellStyle name="Comma 6 2 3 2 2 7 2" xfId="23323" xr:uid="{76E02D6C-AFB8-4B63-8147-20B56C598813}"/>
    <cellStyle name="Comma 6 2 3 2 2 7 2 2" xfId="32880" xr:uid="{76E02D6C-AFB8-4B63-8147-20B56C598813}"/>
    <cellStyle name="Comma 6 2 3 2 2 7 3" xfId="26508" xr:uid="{C6C6BE53-4CF6-4B58-98E4-33A54827CA08}"/>
    <cellStyle name="Comma 6 2 3 2 2 7 3 2" xfId="36064" xr:uid="{C6C6BE53-4CF6-4B58-98E4-33A54827CA08}"/>
    <cellStyle name="Comma 6 2 3 2 2 7 4" xfId="29696" xr:uid="{122ECC47-D8E4-4960-984D-5BF13AD958BA}"/>
    <cellStyle name="Comma 6 2 3 2 2 8" xfId="10600" xr:uid="{5DE21707-AC12-40DC-8787-9B5F764DE2D7}"/>
    <cellStyle name="Comma 6 2 3 2 2 8 2" xfId="22277" xr:uid="{F8B96139-4725-4651-A792-EA942C6B01EC}"/>
    <cellStyle name="Comma 6 2 3 2 2 8 2 2" xfId="31834" xr:uid="{F8B96139-4725-4651-A792-EA942C6B01EC}"/>
    <cellStyle name="Comma 6 2 3 2 2 8 3" xfId="25462" xr:uid="{B84E7372-0E6D-4878-B1C1-A4C3410D5E06}"/>
    <cellStyle name="Comma 6 2 3 2 2 8 3 2" xfId="35018" xr:uid="{B84E7372-0E6D-4878-B1C1-A4C3410D5E06}"/>
    <cellStyle name="Comma 6 2 3 2 2 8 4" xfId="28650" xr:uid="{5DE21707-AC12-40DC-8787-9B5F764DE2D7}"/>
    <cellStyle name="Comma 6 2 3 2 2 9" xfId="14809" xr:uid="{A65B8B2A-DF6A-4B05-B8E6-88CC13F63D0D}"/>
    <cellStyle name="Comma 6 2 3 2 2 9 2" xfId="23512" xr:uid="{9165EBAD-E526-45B3-AFD5-E77D838FAB4A}"/>
    <cellStyle name="Comma 6 2 3 2 2 9 2 2" xfId="33069" xr:uid="{9165EBAD-E526-45B3-AFD5-E77D838FAB4A}"/>
    <cellStyle name="Comma 6 2 3 2 2 9 3" xfId="26697" xr:uid="{8E707AC7-9D38-4731-B243-E735A47A1B99}"/>
    <cellStyle name="Comma 6 2 3 2 2 9 3 2" xfId="36253" xr:uid="{8E707AC7-9D38-4731-B243-E735A47A1B99}"/>
    <cellStyle name="Comma 6 2 3 2 2 9 4" xfId="29885" xr:uid="{A65B8B2A-DF6A-4B05-B8E6-88CC13F63D0D}"/>
    <cellStyle name="Comma 6 2 3 2 3" xfId="1310" xr:uid="{00000000-0005-0000-0000-000070020000}"/>
    <cellStyle name="Comma 6 2 3 2 3 10" xfId="10043" xr:uid="{E3E46D3C-08AC-4D3F-B213-A4FEF9838BDB}"/>
    <cellStyle name="Comma 6 2 3 2 3 10 2" xfId="22099" xr:uid="{5AD2EEFB-6816-4967-8673-C0153C0A228D}"/>
    <cellStyle name="Comma 6 2 3 2 3 10 2 2" xfId="31656" xr:uid="{5AD2EEFB-6816-4967-8673-C0153C0A228D}"/>
    <cellStyle name="Comma 6 2 3 2 3 10 3" xfId="25284" xr:uid="{5A1983D8-2A3C-41DC-BD45-7B32C25CAE06}"/>
    <cellStyle name="Comma 6 2 3 2 3 10 3 2" xfId="34840" xr:uid="{5A1983D8-2A3C-41DC-BD45-7B32C25CAE06}"/>
    <cellStyle name="Comma 6 2 3 2 3 10 4" xfId="28472" xr:uid="{E3E46D3C-08AC-4D3F-B213-A4FEF9838BDB}"/>
    <cellStyle name="Comma 6 2 3 2 3 11" xfId="21573" xr:uid="{143A8923-1AE7-4081-A16E-66D024E7F644}"/>
    <cellStyle name="Comma 6 2 3 2 3 11 2" xfId="31131" xr:uid="{143A8923-1AE7-4081-A16E-66D024E7F644}"/>
    <cellStyle name="Comma 6 2 3 2 3 12" xfId="24758" xr:uid="{EB86C46D-18AE-447B-9498-45FE2134A42F}"/>
    <cellStyle name="Comma 6 2 3 2 3 12 2" xfId="34315" xr:uid="{EB86C46D-18AE-447B-9498-45FE2134A42F}"/>
    <cellStyle name="Comma 6 2 3 2 3 13" xfId="27947" xr:uid="{00000000-0005-0000-0000-000070020000}"/>
    <cellStyle name="Comma 6 2 3 2 3 2" xfId="1311" xr:uid="{00000000-0005-0000-0000-000071020000}"/>
    <cellStyle name="Comma 6 2 3 2 3 2 10" xfId="21574" xr:uid="{2DB6D901-C7DC-43F2-94B9-D731FCF4CD55}"/>
    <cellStyle name="Comma 6 2 3 2 3 2 10 2" xfId="31132" xr:uid="{2DB6D901-C7DC-43F2-94B9-D731FCF4CD55}"/>
    <cellStyle name="Comma 6 2 3 2 3 2 11" xfId="24759" xr:uid="{52F71C92-0852-4E1C-8AFF-080A4F23565A}"/>
    <cellStyle name="Comma 6 2 3 2 3 2 11 2" xfId="34316" xr:uid="{52F71C92-0852-4E1C-8AFF-080A4F23565A}"/>
    <cellStyle name="Comma 6 2 3 2 3 2 12" xfId="27948" xr:uid="{00000000-0005-0000-0000-000071020000}"/>
    <cellStyle name="Comma 6 2 3 2 3 2 2" xfId="1312" xr:uid="{00000000-0005-0000-0000-000072020000}"/>
    <cellStyle name="Comma 6 2 3 2 3 2 2 2" xfId="17130" xr:uid="{072EEAD9-3C69-4989-B637-B7F838B7D0FD}"/>
    <cellStyle name="Comma 6 2 3 2 3 2 2 2 2" xfId="23783" xr:uid="{3165B608-A26F-4077-8B27-6ECBA17374BA}"/>
    <cellStyle name="Comma 6 2 3 2 3 2 2 2 2 2" xfId="33340" xr:uid="{3165B608-A26F-4077-8B27-6ECBA17374BA}"/>
    <cellStyle name="Comma 6 2 3 2 3 2 2 2 3" xfId="26968" xr:uid="{F39EF461-4F65-4D27-96E1-C738836C1217}"/>
    <cellStyle name="Comma 6 2 3 2 3 2 2 2 3 2" xfId="36524" xr:uid="{F39EF461-4F65-4D27-96E1-C738836C1217}"/>
    <cellStyle name="Comma 6 2 3 2 3 2 2 2 4" xfId="30156" xr:uid="{072EEAD9-3C69-4989-B637-B7F838B7D0FD}"/>
    <cellStyle name="Comma 6 2 3 2 3 2 2 3" xfId="11900" xr:uid="{5B202635-F0F2-45E2-B42B-B9B51E3C7724}"/>
    <cellStyle name="Comma 6 2 3 2 3 2 2 3 2" xfId="22585" xr:uid="{F1B3CE12-4B38-4470-8CD4-6F299051454C}"/>
    <cellStyle name="Comma 6 2 3 2 3 2 2 3 2 2" xfId="32142" xr:uid="{F1B3CE12-4B38-4470-8CD4-6F299051454C}"/>
    <cellStyle name="Comma 6 2 3 2 3 2 2 3 3" xfId="25770" xr:uid="{E01F7E92-4F03-4B5B-B726-B4F16A315485}"/>
    <cellStyle name="Comma 6 2 3 2 3 2 2 3 3 2" xfId="35326" xr:uid="{E01F7E92-4F03-4B5B-B726-B4F16A315485}"/>
    <cellStyle name="Comma 6 2 3 2 3 2 2 3 4" xfId="28958" xr:uid="{5B202635-F0F2-45E2-B42B-B9B51E3C7724}"/>
    <cellStyle name="Comma 6 2 3 2 3 2 2 4" xfId="21575" xr:uid="{B1A673FC-45DC-467C-AF81-0B7262F3BE5E}"/>
    <cellStyle name="Comma 6 2 3 2 3 2 2 4 2" xfId="31133" xr:uid="{B1A673FC-45DC-467C-AF81-0B7262F3BE5E}"/>
    <cellStyle name="Comma 6 2 3 2 3 2 2 5" xfId="24760" xr:uid="{952D3260-026E-4342-8EA7-68C44340C139}"/>
    <cellStyle name="Comma 6 2 3 2 3 2 2 5 2" xfId="34317" xr:uid="{952D3260-026E-4342-8EA7-68C44340C139}"/>
    <cellStyle name="Comma 6 2 3 2 3 2 2 6" xfId="27949" xr:uid="{00000000-0005-0000-0000-000072020000}"/>
    <cellStyle name="Comma 6 2 3 2 3 2 3" xfId="1313" xr:uid="{00000000-0005-0000-0000-000073020000}"/>
    <cellStyle name="Comma 6 2 3 2 3 2 3 2" xfId="18653" xr:uid="{7CB3B059-77DF-4AF1-AF3F-B9F552A9A7F5}"/>
    <cellStyle name="Comma 6 2 3 2 3 2 3 2 2" xfId="23943" xr:uid="{FD06ACFC-6C8B-40CD-B027-1A737FB2DDCE}"/>
    <cellStyle name="Comma 6 2 3 2 3 2 3 2 2 2" xfId="33500" xr:uid="{FD06ACFC-6C8B-40CD-B027-1A737FB2DDCE}"/>
    <cellStyle name="Comma 6 2 3 2 3 2 3 2 3" xfId="27128" xr:uid="{21B1B84E-FE3E-4B27-8820-E56CC4CC8E55}"/>
    <cellStyle name="Comma 6 2 3 2 3 2 3 2 3 2" xfId="36684" xr:uid="{21B1B84E-FE3E-4B27-8820-E56CC4CC8E55}"/>
    <cellStyle name="Comma 6 2 3 2 3 2 3 2 4" xfId="30316" xr:uid="{7CB3B059-77DF-4AF1-AF3F-B9F552A9A7F5}"/>
    <cellStyle name="Comma 6 2 3 2 3 2 3 3" xfId="12060" xr:uid="{AC499E41-A899-4EBB-941F-559A5A3E801F}"/>
    <cellStyle name="Comma 6 2 3 2 3 2 3 3 2" xfId="22745" xr:uid="{DA218AEB-1BFA-4195-B045-E16BD4FBBC27}"/>
    <cellStyle name="Comma 6 2 3 2 3 2 3 3 2 2" xfId="32302" xr:uid="{DA218AEB-1BFA-4195-B045-E16BD4FBBC27}"/>
    <cellStyle name="Comma 6 2 3 2 3 2 3 3 3" xfId="25930" xr:uid="{8524642A-522F-4D51-ABAB-CF63B8099158}"/>
    <cellStyle name="Comma 6 2 3 2 3 2 3 3 3 2" xfId="35486" xr:uid="{8524642A-522F-4D51-ABAB-CF63B8099158}"/>
    <cellStyle name="Comma 6 2 3 2 3 2 3 3 4" xfId="29118" xr:uid="{AC499E41-A899-4EBB-941F-559A5A3E801F}"/>
    <cellStyle name="Comma 6 2 3 2 3 2 3 4" xfId="21576" xr:uid="{EEF86E8F-BCFC-4A0D-AD35-283BCFEA041F}"/>
    <cellStyle name="Comma 6 2 3 2 3 2 3 4 2" xfId="31134" xr:uid="{EEF86E8F-BCFC-4A0D-AD35-283BCFEA041F}"/>
    <cellStyle name="Comma 6 2 3 2 3 2 3 5" xfId="24761" xr:uid="{C8B89C6E-BA1E-4C7C-8764-CAD576896818}"/>
    <cellStyle name="Comma 6 2 3 2 3 2 3 5 2" xfId="34318" xr:uid="{C8B89C6E-BA1E-4C7C-8764-CAD576896818}"/>
    <cellStyle name="Comma 6 2 3 2 3 2 3 6" xfId="27950" xr:uid="{00000000-0005-0000-0000-000073020000}"/>
    <cellStyle name="Comma 6 2 3 2 3 2 4" xfId="1314" xr:uid="{00000000-0005-0000-0000-000074020000}"/>
    <cellStyle name="Comma 6 2 3 2 3 2 4 2" xfId="19954" xr:uid="{57FD4878-8278-4694-8003-C97ED1185037}"/>
    <cellStyle name="Comma 6 2 3 2 3 2 4 2 2" xfId="24080" xr:uid="{8A9C8BDA-0D7A-441A-8525-30FF49817699}"/>
    <cellStyle name="Comma 6 2 3 2 3 2 4 2 2 2" xfId="33637" xr:uid="{8A9C8BDA-0D7A-441A-8525-30FF49817699}"/>
    <cellStyle name="Comma 6 2 3 2 3 2 4 2 3" xfId="27265" xr:uid="{77A929AB-4C92-4EAB-8D2E-B11968F411B9}"/>
    <cellStyle name="Comma 6 2 3 2 3 2 4 2 3 2" xfId="36821" xr:uid="{77A929AB-4C92-4EAB-8D2E-B11968F411B9}"/>
    <cellStyle name="Comma 6 2 3 2 3 2 4 2 4" xfId="30453" xr:uid="{57FD4878-8278-4694-8003-C97ED1185037}"/>
    <cellStyle name="Comma 6 2 3 2 3 2 4 3" xfId="12301" xr:uid="{2C3BC4C8-736D-4546-A72B-4F27C6B5BCBE}"/>
    <cellStyle name="Comma 6 2 3 2 3 2 4 3 2" xfId="22985" xr:uid="{8214A31A-6E6E-42C1-9708-550CB7905658}"/>
    <cellStyle name="Comma 6 2 3 2 3 2 4 3 2 2" xfId="32542" xr:uid="{8214A31A-6E6E-42C1-9708-550CB7905658}"/>
    <cellStyle name="Comma 6 2 3 2 3 2 4 3 3" xfId="26170" xr:uid="{C8B99AAD-9E42-452B-8353-1DD3922DC43D}"/>
    <cellStyle name="Comma 6 2 3 2 3 2 4 3 3 2" xfId="35726" xr:uid="{C8B99AAD-9E42-452B-8353-1DD3922DC43D}"/>
    <cellStyle name="Comma 6 2 3 2 3 2 4 3 4" xfId="29358" xr:uid="{2C3BC4C8-736D-4546-A72B-4F27C6B5BCBE}"/>
    <cellStyle name="Comma 6 2 3 2 3 2 4 4" xfId="21577" xr:uid="{EE1DCD50-74C0-4017-89F6-71B43C12B1F7}"/>
    <cellStyle name="Comma 6 2 3 2 3 2 4 4 2" xfId="31135" xr:uid="{EE1DCD50-74C0-4017-89F6-71B43C12B1F7}"/>
    <cellStyle name="Comma 6 2 3 2 3 2 4 5" xfId="24762" xr:uid="{87044170-0D63-4416-B62C-11B3537BF175}"/>
    <cellStyle name="Comma 6 2 3 2 3 2 4 5 2" xfId="34319" xr:uid="{87044170-0D63-4416-B62C-11B3537BF175}"/>
    <cellStyle name="Comma 6 2 3 2 3 2 4 6" xfId="27951" xr:uid="{00000000-0005-0000-0000-000074020000}"/>
    <cellStyle name="Comma 6 2 3 2 3 2 5" xfId="1315" xr:uid="{00000000-0005-0000-0000-000075020000}"/>
    <cellStyle name="Comma 6 2 3 2 3 2 5 2" xfId="12461" xr:uid="{5C34AA0A-8FAE-4E2B-9A40-F150970FE48C}"/>
    <cellStyle name="Comma 6 2 3 2 3 2 5 2 2" xfId="23145" xr:uid="{A434895F-3E59-4210-8748-070E9AD44401}"/>
    <cellStyle name="Comma 6 2 3 2 3 2 5 2 2 2" xfId="32702" xr:uid="{A434895F-3E59-4210-8748-070E9AD44401}"/>
    <cellStyle name="Comma 6 2 3 2 3 2 5 2 3" xfId="26330" xr:uid="{56B832B2-1C96-43AE-9ECF-21B53743BB14}"/>
    <cellStyle name="Comma 6 2 3 2 3 2 5 2 3 2" xfId="35886" xr:uid="{56B832B2-1C96-43AE-9ECF-21B53743BB14}"/>
    <cellStyle name="Comma 6 2 3 2 3 2 5 2 4" xfId="29518" xr:uid="{5C34AA0A-8FAE-4E2B-9A40-F150970FE48C}"/>
    <cellStyle name="Comma 6 2 3 2 3 2 5 3" xfId="21578" xr:uid="{7B163C87-F55C-43BC-8BC6-2D148A607C4A}"/>
    <cellStyle name="Comma 6 2 3 2 3 2 5 3 2" xfId="31136" xr:uid="{7B163C87-F55C-43BC-8BC6-2D148A607C4A}"/>
    <cellStyle name="Comma 6 2 3 2 3 2 5 4" xfId="24763" xr:uid="{A45ABE50-3FEC-419C-8701-8F694A9A2AC1}"/>
    <cellStyle name="Comma 6 2 3 2 3 2 5 4 2" xfId="34320" xr:uid="{A45ABE50-3FEC-419C-8701-8F694A9A2AC1}"/>
    <cellStyle name="Comma 6 2 3 2 3 2 5 5" xfId="27952" xr:uid="{00000000-0005-0000-0000-000075020000}"/>
    <cellStyle name="Comma 6 2 3 2 3 2 6" xfId="13595" xr:uid="{979BD79E-F089-467A-ADA9-526095D8B0D3}"/>
    <cellStyle name="Comma 6 2 3 2 3 2 6 2" xfId="23385" xr:uid="{47A15742-0C10-42E2-A386-AB1597C13492}"/>
    <cellStyle name="Comma 6 2 3 2 3 2 6 2 2" xfId="32942" xr:uid="{47A15742-0C10-42E2-A386-AB1597C13492}"/>
    <cellStyle name="Comma 6 2 3 2 3 2 6 3" xfId="26570" xr:uid="{6B91C99C-9916-447A-BD45-6CE769E1D019}"/>
    <cellStyle name="Comma 6 2 3 2 3 2 6 3 2" xfId="36126" xr:uid="{6B91C99C-9916-447A-BD45-6CE769E1D019}"/>
    <cellStyle name="Comma 6 2 3 2 3 2 6 4" xfId="29758" xr:uid="{979BD79E-F089-467A-ADA9-526095D8B0D3}"/>
    <cellStyle name="Comma 6 2 3 2 3 2 7" xfId="11235" xr:uid="{4908BCB3-564F-44A4-95AF-243BCF9B1301}"/>
    <cellStyle name="Comma 6 2 3 2 3 2 7 2" xfId="22416" xr:uid="{06A406E3-DDEC-4C3C-8A56-B014CF702817}"/>
    <cellStyle name="Comma 6 2 3 2 3 2 7 2 2" xfId="31973" xr:uid="{06A406E3-DDEC-4C3C-8A56-B014CF702817}"/>
    <cellStyle name="Comma 6 2 3 2 3 2 7 3" xfId="25601" xr:uid="{09FAA819-30F7-43FC-B94D-279FD028D776}"/>
    <cellStyle name="Comma 6 2 3 2 3 2 7 3 2" xfId="35157" xr:uid="{09FAA819-30F7-43FC-B94D-279FD028D776}"/>
    <cellStyle name="Comma 6 2 3 2 3 2 7 4" xfId="28789" xr:uid="{4908BCB3-564F-44A4-95AF-243BCF9B1301}"/>
    <cellStyle name="Comma 6 2 3 2 3 2 8" xfId="15149" xr:uid="{1E416601-82F6-4196-B22B-B29C5D4C28AE}"/>
    <cellStyle name="Comma 6 2 3 2 3 2 8 2" xfId="23575" xr:uid="{7F7618D3-5758-4756-91BC-87A671A81AC4}"/>
    <cellStyle name="Comma 6 2 3 2 3 2 8 2 2" xfId="33132" xr:uid="{7F7618D3-5758-4756-91BC-87A671A81AC4}"/>
    <cellStyle name="Comma 6 2 3 2 3 2 8 3" xfId="26760" xr:uid="{FFEB449F-BB7E-4931-943B-411335A37971}"/>
    <cellStyle name="Comma 6 2 3 2 3 2 8 3 2" xfId="36316" xr:uid="{FFEB449F-BB7E-4931-943B-411335A37971}"/>
    <cellStyle name="Comma 6 2 3 2 3 2 8 4" xfId="29948" xr:uid="{1E416601-82F6-4196-B22B-B29C5D4C28AE}"/>
    <cellStyle name="Comma 6 2 3 2 3 2 9" xfId="10131" xr:uid="{886DEF5E-4BBC-400F-9402-160D6369D238}"/>
    <cellStyle name="Comma 6 2 3 2 3 2 9 2" xfId="22187" xr:uid="{7926266C-B780-4E2B-B289-C2F121258D84}"/>
    <cellStyle name="Comma 6 2 3 2 3 2 9 2 2" xfId="31744" xr:uid="{7926266C-B780-4E2B-B289-C2F121258D84}"/>
    <cellStyle name="Comma 6 2 3 2 3 2 9 3" xfId="25372" xr:uid="{701F94A6-19FB-403B-9F2E-FCD33DED250C}"/>
    <cellStyle name="Comma 6 2 3 2 3 2 9 3 2" xfId="34928" xr:uid="{701F94A6-19FB-403B-9F2E-FCD33DED250C}"/>
    <cellStyle name="Comma 6 2 3 2 3 2 9 4" xfId="28560" xr:uid="{886DEF5E-4BBC-400F-9402-160D6369D238}"/>
    <cellStyle name="Comma 6 2 3 2 3 3" xfId="1316" xr:uid="{00000000-0005-0000-0000-000076020000}"/>
    <cellStyle name="Comma 6 2 3 2 3 3 2" xfId="1317" xr:uid="{00000000-0005-0000-0000-000077020000}"/>
    <cellStyle name="Comma 6 2 3 2 3 3 2 2" xfId="12215" xr:uid="{4D2467A1-F752-4B99-A725-2C8F00D80D42}"/>
    <cellStyle name="Comma 6 2 3 2 3 3 2 2 2" xfId="22899" xr:uid="{5AFF7E72-42A6-4D28-9B67-D5783DF078EB}"/>
    <cellStyle name="Comma 6 2 3 2 3 3 2 2 2 2" xfId="32456" xr:uid="{5AFF7E72-42A6-4D28-9B67-D5783DF078EB}"/>
    <cellStyle name="Comma 6 2 3 2 3 3 2 2 3" xfId="26084" xr:uid="{6C9AC5A9-B9DE-4FC2-8936-69CD25796946}"/>
    <cellStyle name="Comma 6 2 3 2 3 3 2 2 3 2" xfId="35640" xr:uid="{6C9AC5A9-B9DE-4FC2-8936-69CD25796946}"/>
    <cellStyle name="Comma 6 2 3 2 3 3 2 2 4" xfId="29272" xr:uid="{4D2467A1-F752-4B99-A725-2C8F00D80D42}"/>
    <cellStyle name="Comma 6 2 3 2 3 3 2 3" xfId="21580" xr:uid="{454FCDC3-F8BB-4302-A7D1-FD109924F464}"/>
    <cellStyle name="Comma 6 2 3 2 3 3 2 3 2" xfId="31138" xr:uid="{454FCDC3-F8BB-4302-A7D1-FD109924F464}"/>
    <cellStyle name="Comma 6 2 3 2 3 3 2 4" xfId="24765" xr:uid="{EA06A88B-9923-4742-A069-2274600D131E}"/>
    <cellStyle name="Comma 6 2 3 2 3 3 2 4 2" xfId="34322" xr:uid="{EA06A88B-9923-4742-A069-2274600D131E}"/>
    <cellStyle name="Comma 6 2 3 2 3 3 2 5" xfId="27954" xr:uid="{00000000-0005-0000-0000-000077020000}"/>
    <cellStyle name="Comma 6 2 3 2 3 3 3" xfId="1318" xr:uid="{00000000-0005-0000-0000-000078020000}"/>
    <cellStyle name="Comma 6 2 3 2 3 3 3 2" xfId="12535" xr:uid="{82A21D07-A89B-4837-AD12-B4FA28B86671}"/>
    <cellStyle name="Comma 6 2 3 2 3 3 3 2 2" xfId="23219" xr:uid="{12D7A151-5AA0-4117-BD6F-D436F8052096}"/>
    <cellStyle name="Comma 6 2 3 2 3 3 3 2 2 2" xfId="32776" xr:uid="{12D7A151-5AA0-4117-BD6F-D436F8052096}"/>
    <cellStyle name="Comma 6 2 3 2 3 3 3 2 3" xfId="26404" xr:uid="{1F138A28-77E1-4D96-B814-17E8A56670F9}"/>
    <cellStyle name="Comma 6 2 3 2 3 3 3 2 3 2" xfId="35960" xr:uid="{1F138A28-77E1-4D96-B814-17E8A56670F9}"/>
    <cellStyle name="Comma 6 2 3 2 3 3 3 2 4" xfId="29592" xr:uid="{82A21D07-A89B-4837-AD12-B4FA28B86671}"/>
    <cellStyle name="Comma 6 2 3 2 3 3 3 3" xfId="21581" xr:uid="{BC667E1E-E416-4FB0-9342-698A64FCB137}"/>
    <cellStyle name="Comma 6 2 3 2 3 3 3 3 2" xfId="31139" xr:uid="{BC667E1E-E416-4FB0-9342-698A64FCB137}"/>
    <cellStyle name="Comma 6 2 3 2 3 3 3 4" xfId="24766" xr:uid="{DEA70DCE-13BD-45DC-B0F4-B61227A210A6}"/>
    <cellStyle name="Comma 6 2 3 2 3 3 3 4 2" xfId="34323" xr:uid="{DEA70DCE-13BD-45DC-B0F4-B61227A210A6}"/>
    <cellStyle name="Comma 6 2 3 2 3 3 3 5" xfId="27955" xr:uid="{00000000-0005-0000-0000-000078020000}"/>
    <cellStyle name="Comma 6 2 3 2 3 3 4" xfId="16543" xr:uid="{C032C06E-237A-4989-9C27-7C9122F50475}"/>
    <cellStyle name="Comma 6 2 3 2 3 3 4 2" xfId="23697" xr:uid="{66CD885D-B2B6-4C3E-8F62-C4E5D3032EAB}"/>
    <cellStyle name="Comma 6 2 3 2 3 3 4 2 2" xfId="33254" xr:uid="{66CD885D-B2B6-4C3E-8F62-C4E5D3032EAB}"/>
    <cellStyle name="Comma 6 2 3 2 3 3 4 3" xfId="26882" xr:uid="{7E5C2C6F-1ACC-40EB-83EB-8222CA04DAC3}"/>
    <cellStyle name="Comma 6 2 3 2 3 3 4 3 2" xfId="36438" xr:uid="{7E5C2C6F-1ACC-40EB-83EB-8222CA04DAC3}"/>
    <cellStyle name="Comma 6 2 3 2 3 3 4 4" xfId="30070" xr:uid="{C032C06E-237A-4989-9C27-7C9122F50475}"/>
    <cellStyle name="Comma 6 2 3 2 3 3 5" xfId="11814" xr:uid="{DCFDD02B-11D0-47D6-A641-F79CA4374863}"/>
    <cellStyle name="Comma 6 2 3 2 3 3 5 2" xfId="22499" xr:uid="{E1D35E7F-9469-4FEF-91E4-384047D855F8}"/>
    <cellStyle name="Comma 6 2 3 2 3 3 5 2 2" xfId="32056" xr:uid="{E1D35E7F-9469-4FEF-91E4-384047D855F8}"/>
    <cellStyle name="Comma 6 2 3 2 3 3 5 3" xfId="25684" xr:uid="{37C77009-52D4-4616-8722-C39C9EB2EB3B}"/>
    <cellStyle name="Comma 6 2 3 2 3 3 5 3 2" xfId="35240" xr:uid="{37C77009-52D4-4616-8722-C39C9EB2EB3B}"/>
    <cellStyle name="Comma 6 2 3 2 3 3 5 4" xfId="28872" xr:uid="{DCFDD02B-11D0-47D6-A641-F79CA4374863}"/>
    <cellStyle name="Comma 6 2 3 2 3 3 6" xfId="21579" xr:uid="{ACD263E5-14B1-422F-8533-FE0A0F772CDD}"/>
    <cellStyle name="Comma 6 2 3 2 3 3 6 2" xfId="31137" xr:uid="{ACD263E5-14B1-422F-8533-FE0A0F772CDD}"/>
    <cellStyle name="Comma 6 2 3 2 3 3 7" xfId="24764" xr:uid="{EE47C89B-66C6-478C-AC5E-6991660606FD}"/>
    <cellStyle name="Comma 6 2 3 2 3 3 7 2" xfId="34321" xr:uid="{EE47C89B-66C6-478C-AC5E-6991660606FD}"/>
    <cellStyle name="Comma 6 2 3 2 3 3 8" xfId="27953" xr:uid="{00000000-0005-0000-0000-000076020000}"/>
    <cellStyle name="Comma 6 2 3 2 3 4" xfId="1319" xr:uid="{00000000-0005-0000-0000-000079020000}"/>
    <cellStyle name="Comma 6 2 3 2 3 4 2" xfId="18066" xr:uid="{49ECD59F-FBFD-47FB-B1A6-B81FCEB2DBE9}"/>
    <cellStyle name="Comma 6 2 3 2 3 4 2 2" xfId="23857" xr:uid="{CCF43EF9-941F-4CE0-8E98-F75AA3DF7B87}"/>
    <cellStyle name="Comma 6 2 3 2 3 4 2 2 2" xfId="33414" xr:uid="{CCF43EF9-941F-4CE0-8E98-F75AA3DF7B87}"/>
    <cellStyle name="Comma 6 2 3 2 3 4 2 3" xfId="27042" xr:uid="{1D7F0ECB-390C-41AF-953E-EAF398CA44D5}"/>
    <cellStyle name="Comma 6 2 3 2 3 4 2 3 2" xfId="36598" xr:uid="{1D7F0ECB-390C-41AF-953E-EAF398CA44D5}"/>
    <cellStyle name="Comma 6 2 3 2 3 4 2 4" xfId="30230" xr:uid="{49ECD59F-FBFD-47FB-B1A6-B81FCEB2DBE9}"/>
    <cellStyle name="Comma 6 2 3 2 3 4 3" xfId="11974" xr:uid="{B84752B6-7B53-485B-A886-5BBFD1A820E9}"/>
    <cellStyle name="Comma 6 2 3 2 3 4 3 2" xfId="22659" xr:uid="{06BAE112-F236-4F01-A13A-C762BA7DADBA}"/>
    <cellStyle name="Comma 6 2 3 2 3 4 3 2 2" xfId="32216" xr:uid="{06BAE112-F236-4F01-A13A-C762BA7DADBA}"/>
    <cellStyle name="Comma 6 2 3 2 3 4 3 3" xfId="25844" xr:uid="{20FB9B72-735A-4B77-9F5F-EF61271D5E32}"/>
    <cellStyle name="Comma 6 2 3 2 3 4 3 3 2" xfId="35400" xr:uid="{20FB9B72-735A-4B77-9F5F-EF61271D5E32}"/>
    <cellStyle name="Comma 6 2 3 2 3 4 3 4" xfId="29032" xr:uid="{B84752B6-7B53-485B-A886-5BBFD1A820E9}"/>
    <cellStyle name="Comma 6 2 3 2 3 4 4" xfId="21582" xr:uid="{516FD4A1-8A91-4E59-BE12-DD61D39E05F5}"/>
    <cellStyle name="Comma 6 2 3 2 3 4 4 2" xfId="31140" xr:uid="{516FD4A1-8A91-4E59-BE12-DD61D39E05F5}"/>
    <cellStyle name="Comma 6 2 3 2 3 4 5" xfId="24767" xr:uid="{4B10E704-BD7B-4A45-8C92-5A01DBE95189}"/>
    <cellStyle name="Comma 6 2 3 2 3 4 5 2" xfId="34324" xr:uid="{4B10E704-BD7B-4A45-8C92-5A01DBE95189}"/>
    <cellStyle name="Comma 6 2 3 2 3 4 6" xfId="27956" xr:uid="{00000000-0005-0000-0000-000079020000}"/>
    <cellStyle name="Comma 6 2 3 2 3 5" xfId="1320" xr:uid="{00000000-0005-0000-0000-00007A020000}"/>
    <cellStyle name="Comma 6 2 3 2 3 5 2" xfId="19193" xr:uid="{1FE75210-45D6-417F-974B-C5E0C3BD53E8}"/>
    <cellStyle name="Comma 6 2 3 2 3 5 2 2" xfId="24000" xr:uid="{27FBA448-B970-4930-A7C8-A1BF83C5128C}"/>
    <cellStyle name="Comma 6 2 3 2 3 5 2 2 2" xfId="33557" xr:uid="{27FBA448-B970-4930-A7C8-A1BF83C5128C}"/>
    <cellStyle name="Comma 6 2 3 2 3 5 2 3" xfId="27185" xr:uid="{D63CBC1F-0A30-4E68-82F4-44101EE3E07F}"/>
    <cellStyle name="Comma 6 2 3 2 3 5 2 3 2" xfId="36741" xr:uid="{D63CBC1F-0A30-4E68-82F4-44101EE3E07F}"/>
    <cellStyle name="Comma 6 2 3 2 3 5 2 4" xfId="30373" xr:uid="{1FE75210-45D6-417F-974B-C5E0C3BD53E8}"/>
    <cellStyle name="Comma 6 2 3 2 3 5 3" xfId="12141" xr:uid="{14C2D773-E5F7-4E60-9B4A-7530E391D271}"/>
    <cellStyle name="Comma 6 2 3 2 3 5 3 2" xfId="22825" xr:uid="{426AB904-0826-406D-B4D0-4A779FBFC9A7}"/>
    <cellStyle name="Comma 6 2 3 2 3 5 3 2 2" xfId="32382" xr:uid="{426AB904-0826-406D-B4D0-4A779FBFC9A7}"/>
    <cellStyle name="Comma 6 2 3 2 3 5 3 3" xfId="26010" xr:uid="{8582A338-23B7-4F25-8487-D5A536BEB927}"/>
    <cellStyle name="Comma 6 2 3 2 3 5 3 3 2" xfId="35566" xr:uid="{8582A338-23B7-4F25-8487-D5A536BEB927}"/>
    <cellStyle name="Comma 6 2 3 2 3 5 3 4" xfId="29198" xr:uid="{14C2D773-E5F7-4E60-9B4A-7530E391D271}"/>
    <cellStyle name="Comma 6 2 3 2 3 5 4" xfId="21583" xr:uid="{1BA185E8-CBAC-45C8-A783-FB74DE0D4BC5}"/>
    <cellStyle name="Comma 6 2 3 2 3 5 4 2" xfId="31141" xr:uid="{1BA185E8-CBAC-45C8-A783-FB74DE0D4BC5}"/>
    <cellStyle name="Comma 6 2 3 2 3 5 5" xfId="24768" xr:uid="{BDE2B20D-EE36-4473-8C5C-49294C5958B4}"/>
    <cellStyle name="Comma 6 2 3 2 3 5 5 2" xfId="34325" xr:uid="{BDE2B20D-EE36-4473-8C5C-49294C5958B4}"/>
    <cellStyle name="Comma 6 2 3 2 3 5 6" xfId="27957" xr:uid="{00000000-0005-0000-0000-00007A020000}"/>
    <cellStyle name="Comma 6 2 3 2 3 6" xfId="1321" xr:uid="{00000000-0005-0000-0000-00007B020000}"/>
    <cellStyle name="Comma 6 2 3 2 3 6 2" xfId="20654" xr:uid="{68DAC70C-256D-4829-B8E4-B3540F366B36}"/>
    <cellStyle name="Comma 6 2 3 2 3 6 2 2" xfId="24130" xr:uid="{3F7526C7-370D-4D98-B7CC-31491552EA60}"/>
    <cellStyle name="Comma 6 2 3 2 3 6 2 2 2" xfId="33687" xr:uid="{3F7526C7-370D-4D98-B7CC-31491552EA60}"/>
    <cellStyle name="Comma 6 2 3 2 3 6 2 3" xfId="27315" xr:uid="{2708E777-7BB1-4106-98AE-64A0538E31CB}"/>
    <cellStyle name="Comma 6 2 3 2 3 6 2 3 2" xfId="36871" xr:uid="{2708E777-7BB1-4106-98AE-64A0538E31CB}"/>
    <cellStyle name="Comma 6 2 3 2 3 6 2 4" xfId="30503" xr:uid="{68DAC70C-256D-4829-B8E4-B3540F366B36}"/>
    <cellStyle name="Comma 6 2 3 2 3 6 3" xfId="12375" xr:uid="{B1F259F9-1EFD-4C7C-B141-E83143AD861D}"/>
    <cellStyle name="Comma 6 2 3 2 3 6 3 2" xfId="23059" xr:uid="{A0A734C3-EF91-47E7-BD45-D34CA9632085}"/>
    <cellStyle name="Comma 6 2 3 2 3 6 3 2 2" xfId="32616" xr:uid="{A0A734C3-EF91-47E7-BD45-D34CA9632085}"/>
    <cellStyle name="Comma 6 2 3 2 3 6 3 3" xfId="26244" xr:uid="{CB9E2010-93F0-451D-824C-89F361E9CF75}"/>
    <cellStyle name="Comma 6 2 3 2 3 6 3 3 2" xfId="35800" xr:uid="{CB9E2010-93F0-451D-824C-89F361E9CF75}"/>
    <cellStyle name="Comma 6 2 3 2 3 6 3 4" xfId="29432" xr:uid="{B1F259F9-1EFD-4C7C-B141-E83143AD861D}"/>
    <cellStyle name="Comma 6 2 3 2 3 6 4" xfId="21584" xr:uid="{05792CD2-8144-447D-9C39-EAD98B363FCB}"/>
    <cellStyle name="Comma 6 2 3 2 3 6 4 2" xfId="31142" xr:uid="{05792CD2-8144-447D-9C39-EAD98B363FCB}"/>
    <cellStyle name="Comma 6 2 3 2 3 6 5" xfId="24769" xr:uid="{1751A3AD-F2E5-4777-91B1-4DA6E505702D}"/>
    <cellStyle name="Comma 6 2 3 2 3 6 5 2" xfId="34326" xr:uid="{1751A3AD-F2E5-4777-91B1-4DA6E505702D}"/>
    <cellStyle name="Comma 6 2 3 2 3 6 6" xfId="27958" xr:uid="{00000000-0005-0000-0000-00007B020000}"/>
    <cellStyle name="Comma 6 2 3 2 3 7" xfId="13008" xr:uid="{94F73F14-BBE2-4B4D-B480-3BBE5FC6F5EB}"/>
    <cellStyle name="Comma 6 2 3 2 3 7 2" xfId="23299" xr:uid="{49408C24-D14D-47F4-8044-C10CCB41BA40}"/>
    <cellStyle name="Comma 6 2 3 2 3 7 2 2" xfId="32856" xr:uid="{49408C24-D14D-47F4-8044-C10CCB41BA40}"/>
    <cellStyle name="Comma 6 2 3 2 3 7 3" xfId="26484" xr:uid="{F06EA02B-5C86-462A-A632-C009A812B3C5}"/>
    <cellStyle name="Comma 6 2 3 2 3 7 3 2" xfId="36040" xr:uid="{F06EA02B-5C86-462A-A632-C009A812B3C5}"/>
    <cellStyle name="Comma 6 2 3 2 3 7 4" xfId="29672" xr:uid="{94F73F14-BBE2-4B4D-B480-3BBE5FC6F5EB}"/>
    <cellStyle name="Comma 6 2 3 2 3 8" xfId="10838" xr:uid="{8ABD6849-0F77-414C-A392-E2869D514E24}"/>
    <cellStyle name="Comma 6 2 3 2 3 8 2" xfId="22301" xr:uid="{B13604B3-4EDF-4135-8244-8E325E2FBE8F}"/>
    <cellStyle name="Comma 6 2 3 2 3 8 2 2" xfId="31858" xr:uid="{B13604B3-4EDF-4135-8244-8E325E2FBE8F}"/>
    <cellStyle name="Comma 6 2 3 2 3 8 3" xfId="25486" xr:uid="{98677165-D0F1-403D-9D8A-3D48423362B2}"/>
    <cellStyle name="Comma 6 2 3 2 3 8 3 2" xfId="35042" xr:uid="{98677165-D0F1-403D-9D8A-3D48423362B2}"/>
    <cellStyle name="Comma 6 2 3 2 3 8 4" xfId="28674" xr:uid="{8ABD6849-0F77-414C-A392-E2869D514E24}"/>
    <cellStyle name="Comma 6 2 3 2 3 9" xfId="14560" xr:uid="{CA2A4EC2-B65C-4D10-8E14-BA40D6BDC2AC}"/>
    <cellStyle name="Comma 6 2 3 2 3 9 2" xfId="23487" xr:uid="{DC4D2D8E-7635-472E-A700-7A099DF63CBC}"/>
    <cellStyle name="Comma 6 2 3 2 3 9 2 2" xfId="33044" xr:uid="{DC4D2D8E-7635-472E-A700-7A099DF63CBC}"/>
    <cellStyle name="Comma 6 2 3 2 3 9 3" xfId="26672" xr:uid="{A96E45B6-D5E4-423D-82D0-19EDFB14E441}"/>
    <cellStyle name="Comma 6 2 3 2 3 9 3 2" xfId="36228" xr:uid="{A96E45B6-D5E4-423D-82D0-19EDFB14E441}"/>
    <cellStyle name="Comma 6 2 3 2 3 9 4" xfId="29860" xr:uid="{CA2A4EC2-B65C-4D10-8E14-BA40D6BDC2AC}"/>
    <cellStyle name="Comma 6 2 3 2 4" xfId="1322" xr:uid="{00000000-0005-0000-0000-00007C020000}"/>
    <cellStyle name="Comma 6 2 3 2 4 10" xfId="21585" xr:uid="{8F300013-CEC1-461D-91A4-C9FFF594F313}"/>
    <cellStyle name="Comma 6 2 3 2 4 10 2" xfId="31143" xr:uid="{8F300013-CEC1-461D-91A4-C9FFF594F313}"/>
    <cellStyle name="Comma 6 2 3 2 4 11" xfId="24770" xr:uid="{9BFA97CF-FDEA-4B9A-95BA-343A53A4A63A}"/>
    <cellStyle name="Comma 6 2 3 2 4 11 2" xfId="34327" xr:uid="{9BFA97CF-FDEA-4B9A-95BA-343A53A4A63A}"/>
    <cellStyle name="Comma 6 2 3 2 4 12" xfId="27959" xr:uid="{00000000-0005-0000-0000-00007C020000}"/>
    <cellStyle name="Comma 6 2 3 2 4 2" xfId="1323" xr:uid="{00000000-0005-0000-0000-00007D020000}"/>
    <cellStyle name="Comma 6 2 3 2 4 2 2" xfId="16877" xr:uid="{FE50CBB9-7C5E-45BC-85D3-BCD4AF8594C9}"/>
    <cellStyle name="Comma 6 2 3 2 4 2 2 2" xfId="23744" xr:uid="{67E6DAC5-E2C7-4B32-B123-ED75ED3BEB4A}"/>
    <cellStyle name="Comma 6 2 3 2 4 2 2 2 2" xfId="33301" xr:uid="{67E6DAC5-E2C7-4B32-B123-ED75ED3BEB4A}"/>
    <cellStyle name="Comma 6 2 3 2 4 2 2 3" xfId="26929" xr:uid="{D4718D3B-D24B-4674-AF8B-0473D18DFBDF}"/>
    <cellStyle name="Comma 6 2 3 2 4 2 2 3 2" xfId="36485" xr:uid="{D4718D3B-D24B-4674-AF8B-0473D18DFBDF}"/>
    <cellStyle name="Comma 6 2 3 2 4 2 2 4" xfId="30117" xr:uid="{FE50CBB9-7C5E-45BC-85D3-BCD4AF8594C9}"/>
    <cellStyle name="Comma 6 2 3 2 4 2 3" xfId="11861" xr:uid="{11E81266-43C2-4887-8EB8-D004A70A7ACA}"/>
    <cellStyle name="Comma 6 2 3 2 4 2 3 2" xfId="22546" xr:uid="{BC386AEB-8192-43D0-9AE7-360268CFD89F}"/>
    <cellStyle name="Comma 6 2 3 2 4 2 3 2 2" xfId="32103" xr:uid="{BC386AEB-8192-43D0-9AE7-360268CFD89F}"/>
    <cellStyle name="Comma 6 2 3 2 4 2 3 3" xfId="25731" xr:uid="{D69004F3-F2F1-407D-B7C2-71EB28372EA8}"/>
    <cellStyle name="Comma 6 2 3 2 4 2 3 3 2" xfId="35287" xr:uid="{D69004F3-F2F1-407D-B7C2-71EB28372EA8}"/>
    <cellStyle name="Comma 6 2 3 2 4 2 3 4" xfId="28919" xr:uid="{11E81266-43C2-4887-8EB8-D004A70A7ACA}"/>
    <cellStyle name="Comma 6 2 3 2 4 2 4" xfId="21586" xr:uid="{25753895-F9A6-48B9-BBDA-74D57B22D1EC}"/>
    <cellStyle name="Comma 6 2 3 2 4 2 4 2" xfId="31144" xr:uid="{25753895-F9A6-48B9-BBDA-74D57B22D1EC}"/>
    <cellStyle name="Comma 6 2 3 2 4 2 5" xfId="24771" xr:uid="{52A0F42D-BB1D-4585-A3B4-DBAEE3EB4F6D}"/>
    <cellStyle name="Comma 6 2 3 2 4 2 5 2" xfId="34328" xr:uid="{52A0F42D-BB1D-4585-A3B4-DBAEE3EB4F6D}"/>
    <cellStyle name="Comma 6 2 3 2 4 2 6" xfId="27960" xr:uid="{00000000-0005-0000-0000-00007D020000}"/>
    <cellStyle name="Comma 6 2 3 2 4 3" xfId="1324" xr:uid="{00000000-0005-0000-0000-00007E020000}"/>
    <cellStyle name="Comma 6 2 3 2 4 3 2" xfId="18400" xr:uid="{57336F09-842E-474E-8C0D-5D63FC98AD0B}"/>
    <cellStyle name="Comma 6 2 3 2 4 3 2 2" xfId="23904" xr:uid="{AE86509D-A65F-41A8-8B51-D7C59C9E7B15}"/>
    <cellStyle name="Comma 6 2 3 2 4 3 2 2 2" xfId="33461" xr:uid="{AE86509D-A65F-41A8-8B51-D7C59C9E7B15}"/>
    <cellStyle name="Comma 6 2 3 2 4 3 2 3" xfId="27089" xr:uid="{2BDF4487-1DCA-429F-96E8-F99DED0E7AE8}"/>
    <cellStyle name="Comma 6 2 3 2 4 3 2 3 2" xfId="36645" xr:uid="{2BDF4487-1DCA-429F-96E8-F99DED0E7AE8}"/>
    <cellStyle name="Comma 6 2 3 2 4 3 2 4" xfId="30277" xr:uid="{57336F09-842E-474E-8C0D-5D63FC98AD0B}"/>
    <cellStyle name="Comma 6 2 3 2 4 3 3" xfId="12021" xr:uid="{D515A07F-4E5A-4095-A277-6918430DC84A}"/>
    <cellStyle name="Comma 6 2 3 2 4 3 3 2" xfId="22706" xr:uid="{9D720E59-C36B-406D-B7B1-3E7FDC0615F1}"/>
    <cellStyle name="Comma 6 2 3 2 4 3 3 2 2" xfId="32263" xr:uid="{9D720E59-C36B-406D-B7B1-3E7FDC0615F1}"/>
    <cellStyle name="Comma 6 2 3 2 4 3 3 3" xfId="25891" xr:uid="{F9B54ADB-99D6-46D6-B9D1-15035061B657}"/>
    <cellStyle name="Comma 6 2 3 2 4 3 3 3 2" xfId="35447" xr:uid="{F9B54ADB-99D6-46D6-B9D1-15035061B657}"/>
    <cellStyle name="Comma 6 2 3 2 4 3 3 4" xfId="29079" xr:uid="{D515A07F-4E5A-4095-A277-6918430DC84A}"/>
    <cellStyle name="Comma 6 2 3 2 4 3 4" xfId="21587" xr:uid="{47FA8B62-1676-4062-AA1F-6F0FE3C202CC}"/>
    <cellStyle name="Comma 6 2 3 2 4 3 4 2" xfId="31145" xr:uid="{47FA8B62-1676-4062-AA1F-6F0FE3C202CC}"/>
    <cellStyle name="Comma 6 2 3 2 4 3 5" xfId="24772" xr:uid="{C8894EA5-D321-4238-802E-2A9C4974AD77}"/>
    <cellStyle name="Comma 6 2 3 2 4 3 5 2" xfId="34329" xr:uid="{C8894EA5-D321-4238-802E-2A9C4974AD77}"/>
    <cellStyle name="Comma 6 2 3 2 4 3 6" xfId="27961" xr:uid="{00000000-0005-0000-0000-00007E020000}"/>
    <cellStyle name="Comma 6 2 3 2 4 4" xfId="1325" xr:uid="{00000000-0005-0000-0000-00007F020000}"/>
    <cellStyle name="Comma 6 2 3 2 4 4 2" xfId="19701" xr:uid="{2D882D9C-21D1-47A5-AECA-FDCFDE8F7C64}"/>
    <cellStyle name="Comma 6 2 3 2 4 4 2 2" xfId="24041" xr:uid="{B3736269-9352-4FA2-B8D4-A45F45180F41}"/>
    <cellStyle name="Comma 6 2 3 2 4 4 2 2 2" xfId="33598" xr:uid="{B3736269-9352-4FA2-B8D4-A45F45180F41}"/>
    <cellStyle name="Comma 6 2 3 2 4 4 2 3" xfId="27226" xr:uid="{C44403CE-3910-4186-822C-B94578DA269A}"/>
    <cellStyle name="Comma 6 2 3 2 4 4 2 3 2" xfId="36782" xr:uid="{C44403CE-3910-4186-822C-B94578DA269A}"/>
    <cellStyle name="Comma 6 2 3 2 4 4 2 4" xfId="30414" xr:uid="{2D882D9C-21D1-47A5-AECA-FDCFDE8F7C64}"/>
    <cellStyle name="Comma 6 2 3 2 4 4 3" xfId="12262" xr:uid="{4CD69B42-EB1D-4D12-8413-623A0508A797}"/>
    <cellStyle name="Comma 6 2 3 2 4 4 3 2" xfId="22946" xr:uid="{155F9EDD-2D88-43D3-B16B-8F4AEB2AC7A9}"/>
    <cellStyle name="Comma 6 2 3 2 4 4 3 2 2" xfId="32503" xr:uid="{155F9EDD-2D88-43D3-B16B-8F4AEB2AC7A9}"/>
    <cellStyle name="Comma 6 2 3 2 4 4 3 3" xfId="26131" xr:uid="{169F88B2-0B36-4A17-B327-43437437B350}"/>
    <cellStyle name="Comma 6 2 3 2 4 4 3 3 2" xfId="35687" xr:uid="{169F88B2-0B36-4A17-B327-43437437B350}"/>
    <cellStyle name="Comma 6 2 3 2 4 4 3 4" xfId="29319" xr:uid="{4CD69B42-EB1D-4D12-8413-623A0508A797}"/>
    <cellStyle name="Comma 6 2 3 2 4 4 4" xfId="21588" xr:uid="{AFF07952-DD92-45C9-990E-1DB09021F698}"/>
    <cellStyle name="Comma 6 2 3 2 4 4 4 2" xfId="31146" xr:uid="{AFF07952-DD92-45C9-990E-1DB09021F698}"/>
    <cellStyle name="Comma 6 2 3 2 4 4 5" xfId="24773" xr:uid="{D19A872E-8051-4951-86C3-522BFD558A34}"/>
    <cellStyle name="Comma 6 2 3 2 4 4 5 2" xfId="34330" xr:uid="{D19A872E-8051-4951-86C3-522BFD558A34}"/>
    <cellStyle name="Comma 6 2 3 2 4 4 6" xfId="27962" xr:uid="{00000000-0005-0000-0000-00007F020000}"/>
    <cellStyle name="Comma 6 2 3 2 4 5" xfId="1326" xr:uid="{00000000-0005-0000-0000-000080020000}"/>
    <cellStyle name="Comma 6 2 3 2 4 5 2" xfId="12422" xr:uid="{8775A0EA-685B-4AD8-88DD-1FAC182697A9}"/>
    <cellStyle name="Comma 6 2 3 2 4 5 2 2" xfId="23106" xr:uid="{074B390E-85BD-49EC-A867-C4F0B6ED2013}"/>
    <cellStyle name="Comma 6 2 3 2 4 5 2 2 2" xfId="32663" xr:uid="{074B390E-85BD-49EC-A867-C4F0B6ED2013}"/>
    <cellStyle name="Comma 6 2 3 2 4 5 2 3" xfId="26291" xr:uid="{A5B10219-CF05-48F4-82DA-674D0AD97517}"/>
    <cellStyle name="Comma 6 2 3 2 4 5 2 3 2" xfId="35847" xr:uid="{A5B10219-CF05-48F4-82DA-674D0AD97517}"/>
    <cellStyle name="Comma 6 2 3 2 4 5 2 4" xfId="29479" xr:uid="{8775A0EA-685B-4AD8-88DD-1FAC182697A9}"/>
    <cellStyle name="Comma 6 2 3 2 4 5 3" xfId="21589" xr:uid="{CB853526-96AA-4891-99BB-2C3222AF5066}"/>
    <cellStyle name="Comma 6 2 3 2 4 5 3 2" xfId="31147" xr:uid="{CB853526-96AA-4891-99BB-2C3222AF5066}"/>
    <cellStyle name="Comma 6 2 3 2 4 5 4" xfId="24774" xr:uid="{32D69967-A75B-4497-9319-2B2B6F103467}"/>
    <cellStyle name="Comma 6 2 3 2 4 5 4 2" xfId="34331" xr:uid="{32D69967-A75B-4497-9319-2B2B6F103467}"/>
    <cellStyle name="Comma 6 2 3 2 4 5 5" xfId="27963" xr:uid="{00000000-0005-0000-0000-000080020000}"/>
    <cellStyle name="Comma 6 2 3 2 4 6" xfId="13342" xr:uid="{B281D8D4-5988-4D1D-A14E-EB0B1758A121}"/>
    <cellStyle name="Comma 6 2 3 2 4 6 2" xfId="23346" xr:uid="{F37C4FDC-98DF-4645-BD5B-05E8BE96A306}"/>
    <cellStyle name="Comma 6 2 3 2 4 6 2 2" xfId="32903" xr:uid="{F37C4FDC-98DF-4645-BD5B-05E8BE96A306}"/>
    <cellStyle name="Comma 6 2 3 2 4 6 3" xfId="26531" xr:uid="{266B5467-F368-4B6B-BB09-68E6C240A56F}"/>
    <cellStyle name="Comma 6 2 3 2 4 6 3 2" xfId="36087" xr:uid="{266B5467-F368-4B6B-BB09-68E6C240A56F}"/>
    <cellStyle name="Comma 6 2 3 2 4 6 4" xfId="29719" xr:uid="{B281D8D4-5988-4D1D-A14E-EB0B1758A121}"/>
    <cellStyle name="Comma 6 2 3 2 4 7" xfId="10907" xr:uid="{BC0E0DCF-1D9B-49E6-987C-2A351DA343B9}"/>
    <cellStyle name="Comma 6 2 3 2 4 7 2" xfId="22321" xr:uid="{FBE36D85-BC7C-498E-863C-9AE047869EF3}"/>
    <cellStyle name="Comma 6 2 3 2 4 7 2 2" xfId="31878" xr:uid="{FBE36D85-BC7C-498E-863C-9AE047869EF3}"/>
    <cellStyle name="Comma 6 2 3 2 4 7 3" xfId="25506" xr:uid="{83AFCE05-2A13-46E4-91A8-990D1D0A033A}"/>
    <cellStyle name="Comma 6 2 3 2 4 7 3 2" xfId="35062" xr:uid="{83AFCE05-2A13-46E4-91A8-990D1D0A033A}"/>
    <cellStyle name="Comma 6 2 3 2 4 7 4" xfId="28694" xr:uid="{BC0E0DCF-1D9B-49E6-987C-2A351DA343B9}"/>
    <cellStyle name="Comma 6 2 3 2 4 8" xfId="14896" xr:uid="{F8EB66FB-9235-42E3-BD33-671824215B42}"/>
    <cellStyle name="Comma 6 2 3 2 4 8 2" xfId="23536" xr:uid="{3CD334C8-B490-4367-9359-7C29078B6931}"/>
    <cellStyle name="Comma 6 2 3 2 4 8 2 2" xfId="33093" xr:uid="{3CD334C8-B490-4367-9359-7C29078B6931}"/>
    <cellStyle name="Comma 6 2 3 2 4 8 3" xfId="26721" xr:uid="{8C2FE3D3-A689-4CE7-9010-DC84033E91F1}"/>
    <cellStyle name="Comma 6 2 3 2 4 8 3 2" xfId="36277" xr:uid="{8C2FE3D3-A689-4CE7-9010-DC84033E91F1}"/>
    <cellStyle name="Comma 6 2 3 2 4 8 4" xfId="29909" xr:uid="{F8EB66FB-9235-42E3-BD33-671824215B42}"/>
    <cellStyle name="Comma 6 2 3 2 4 9" xfId="10092" xr:uid="{60BEE787-E515-46A2-A1E9-667E3F337B09}"/>
    <cellStyle name="Comma 6 2 3 2 4 9 2" xfId="22148" xr:uid="{BB9A3A24-5F9A-46D0-9858-F21DC1E28675}"/>
    <cellStyle name="Comma 6 2 3 2 4 9 2 2" xfId="31705" xr:uid="{BB9A3A24-5F9A-46D0-9858-F21DC1E28675}"/>
    <cellStyle name="Comma 6 2 3 2 4 9 3" xfId="25333" xr:uid="{4C979305-A6B8-43DF-A36C-458E49ECB1EA}"/>
    <cellStyle name="Comma 6 2 3 2 4 9 3 2" xfId="34889" xr:uid="{4C979305-A6B8-43DF-A36C-458E49ECB1EA}"/>
    <cellStyle name="Comma 6 2 3 2 4 9 4" xfId="28521" xr:uid="{60BEE787-E515-46A2-A1E9-667E3F337B09}"/>
    <cellStyle name="Comma 6 2 3 2 5" xfId="1327" xr:uid="{00000000-0005-0000-0000-000081020000}"/>
    <cellStyle name="Comma 6 2 3 2 5 2" xfId="1328" xr:uid="{00000000-0005-0000-0000-000082020000}"/>
    <cellStyle name="Comma 6 2 3 2 5 2 2" xfId="12182" xr:uid="{D85DEDA8-0EFC-4217-A145-72568B46CF14}"/>
    <cellStyle name="Comma 6 2 3 2 5 2 2 2" xfId="22866" xr:uid="{3FD48CA9-A1A3-499B-A563-A71D814E6928}"/>
    <cellStyle name="Comma 6 2 3 2 5 2 2 2 2" xfId="32423" xr:uid="{3FD48CA9-A1A3-499B-A563-A71D814E6928}"/>
    <cellStyle name="Comma 6 2 3 2 5 2 2 3" xfId="26051" xr:uid="{D256EC24-D7F6-4C27-895F-5877DA63231F}"/>
    <cellStyle name="Comma 6 2 3 2 5 2 2 3 2" xfId="35607" xr:uid="{D256EC24-D7F6-4C27-895F-5877DA63231F}"/>
    <cellStyle name="Comma 6 2 3 2 5 2 2 4" xfId="29239" xr:uid="{D85DEDA8-0EFC-4217-A145-72568B46CF14}"/>
    <cellStyle name="Comma 6 2 3 2 5 2 3" xfId="21591" xr:uid="{90E3EC7A-3CD9-4478-9BC3-86714E32CEF3}"/>
    <cellStyle name="Comma 6 2 3 2 5 2 3 2" xfId="31149" xr:uid="{90E3EC7A-3CD9-4478-9BC3-86714E32CEF3}"/>
    <cellStyle name="Comma 6 2 3 2 5 2 4" xfId="24776" xr:uid="{284FD583-2027-4560-B714-EB765FC2C5CF}"/>
    <cellStyle name="Comma 6 2 3 2 5 2 4 2" xfId="34333" xr:uid="{284FD583-2027-4560-B714-EB765FC2C5CF}"/>
    <cellStyle name="Comma 6 2 3 2 5 2 5" xfId="27965" xr:uid="{00000000-0005-0000-0000-000082020000}"/>
    <cellStyle name="Comma 6 2 3 2 5 3" xfId="1329" xr:uid="{00000000-0005-0000-0000-000083020000}"/>
    <cellStyle name="Comma 6 2 3 2 5 3 2" xfId="12502" xr:uid="{8C1BDC17-8548-4E34-AF84-037BCB284D33}"/>
    <cellStyle name="Comma 6 2 3 2 5 3 2 2" xfId="23186" xr:uid="{6EE87890-E8DF-45F8-81F2-B1D7E15819C4}"/>
    <cellStyle name="Comma 6 2 3 2 5 3 2 2 2" xfId="32743" xr:uid="{6EE87890-E8DF-45F8-81F2-B1D7E15819C4}"/>
    <cellStyle name="Comma 6 2 3 2 5 3 2 3" xfId="26371" xr:uid="{8326202C-0C01-4F6D-897C-02263E440AA3}"/>
    <cellStyle name="Comma 6 2 3 2 5 3 2 3 2" xfId="35927" xr:uid="{8326202C-0C01-4F6D-897C-02263E440AA3}"/>
    <cellStyle name="Comma 6 2 3 2 5 3 2 4" xfId="29559" xr:uid="{8C1BDC17-8548-4E34-AF84-037BCB284D33}"/>
    <cellStyle name="Comma 6 2 3 2 5 3 3" xfId="21592" xr:uid="{ED1E584F-25B7-4DE1-9FC3-06D83971240A}"/>
    <cellStyle name="Comma 6 2 3 2 5 3 3 2" xfId="31150" xr:uid="{ED1E584F-25B7-4DE1-9FC3-06D83971240A}"/>
    <cellStyle name="Comma 6 2 3 2 5 3 4" xfId="24777" xr:uid="{87EEEAF5-21C0-41F5-A114-7AAC0AB44154}"/>
    <cellStyle name="Comma 6 2 3 2 5 3 4 2" xfId="34334" xr:uid="{87EEEAF5-21C0-41F5-A114-7AAC0AB44154}"/>
    <cellStyle name="Comma 6 2 3 2 5 3 5" xfId="27966" xr:uid="{00000000-0005-0000-0000-000083020000}"/>
    <cellStyle name="Comma 6 2 3 2 5 4" xfId="15814" xr:uid="{B68AA0AB-7F08-43F7-9BF6-844BA4F07975}"/>
    <cellStyle name="Comma 6 2 3 2 5 4 2" xfId="23620" xr:uid="{06036304-2571-408B-8655-C8DBCD4273FB}"/>
    <cellStyle name="Comma 6 2 3 2 5 4 2 2" xfId="33177" xr:uid="{06036304-2571-408B-8655-C8DBCD4273FB}"/>
    <cellStyle name="Comma 6 2 3 2 5 4 3" xfId="26805" xr:uid="{4C650AE0-A490-4133-98FE-5F6161C5798B}"/>
    <cellStyle name="Comma 6 2 3 2 5 4 3 2" xfId="36361" xr:uid="{4C650AE0-A490-4133-98FE-5F6161C5798B}"/>
    <cellStyle name="Comma 6 2 3 2 5 4 4" xfId="29993" xr:uid="{B68AA0AB-7F08-43F7-9BF6-844BA4F07975}"/>
    <cellStyle name="Comma 6 2 3 2 5 5" xfId="11163" xr:uid="{D06087A4-E42E-44AC-A617-24DF0AEEB699}"/>
    <cellStyle name="Comma 6 2 3 2 5 5 2" xfId="22349" xr:uid="{CAF77BAC-54CD-46B4-A2FD-678FA6E1F38B}"/>
    <cellStyle name="Comma 6 2 3 2 5 5 2 2" xfId="31906" xr:uid="{CAF77BAC-54CD-46B4-A2FD-678FA6E1F38B}"/>
    <cellStyle name="Comma 6 2 3 2 5 5 3" xfId="25534" xr:uid="{86627187-A6C8-42B5-9888-9CFEBE210425}"/>
    <cellStyle name="Comma 6 2 3 2 5 5 3 2" xfId="35090" xr:uid="{86627187-A6C8-42B5-9888-9CFEBE210425}"/>
    <cellStyle name="Comma 6 2 3 2 5 5 4" xfId="28722" xr:uid="{D06087A4-E42E-44AC-A617-24DF0AEEB699}"/>
    <cellStyle name="Comma 6 2 3 2 5 6" xfId="21590" xr:uid="{7C267371-F996-4BFD-85C1-4CE0D8680772}"/>
    <cellStyle name="Comma 6 2 3 2 5 6 2" xfId="31148" xr:uid="{7C267371-F996-4BFD-85C1-4CE0D8680772}"/>
    <cellStyle name="Comma 6 2 3 2 5 7" xfId="24775" xr:uid="{50FAD856-D146-4AD3-9696-F83E05E88856}"/>
    <cellStyle name="Comma 6 2 3 2 5 7 2" xfId="34332" xr:uid="{50FAD856-D146-4AD3-9696-F83E05E88856}"/>
    <cellStyle name="Comma 6 2 3 2 5 8" xfId="27964" xr:uid="{00000000-0005-0000-0000-000081020000}"/>
    <cellStyle name="Comma 6 2 3 2 6" xfId="1330" xr:uid="{00000000-0005-0000-0000-000084020000}"/>
    <cellStyle name="Comma 6 2 3 2 6 2" xfId="15882" xr:uid="{15E1C716-F497-45B2-B803-CAA9161676BB}"/>
    <cellStyle name="Comma 6 2 3 2 6 2 2" xfId="23640" xr:uid="{9670E8C9-8E96-42F9-AB83-F1935E69D6F9}"/>
    <cellStyle name="Comma 6 2 3 2 6 2 2 2" xfId="33197" xr:uid="{9670E8C9-8E96-42F9-AB83-F1935E69D6F9}"/>
    <cellStyle name="Comma 6 2 3 2 6 2 3" xfId="26825" xr:uid="{F2932BEC-D4C8-46D6-B39A-E09BB0478A45}"/>
    <cellStyle name="Comma 6 2 3 2 6 2 3 2" xfId="36381" xr:uid="{F2932BEC-D4C8-46D6-B39A-E09BB0478A45}"/>
    <cellStyle name="Comma 6 2 3 2 6 2 4" xfId="30013" xr:uid="{15E1C716-F497-45B2-B803-CAA9161676BB}"/>
    <cellStyle name="Comma 6 2 3 2 6 3" xfId="11184" xr:uid="{CB6E7609-1490-44BF-854D-191121A86BC6}"/>
    <cellStyle name="Comma 6 2 3 2 6 3 2" xfId="22369" xr:uid="{D52A46E3-55F6-4450-904D-945C86FA7C09}"/>
    <cellStyle name="Comma 6 2 3 2 6 3 2 2" xfId="31926" xr:uid="{D52A46E3-55F6-4450-904D-945C86FA7C09}"/>
    <cellStyle name="Comma 6 2 3 2 6 3 3" xfId="25554" xr:uid="{0E20E068-1099-4199-BBFA-2DE3A96D42C3}"/>
    <cellStyle name="Comma 6 2 3 2 6 3 3 2" xfId="35110" xr:uid="{0E20E068-1099-4199-BBFA-2DE3A96D42C3}"/>
    <cellStyle name="Comma 6 2 3 2 6 3 4" xfId="28742" xr:uid="{CB6E7609-1490-44BF-854D-191121A86BC6}"/>
    <cellStyle name="Comma 6 2 3 2 6 4" xfId="21593" xr:uid="{AE82417D-32C5-48E4-A75F-C44D1BAC40F5}"/>
    <cellStyle name="Comma 6 2 3 2 6 4 2" xfId="31151" xr:uid="{AE82417D-32C5-48E4-A75F-C44D1BAC40F5}"/>
    <cellStyle name="Comma 6 2 3 2 6 5" xfId="24778" xr:uid="{44C7B9DA-B138-414F-AC2B-EC8B5DA7FD3B}"/>
    <cellStyle name="Comma 6 2 3 2 6 5 2" xfId="34335" xr:uid="{44C7B9DA-B138-414F-AC2B-EC8B5DA7FD3B}"/>
    <cellStyle name="Comma 6 2 3 2 6 6" xfId="27967" xr:uid="{00000000-0005-0000-0000-000084020000}"/>
    <cellStyle name="Comma 6 2 3 2 7" xfId="1331" xr:uid="{00000000-0005-0000-0000-000085020000}"/>
    <cellStyle name="Comma 6 2 3 2 7 2" xfId="16116" xr:uid="{FCB373DD-E56D-425D-A22C-04FFB56AA0AA}"/>
    <cellStyle name="Comma 6 2 3 2 7 2 2" xfId="23664" xr:uid="{FB148EE4-073C-4DF0-9EF4-5805781D666A}"/>
    <cellStyle name="Comma 6 2 3 2 7 2 2 2" xfId="33221" xr:uid="{FB148EE4-073C-4DF0-9EF4-5805781D666A}"/>
    <cellStyle name="Comma 6 2 3 2 7 2 3" xfId="26849" xr:uid="{3291EDD7-968E-4018-BE2C-C75BA5BB0D13}"/>
    <cellStyle name="Comma 6 2 3 2 7 2 3 2" xfId="36405" xr:uid="{3291EDD7-968E-4018-BE2C-C75BA5BB0D13}"/>
    <cellStyle name="Comma 6 2 3 2 7 2 4" xfId="30037" xr:uid="{FCB373DD-E56D-425D-A22C-04FFB56AA0AA}"/>
    <cellStyle name="Comma 6 2 3 2 7 3" xfId="11781" xr:uid="{4B9A7DDC-F763-4C2A-BB33-F051CB6456BD}"/>
    <cellStyle name="Comma 6 2 3 2 7 3 2" xfId="22466" xr:uid="{44685D04-0A0D-41A1-9757-941999D62CCB}"/>
    <cellStyle name="Comma 6 2 3 2 7 3 2 2" xfId="32023" xr:uid="{44685D04-0A0D-41A1-9757-941999D62CCB}"/>
    <cellStyle name="Comma 6 2 3 2 7 3 3" xfId="25651" xr:uid="{98128B52-9038-4F8F-BEFB-843852DA5ADF}"/>
    <cellStyle name="Comma 6 2 3 2 7 3 3 2" xfId="35207" xr:uid="{98128B52-9038-4F8F-BEFB-843852DA5ADF}"/>
    <cellStyle name="Comma 6 2 3 2 7 3 4" xfId="28839" xr:uid="{4B9A7DDC-F763-4C2A-BB33-F051CB6456BD}"/>
    <cellStyle name="Comma 6 2 3 2 7 4" xfId="21594" xr:uid="{EE490003-A451-435E-B7AF-E419C8946F36}"/>
    <cellStyle name="Comma 6 2 3 2 7 4 2" xfId="31152" xr:uid="{EE490003-A451-435E-B7AF-E419C8946F36}"/>
    <cellStyle name="Comma 6 2 3 2 7 5" xfId="24779" xr:uid="{B5A634FD-A784-4E58-9D3F-FB04B2ED90A2}"/>
    <cellStyle name="Comma 6 2 3 2 7 5 2" xfId="34336" xr:uid="{B5A634FD-A784-4E58-9D3F-FB04B2ED90A2}"/>
    <cellStyle name="Comma 6 2 3 2 7 6" xfId="27968" xr:uid="{00000000-0005-0000-0000-000085020000}"/>
    <cellStyle name="Comma 6 2 3 2 8" xfId="1332" xr:uid="{00000000-0005-0000-0000-000086020000}"/>
    <cellStyle name="Comma 6 2 3 2 8 2" xfId="17639" xr:uid="{CFE72EE2-51DE-4F25-BFF0-4E8ABB921DAE}"/>
    <cellStyle name="Comma 6 2 3 2 8 2 2" xfId="23824" xr:uid="{9560377F-3E61-4FA2-AABA-5A4060B59563}"/>
    <cellStyle name="Comma 6 2 3 2 8 2 2 2" xfId="33381" xr:uid="{9560377F-3E61-4FA2-AABA-5A4060B59563}"/>
    <cellStyle name="Comma 6 2 3 2 8 2 3" xfId="27009" xr:uid="{506DC0C2-F088-4C63-B063-E92246CB2743}"/>
    <cellStyle name="Comma 6 2 3 2 8 2 3 2" xfId="36565" xr:uid="{506DC0C2-F088-4C63-B063-E92246CB2743}"/>
    <cellStyle name="Comma 6 2 3 2 8 2 4" xfId="30197" xr:uid="{CFE72EE2-51DE-4F25-BFF0-4E8ABB921DAE}"/>
    <cellStyle name="Comma 6 2 3 2 8 3" xfId="11941" xr:uid="{B66A136D-F9E8-43B7-8EFE-EFA819D54F02}"/>
    <cellStyle name="Comma 6 2 3 2 8 3 2" xfId="22626" xr:uid="{A735CC5A-B057-4266-AC59-2CBAF0D40BCE}"/>
    <cellStyle name="Comma 6 2 3 2 8 3 2 2" xfId="32183" xr:uid="{A735CC5A-B057-4266-AC59-2CBAF0D40BCE}"/>
    <cellStyle name="Comma 6 2 3 2 8 3 3" xfId="25811" xr:uid="{4DE89743-21AD-456B-B7C8-434B926FBF74}"/>
    <cellStyle name="Comma 6 2 3 2 8 3 3 2" xfId="35367" xr:uid="{4DE89743-21AD-456B-B7C8-434B926FBF74}"/>
    <cellStyle name="Comma 6 2 3 2 8 3 4" xfId="28999" xr:uid="{B66A136D-F9E8-43B7-8EFE-EFA819D54F02}"/>
    <cellStyle name="Comma 6 2 3 2 8 4" xfId="21595" xr:uid="{5039CDDA-14BB-4E19-BB10-1ACB2E20F8D7}"/>
    <cellStyle name="Comma 6 2 3 2 8 4 2" xfId="31153" xr:uid="{5039CDDA-14BB-4E19-BB10-1ACB2E20F8D7}"/>
    <cellStyle name="Comma 6 2 3 2 8 5" xfId="24780" xr:uid="{6F047599-3953-4A26-AFC0-4B4A8993AC71}"/>
    <cellStyle name="Comma 6 2 3 2 8 5 2" xfId="34337" xr:uid="{6F047599-3953-4A26-AFC0-4B4A8993AC71}"/>
    <cellStyle name="Comma 6 2 3 2 8 6" xfId="27969" xr:uid="{00000000-0005-0000-0000-000086020000}"/>
    <cellStyle name="Comma 6 2 3 2 9" xfId="1333" xr:uid="{00000000-0005-0000-0000-000087020000}"/>
    <cellStyle name="Comma 6 2 3 2 9 2" xfId="12102" xr:uid="{3E4023EB-7E98-405A-B8BA-209FE5B5FEBC}"/>
    <cellStyle name="Comma 6 2 3 2 9 2 2" xfId="22786" xr:uid="{76FE06CD-9F8E-40D9-B697-38B4B97F610C}"/>
    <cellStyle name="Comma 6 2 3 2 9 2 2 2" xfId="32343" xr:uid="{76FE06CD-9F8E-40D9-B697-38B4B97F610C}"/>
    <cellStyle name="Comma 6 2 3 2 9 2 3" xfId="25971" xr:uid="{DCF82C0B-9A62-4253-9CDC-1371B9C7FBCC}"/>
    <cellStyle name="Comma 6 2 3 2 9 2 3 2" xfId="35527" xr:uid="{DCF82C0B-9A62-4253-9CDC-1371B9C7FBCC}"/>
    <cellStyle name="Comma 6 2 3 2 9 2 4" xfId="29159" xr:uid="{3E4023EB-7E98-405A-B8BA-209FE5B5FEBC}"/>
    <cellStyle name="Comma 6 2 3 2 9 3" xfId="21596" xr:uid="{7AE506FC-64A3-43F0-97C3-96FFC3EB3F65}"/>
    <cellStyle name="Comma 6 2 3 2 9 3 2" xfId="31154" xr:uid="{7AE506FC-64A3-43F0-97C3-96FFC3EB3F65}"/>
    <cellStyle name="Comma 6 2 3 2 9 4" xfId="24781" xr:uid="{7F881B78-45D5-4027-9353-D229DA7E05A2}"/>
    <cellStyle name="Comma 6 2 3 2 9 4 2" xfId="34338" xr:uid="{7F881B78-45D5-4027-9353-D229DA7E05A2}"/>
    <cellStyle name="Comma 6 2 3 2 9 5" xfId="27970" xr:uid="{00000000-0005-0000-0000-000087020000}"/>
    <cellStyle name="Comma 6 2 3 3" xfId="593" xr:uid="{00000000-0005-0000-0000-000088020000}"/>
    <cellStyle name="Comma 6 2 3 3 10" xfId="10056" xr:uid="{BD7D7457-DF38-400B-BE9F-44B3292179AE}"/>
    <cellStyle name="Comma 6 2 3 3 10 2" xfId="22112" xr:uid="{D7AFEE7D-AEF5-4FB7-9195-D6D2EF4F0A0A}"/>
    <cellStyle name="Comma 6 2 3 3 10 2 2" xfId="31669" xr:uid="{D7AFEE7D-AEF5-4FB7-9195-D6D2EF4F0A0A}"/>
    <cellStyle name="Comma 6 2 3 3 10 3" xfId="25297" xr:uid="{DA5C4E25-3F0C-4EEE-A488-D0949D6B2135}"/>
    <cellStyle name="Comma 6 2 3 3 10 3 2" xfId="34853" xr:uid="{DA5C4E25-3F0C-4EEE-A488-D0949D6B2135}"/>
    <cellStyle name="Comma 6 2 3 3 10 4" xfId="28485" xr:uid="{BD7D7457-DF38-400B-BE9F-44B3292179AE}"/>
    <cellStyle name="Comma 6 2 3 3 11" xfId="21042" xr:uid="{2FDB0D05-7A61-41B5-8B5A-B02187AE9191}"/>
    <cellStyle name="Comma 6 2 3 3 11 2" xfId="30600" xr:uid="{2FDB0D05-7A61-41B5-8B5A-B02187AE9191}"/>
    <cellStyle name="Comma 6 2 3 3 12" xfId="24227" xr:uid="{E41307A4-D614-42D7-BD93-EFD2A70DE32B}"/>
    <cellStyle name="Comma 6 2 3 3 12 2" xfId="33784" xr:uid="{E41307A4-D614-42D7-BD93-EFD2A70DE32B}"/>
    <cellStyle name="Comma 6 2 3 3 13" xfId="27416" xr:uid="{00000000-0005-0000-0000-000088020000}"/>
    <cellStyle name="Comma 6 2 3 3 2" xfId="1334" xr:uid="{00000000-0005-0000-0000-000089020000}"/>
    <cellStyle name="Comma 6 2 3 3 2 10" xfId="21597" xr:uid="{C6B7CB0F-329F-4967-ABF5-4277820EFD44}"/>
    <cellStyle name="Comma 6 2 3 3 2 10 2" xfId="31155" xr:uid="{C6B7CB0F-329F-4967-ABF5-4277820EFD44}"/>
    <cellStyle name="Comma 6 2 3 3 2 11" xfId="24782" xr:uid="{99E978CE-F4B1-4B8B-90C4-B810D1DA7762}"/>
    <cellStyle name="Comma 6 2 3 3 2 11 2" xfId="34339" xr:uid="{99E978CE-F4B1-4B8B-90C4-B810D1DA7762}"/>
    <cellStyle name="Comma 6 2 3 3 2 12" xfId="27971" xr:uid="{00000000-0005-0000-0000-000089020000}"/>
    <cellStyle name="Comma 6 2 3 3 2 2" xfId="1335" xr:uid="{00000000-0005-0000-0000-00008A020000}"/>
    <cellStyle name="Comma 6 2 3 3 2 2 2" xfId="17131" xr:uid="{D923EEC2-EA46-4357-9DCD-403D8A264101}"/>
    <cellStyle name="Comma 6 2 3 3 2 2 2 2" xfId="23784" xr:uid="{7D8CF572-46E2-4ACA-A14D-399E804A8940}"/>
    <cellStyle name="Comma 6 2 3 3 2 2 2 2 2" xfId="33341" xr:uid="{7D8CF572-46E2-4ACA-A14D-399E804A8940}"/>
    <cellStyle name="Comma 6 2 3 3 2 2 2 3" xfId="26969" xr:uid="{BB592B0F-0434-4C72-9175-B4345AF34A6B}"/>
    <cellStyle name="Comma 6 2 3 3 2 2 2 3 2" xfId="36525" xr:uid="{BB592B0F-0434-4C72-9175-B4345AF34A6B}"/>
    <cellStyle name="Comma 6 2 3 3 2 2 2 4" xfId="30157" xr:uid="{D923EEC2-EA46-4357-9DCD-403D8A264101}"/>
    <cellStyle name="Comma 6 2 3 3 2 2 3" xfId="11901" xr:uid="{46CF3C53-1566-4013-AD90-788627CF22BC}"/>
    <cellStyle name="Comma 6 2 3 3 2 2 3 2" xfId="22586" xr:uid="{603123C9-B046-4723-8BDB-546B91A2AD51}"/>
    <cellStyle name="Comma 6 2 3 3 2 2 3 2 2" xfId="32143" xr:uid="{603123C9-B046-4723-8BDB-546B91A2AD51}"/>
    <cellStyle name="Comma 6 2 3 3 2 2 3 3" xfId="25771" xr:uid="{DF490139-FCB3-476D-93E3-644D75FEAE07}"/>
    <cellStyle name="Comma 6 2 3 3 2 2 3 3 2" xfId="35327" xr:uid="{DF490139-FCB3-476D-93E3-644D75FEAE07}"/>
    <cellStyle name="Comma 6 2 3 3 2 2 3 4" xfId="28959" xr:uid="{46CF3C53-1566-4013-AD90-788627CF22BC}"/>
    <cellStyle name="Comma 6 2 3 3 2 2 4" xfId="21598" xr:uid="{D10636CB-F5CE-48CE-9A86-506273277E0A}"/>
    <cellStyle name="Comma 6 2 3 3 2 2 4 2" xfId="31156" xr:uid="{D10636CB-F5CE-48CE-9A86-506273277E0A}"/>
    <cellStyle name="Comma 6 2 3 3 2 2 5" xfId="24783" xr:uid="{9ABC1A03-78E8-47C0-BB30-D092A7997BA7}"/>
    <cellStyle name="Comma 6 2 3 3 2 2 5 2" xfId="34340" xr:uid="{9ABC1A03-78E8-47C0-BB30-D092A7997BA7}"/>
    <cellStyle name="Comma 6 2 3 3 2 2 6" xfId="27972" xr:uid="{00000000-0005-0000-0000-00008A020000}"/>
    <cellStyle name="Comma 6 2 3 3 2 3" xfId="1336" xr:uid="{00000000-0005-0000-0000-00008B020000}"/>
    <cellStyle name="Comma 6 2 3 3 2 3 2" xfId="18654" xr:uid="{C5C63255-33D0-4460-A104-26021C69296C}"/>
    <cellStyle name="Comma 6 2 3 3 2 3 2 2" xfId="23944" xr:uid="{42A89C56-7F99-4D0A-A79B-7E48F96DFEDE}"/>
    <cellStyle name="Comma 6 2 3 3 2 3 2 2 2" xfId="33501" xr:uid="{42A89C56-7F99-4D0A-A79B-7E48F96DFEDE}"/>
    <cellStyle name="Comma 6 2 3 3 2 3 2 3" xfId="27129" xr:uid="{3A86F731-6E17-49EA-BA27-93B8397E2FC1}"/>
    <cellStyle name="Comma 6 2 3 3 2 3 2 3 2" xfId="36685" xr:uid="{3A86F731-6E17-49EA-BA27-93B8397E2FC1}"/>
    <cellStyle name="Comma 6 2 3 3 2 3 2 4" xfId="30317" xr:uid="{C5C63255-33D0-4460-A104-26021C69296C}"/>
    <cellStyle name="Comma 6 2 3 3 2 3 3" xfId="12061" xr:uid="{41E04692-5F78-4FE7-B16F-BF3D1C33B89F}"/>
    <cellStyle name="Comma 6 2 3 3 2 3 3 2" xfId="22746" xr:uid="{ED1919DF-86EB-4287-8607-4BCC750DFB1C}"/>
    <cellStyle name="Comma 6 2 3 3 2 3 3 2 2" xfId="32303" xr:uid="{ED1919DF-86EB-4287-8607-4BCC750DFB1C}"/>
    <cellStyle name="Comma 6 2 3 3 2 3 3 3" xfId="25931" xr:uid="{BC40C46A-76D8-4038-9B5A-2720FDAF72EF}"/>
    <cellStyle name="Comma 6 2 3 3 2 3 3 3 2" xfId="35487" xr:uid="{BC40C46A-76D8-4038-9B5A-2720FDAF72EF}"/>
    <cellStyle name="Comma 6 2 3 3 2 3 3 4" xfId="29119" xr:uid="{41E04692-5F78-4FE7-B16F-BF3D1C33B89F}"/>
    <cellStyle name="Comma 6 2 3 3 2 3 4" xfId="21599" xr:uid="{360377DC-1706-4C52-9026-EE19F016F0FD}"/>
    <cellStyle name="Comma 6 2 3 3 2 3 4 2" xfId="31157" xr:uid="{360377DC-1706-4C52-9026-EE19F016F0FD}"/>
    <cellStyle name="Comma 6 2 3 3 2 3 5" xfId="24784" xr:uid="{BE0D342E-E8E0-40B3-88AB-AB7836436A7A}"/>
    <cellStyle name="Comma 6 2 3 3 2 3 5 2" xfId="34341" xr:uid="{BE0D342E-E8E0-40B3-88AB-AB7836436A7A}"/>
    <cellStyle name="Comma 6 2 3 3 2 3 6" xfId="27973" xr:uid="{00000000-0005-0000-0000-00008B020000}"/>
    <cellStyle name="Comma 6 2 3 3 2 4" xfId="1337" xr:uid="{00000000-0005-0000-0000-00008C020000}"/>
    <cellStyle name="Comma 6 2 3 3 2 4 2" xfId="19955" xr:uid="{36176F04-BED0-4FD9-AA33-E19EA593308D}"/>
    <cellStyle name="Comma 6 2 3 3 2 4 2 2" xfId="24081" xr:uid="{E65F3E49-6C5E-4625-B204-B1BCA35F6CEF}"/>
    <cellStyle name="Comma 6 2 3 3 2 4 2 2 2" xfId="33638" xr:uid="{E65F3E49-6C5E-4625-B204-B1BCA35F6CEF}"/>
    <cellStyle name="Comma 6 2 3 3 2 4 2 3" xfId="27266" xr:uid="{D831B559-C686-4DDC-BBC3-B37432CAA41C}"/>
    <cellStyle name="Comma 6 2 3 3 2 4 2 3 2" xfId="36822" xr:uid="{D831B559-C686-4DDC-BBC3-B37432CAA41C}"/>
    <cellStyle name="Comma 6 2 3 3 2 4 2 4" xfId="30454" xr:uid="{36176F04-BED0-4FD9-AA33-E19EA593308D}"/>
    <cellStyle name="Comma 6 2 3 3 2 4 3" xfId="12302" xr:uid="{0A8F4FA7-45F9-41A7-92DF-2DCE7C678D82}"/>
    <cellStyle name="Comma 6 2 3 3 2 4 3 2" xfId="22986" xr:uid="{C3C9AAF9-6A3E-4F15-A1EC-D7B2C10DE617}"/>
    <cellStyle name="Comma 6 2 3 3 2 4 3 2 2" xfId="32543" xr:uid="{C3C9AAF9-6A3E-4F15-A1EC-D7B2C10DE617}"/>
    <cellStyle name="Comma 6 2 3 3 2 4 3 3" xfId="26171" xr:uid="{08DDEB0C-A41A-469F-9790-FDFF0B7BDEA9}"/>
    <cellStyle name="Comma 6 2 3 3 2 4 3 3 2" xfId="35727" xr:uid="{08DDEB0C-A41A-469F-9790-FDFF0B7BDEA9}"/>
    <cellStyle name="Comma 6 2 3 3 2 4 3 4" xfId="29359" xr:uid="{0A8F4FA7-45F9-41A7-92DF-2DCE7C678D82}"/>
    <cellStyle name="Comma 6 2 3 3 2 4 4" xfId="21600" xr:uid="{DB7734DA-170D-444D-B47A-E430FCB0A08F}"/>
    <cellStyle name="Comma 6 2 3 3 2 4 4 2" xfId="31158" xr:uid="{DB7734DA-170D-444D-B47A-E430FCB0A08F}"/>
    <cellStyle name="Comma 6 2 3 3 2 4 5" xfId="24785" xr:uid="{5137D4BC-3D43-4D4B-8253-5470A6E55F0B}"/>
    <cellStyle name="Comma 6 2 3 3 2 4 5 2" xfId="34342" xr:uid="{5137D4BC-3D43-4D4B-8253-5470A6E55F0B}"/>
    <cellStyle name="Comma 6 2 3 3 2 4 6" xfId="27974" xr:uid="{00000000-0005-0000-0000-00008C020000}"/>
    <cellStyle name="Comma 6 2 3 3 2 5" xfId="1338" xr:uid="{00000000-0005-0000-0000-00008D020000}"/>
    <cellStyle name="Comma 6 2 3 3 2 5 2" xfId="12462" xr:uid="{312169D8-288E-44EF-8C45-D01705C7C619}"/>
    <cellStyle name="Comma 6 2 3 3 2 5 2 2" xfId="23146" xr:uid="{EB411F37-27DD-4A05-B81D-2CA3AE8CE6FD}"/>
    <cellStyle name="Comma 6 2 3 3 2 5 2 2 2" xfId="32703" xr:uid="{EB411F37-27DD-4A05-B81D-2CA3AE8CE6FD}"/>
    <cellStyle name="Comma 6 2 3 3 2 5 2 3" xfId="26331" xr:uid="{EA9D7B44-8E10-453E-AADE-F2ED82B4BB65}"/>
    <cellStyle name="Comma 6 2 3 3 2 5 2 3 2" xfId="35887" xr:uid="{EA9D7B44-8E10-453E-AADE-F2ED82B4BB65}"/>
    <cellStyle name="Comma 6 2 3 3 2 5 2 4" xfId="29519" xr:uid="{312169D8-288E-44EF-8C45-D01705C7C619}"/>
    <cellStyle name="Comma 6 2 3 3 2 5 3" xfId="21601" xr:uid="{F840AC60-31C3-4577-9E67-5BB35A26829A}"/>
    <cellStyle name="Comma 6 2 3 3 2 5 3 2" xfId="31159" xr:uid="{F840AC60-31C3-4577-9E67-5BB35A26829A}"/>
    <cellStyle name="Comma 6 2 3 3 2 5 4" xfId="24786" xr:uid="{DC91FE52-4D85-45E9-80D5-ABAE302B066C}"/>
    <cellStyle name="Comma 6 2 3 3 2 5 4 2" xfId="34343" xr:uid="{DC91FE52-4D85-45E9-80D5-ABAE302B066C}"/>
    <cellStyle name="Comma 6 2 3 3 2 5 5" xfId="27975" xr:uid="{00000000-0005-0000-0000-00008D020000}"/>
    <cellStyle name="Comma 6 2 3 3 2 6" xfId="13596" xr:uid="{CEC2FC61-3DEB-48DC-A468-D2DABFC1D143}"/>
    <cellStyle name="Comma 6 2 3 3 2 6 2" xfId="23386" xr:uid="{6DCAA10C-51E7-4E56-91A6-D1A974E4970B}"/>
    <cellStyle name="Comma 6 2 3 3 2 6 2 2" xfId="32943" xr:uid="{6DCAA10C-51E7-4E56-91A6-D1A974E4970B}"/>
    <cellStyle name="Comma 6 2 3 3 2 6 3" xfId="26571" xr:uid="{6FA70C75-78B4-4151-93A6-CEBA39CE2324}"/>
    <cellStyle name="Comma 6 2 3 3 2 6 3 2" xfId="36127" xr:uid="{6FA70C75-78B4-4151-93A6-CEBA39CE2324}"/>
    <cellStyle name="Comma 6 2 3 3 2 6 4" xfId="29759" xr:uid="{CEC2FC61-3DEB-48DC-A468-D2DABFC1D143}"/>
    <cellStyle name="Comma 6 2 3 3 2 7" xfId="11236" xr:uid="{D6B813A6-576C-4D82-8678-1A879D035A47}"/>
    <cellStyle name="Comma 6 2 3 3 2 7 2" xfId="22417" xr:uid="{3420E6BA-7459-4B03-875A-5EB531A55FB9}"/>
    <cellStyle name="Comma 6 2 3 3 2 7 2 2" xfId="31974" xr:uid="{3420E6BA-7459-4B03-875A-5EB531A55FB9}"/>
    <cellStyle name="Comma 6 2 3 3 2 7 3" xfId="25602" xr:uid="{D97D2248-B823-40C0-9B40-647805517C28}"/>
    <cellStyle name="Comma 6 2 3 3 2 7 3 2" xfId="35158" xr:uid="{D97D2248-B823-40C0-9B40-647805517C28}"/>
    <cellStyle name="Comma 6 2 3 3 2 7 4" xfId="28790" xr:uid="{D6B813A6-576C-4D82-8678-1A879D035A47}"/>
    <cellStyle name="Comma 6 2 3 3 2 8" xfId="15150" xr:uid="{F57F7A3E-4955-4038-A542-4CF78E41F118}"/>
    <cellStyle name="Comma 6 2 3 3 2 8 2" xfId="23576" xr:uid="{CFADF317-98FB-4111-A573-F1306A0B5880}"/>
    <cellStyle name="Comma 6 2 3 3 2 8 2 2" xfId="33133" xr:uid="{CFADF317-98FB-4111-A573-F1306A0B5880}"/>
    <cellStyle name="Comma 6 2 3 3 2 8 3" xfId="26761" xr:uid="{163835AD-6D9B-40DA-87BE-05715DCCEF04}"/>
    <cellStyle name="Comma 6 2 3 3 2 8 3 2" xfId="36317" xr:uid="{163835AD-6D9B-40DA-87BE-05715DCCEF04}"/>
    <cellStyle name="Comma 6 2 3 3 2 8 4" xfId="29949" xr:uid="{F57F7A3E-4955-4038-A542-4CF78E41F118}"/>
    <cellStyle name="Comma 6 2 3 3 2 9" xfId="10132" xr:uid="{9D9B0609-4ADB-452A-AE6A-0CF352810A92}"/>
    <cellStyle name="Comma 6 2 3 3 2 9 2" xfId="22188" xr:uid="{7002943B-AFA7-48E5-9F4E-D11673F534D3}"/>
    <cellStyle name="Comma 6 2 3 3 2 9 2 2" xfId="31745" xr:uid="{7002943B-AFA7-48E5-9F4E-D11673F534D3}"/>
    <cellStyle name="Comma 6 2 3 3 2 9 3" xfId="25373" xr:uid="{19343C19-346D-437A-94FE-234C3EFEC00E}"/>
    <cellStyle name="Comma 6 2 3 3 2 9 3 2" xfId="34929" xr:uid="{19343C19-346D-437A-94FE-234C3EFEC00E}"/>
    <cellStyle name="Comma 6 2 3 3 2 9 4" xfId="28561" xr:uid="{9D9B0609-4ADB-452A-AE6A-0CF352810A92}"/>
    <cellStyle name="Comma 6 2 3 3 3" xfId="1339" xr:uid="{00000000-0005-0000-0000-00008E020000}"/>
    <cellStyle name="Comma 6 2 3 3 3 2" xfId="1340" xr:uid="{00000000-0005-0000-0000-00008F020000}"/>
    <cellStyle name="Comma 6 2 3 3 3 2 2" xfId="12227" xr:uid="{FE1C97E8-7A32-4343-8DA8-E1D2B373786A}"/>
    <cellStyle name="Comma 6 2 3 3 3 2 2 2" xfId="22911" xr:uid="{D3EE06BF-E4F9-43B5-ACC4-3D86F0C8C6D7}"/>
    <cellStyle name="Comma 6 2 3 3 3 2 2 2 2" xfId="32468" xr:uid="{D3EE06BF-E4F9-43B5-ACC4-3D86F0C8C6D7}"/>
    <cellStyle name="Comma 6 2 3 3 3 2 2 3" xfId="26096" xr:uid="{42EE10D1-4FD0-441B-8CC0-10EDC730B24C}"/>
    <cellStyle name="Comma 6 2 3 3 3 2 2 3 2" xfId="35652" xr:uid="{42EE10D1-4FD0-441B-8CC0-10EDC730B24C}"/>
    <cellStyle name="Comma 6 2 3 3 3 2 2 4" xfId="29284" xr:uid="{FE1C97E8-7A32-4343-8DA8-E1D2B373786A}"/>
    <cellStyle name="Comma 6 2 3 3 3 2 3" xfId="21603" xr:uid="{4022E4FF-2BF0-4551-834C-E5EA3DD8FB21}"/>
    <cellStyle name="Comma 6 2 3 3 3 2 3 2" xfId="31161" xr:uid="{4022E4FF-2BF0-4551-834C-E5EA3DD8FB21}"/>
    <cellStyle name="Comma 6 2 3 3 3 2 4" xfId="24788" xr:uid="{00E54B49-7092-4DE3-9D69-66EA9A16E8CA}"/>
    <cellStyle name="Comma 6 2 3 3 3 2 4 2" xfId="34345" xr:uid="{00E54B49-7092-4DE3-9D69-66EA9A16E8CA}"/>
    <cellStyle name="Comma 6 2 3 3 3 2 5" xfId="27977" xr:uid="{00000000-0005-0000-0000-00008F020000}"/>
    <cellStyle name="Comma 6 2 3 3 3 3" xfId="1341" xr:uid="{00000000-0005-0000-0000-000090020000}"/>
    <cellStyle name="Comma 6 2 3 3 3 3 2" xfId="12547" xr:uid="{21507285-EAD7-475D-90A6-55347625F389}"/>
    <cellStyle name="Comma 6 2 3 3 3 3 2 2" xfId="23231" xr:uid="{F20AD5B5-3581-459C-A08F-F3DA0C2679C5}"/>
    <cellStyle name="Comma 6 2 3 3 3 3 2 2 2" xfId="32788" xr:uid="{F20AD5B5-3581-459C-A08F-F3DA0C2679C5}"/>
    <cellStyle name="Comma 6 2 3 3 3 3 2 3" xfId="26416" xr:uid="{64AD1035-FD1A-4B7F-A73F-035EC11AB89A}"/>
    <cellStyle name="Comma 6 2 3 3 3 3 2 3 2" xfId="35972" xr:uid="{64AD1035-FD1A-4B7F-A73F-035EC11AB89A}"/>
    <cellStyle name="Comma 6 2 3 3 3 3 2 4" xfId="29604" xr:uid="{21507285-EAD7-475D-90A6-55347625F389}"/>
    <cellStyle name="Comma 6 2 3 3 3 3 3" xfId="21604" xr:uid="{632BC406-B72D-4F88-B3A9-776AA2C31B43}"/>
    <cellStyle name="Comma 6 2 3 3 3 3 3 2" xfId="31162" xr:uid="{632BC406-B72D-4F88-B3A9-776AA2C31B43}"/>
    <cellStyle name="Comma 6 2 3 3 3 3 4" xfId="24789" xr:uid="{0A1500F8-A85B-42BB-A5A5-B1FE0D02AABD}"/>
    <cellStyle name="Comma 6 2 3 3 3 3 4 2" xfId="34346" xr:uid="{0A1500F8-A85B-42BB-A5A5-B1FE0D02AABD}"/>
    <cellStyle name="Comma 6 2 3 3 3 3 5" xfId="27978" xr:uid="{00000000-0005-0000-0000-000090020000}"/>
    <cellStyle name="Comma 6 2 3 3 3 4" xfId="16667" xr:uid="{0800FE86-C667-4D0D-A11F-977AB23E5E65}"/>
    <cellStyle name="Comma 6 2 3 3 3 4 2" xfId="23709" xr:uid="{883EAC6F-C0C4-4232-B108-178952B2B20A}"/>
    <cellStyle name="Comma 6 2 3 3 3 4 2 2" xfId="33266" xr:uid="{883EAC6F-C0C4-4232-B108-178952B2B20A}"/>
    <cellStyle name="Comma 6 2 3 3 3 4 3" xfId="26894" xr:uid="{5457CF99-4F7F-4C63-B0C4-3EF3297912E8}"/>
    <cellStyle name="Comma 6 2 3 3 3 4 3 2" xfId="36450" xr:uid="{5457CF99-4F7F-4C63-B0C4-3EF3297912E8}"/>
    <cellStyle name="Comma 6 2 3 3 3 4 4" xfId="30082" xr:uid="{0800FE86-C667-4D0D-A11F-977AB23E5E65}"/>
    <cellStyle name="Comma 6 2 3 3 3 5" xfId="11826" xr:uid="{FB03EF87-9939-4D74-B2C8-7E8456165CAE}"/>
    <cellStyle name="Comma 6 2 3 3 3 5 2" xfId="22511" xr:uid="{80D4F5F3-5745-443B-9630-639BEB2F130E}"/>
    <cellStyle name="Comma 6 2 3 3 3 5 2 2" xfId="32068" xr:uid="{80D4F5F3-5745-443B-9630-639BEB2F130E}"/>
    <cellStyle name="Comma 6 2 3 3 3 5 3" xfId="25696" xr:uid="{E0287F7C-20B7-4750-834C-541999683EC0}"/>
    <cellStyle name="Comma 6 2 3 3 3 5 3 2" xfId="35252" xr:uid="{E0287F7C-20B7-4750-834C-541999683EC0}"/>
    <cellStyle name="Comma 6 2 3 3 3 5 4" xfId="28884" xr:uid="{FB03EF87-9939-4D74-B2C8-7E8456165CAE}"/>
    <cellStyle name="Comma 6 2 3 3 3 6" xfId="21602" xr:uid="{C18AE762-2693-4110-9A64-183EC1773C8E}"/>
    <cellStyle name="Comma 6 2 3 3 3 6 2" xfId="31160" xr:uid="{C18AE762-2693-4110-9A64-183EC1773C8E}"/>
    <cellStyle name="Comma 6 2 3 3 3 7" xfId="24787" xr:uid="{01AE84FE-B69E-4429-BDD2-305F09991CDF}"/>
    <cellStyle name="Comma 6 2 3 3 3 7 2" xfId="34344" xr:uid="{01AE84FE-B69E-4429-BDD2-305F09991CDF}"/>
    <cellStyle name="Comma 6 2 3 3 3 8" xfId="27976" xr:uid="{00000000-0005-0000-0000-00008E020000}"/>
    <cellStyle name="Comma 6 2 3 3 4" xfId="1342" xr:uid="{00000000-0005-0000-0000-000091020000}"/>
    <cellStyle name="Comma 6 2 3 3 4 2" xfId="18190" xr:uid="{CB4ED8D2-BF85-4515-9D67-A15DA554ABA2}"/>
    <cellStyle name="Comma 6 2 3 3 4 2 2" xfId="23869" xr:uid="{B233D9B0-5289-4AB9-8BF6-3B19FA5D0918}"/>
    <cellStyle name="Comma 6 2 3 3 4 2 2 2" xfId="33426" xr:uid="{B233D9B0-5289-4AB9-8BF6-3B19FA5D0918}"/>
    <cellStyle name="Comma 6 2 3 3 4 2 3" xfId="27054" xr:uid="{25157959-CADB-4997-ACDC-575E2686C57E}"/>
    <cellStyle name="Comma 6 2 3 3 4 2 3 2" xfId="36610" xr:uid="{25157959-CADB-4997-ACDC-575E2686C57E}"/>
    <cellStyle name="Comma 6 2 3 3 4 2 4" xfId="30242" xr:uid="{CB4ED8D2-BF85-4515-9D67-A15DA554ABA2}"/>
    <cellStyle name="Comma 6 2 3 3 4 3" xfId="11986" xr:uid="{90E68BDD-559B-4F9E-9059-213920F28441}"/>
    <cellStyle name="Comma 6 2 3 3 4 3 2" xfId="22671" xr:uid="{0B3A4DEC-4EC6-4350-8ACB-562740C6554C}"/>
    <cellStyle name="Comma 6 2 3 3 4 3 2 2" xfId="32228" xr:uid="{0B3A4DEC-4EC6-4350-8ACB-562740C6554C}"/>
    <cellStyle name="Comma 6 2 3 3 4 3 3" xfId="25856" xr:uid="{1DAE3A5B-84F1-428F-96C6-CC6B646D2D2B}"/>
    <cellStyle name="Comma 6 2 3 3 4 3 3 2" xfId="35412" xr:uid="{1DAE3A5B-84F1-428F-96C6-CC6B646D2D2B}"/>
    <cellStyle name="Comma 6 2 3 3 4 3 4" xfId="29044" xr:uid="{90E68BDD-559B-4F9E-9059-213920F28441}"/>
    <cellStyle name="Comma 6 2 3 3 4 4" xfId="21605" xr:uid="{E13DEC11-2CB3-455A-9238-166A3FCF5CE3}"/>
    <cellStyle name="Comma 6 2 3 3 4 4 2" xfId="31163" xr:uid="{E13DEC11-2CB3-455A-9238-166A3FCF5CE3}"/>
    <cellStyle name="Comma 6 2 3 3 4 5" xfId="24790" xr:uid="{2BEEB125-DDE7-4517-8414-B1B9080706AE}"/>
    <cellStyle name="Comma 6 2 3 3 4 5 2" xfId="34347" xr:uid="{2BEEB125-DDE7-4517-8414-B1B9080706AE}"/>
    <cellStyle name="Comma 6 2 3 3 4 6" xfId="27979" xr:uid="{00000000-0005-0000-0000-000091020000}"/>
    <cellStyle name="Comma 6 2 3 3 5" xfId="1343" xr:uid="{00000000-0005-0000-0000-000092020000}"/>
    <cellStyle name="Comma 6 2 3 3 5 2" xfId="19194" xr:uid="{EE536964-2E40-4E90-82DE-0FC2D88B9C6A}"/>
    <cellStyle name="Comma 6 2 3 3 5 2 2" xfId="24001" xr:uid="{24E9B0B6-67BF-489B-BCEB-69FF1C9E6FBF}"/>
    <cellStyle name="Comma 6 2 3 3 5 2 2 2" xfId="33558" xr:uid="{24E9B0B6-67BF-489B-BCEB-69FF1C9E6FBF}"/>
    <cellStyle name="Comma 6 2 3 3 5 2 3" xfId="27186" xr:uid="{7F0FE718-74DC-452B-AD2D-558992584A66}"/>
    <cellStyle name="Comma 6 2 3 3 5 2 3 2" xfId="36742" xr:uid="{7F0FE718-74DC-452B-AD2D-558992584A66}"/>
    <cellStyle name="Comma 6 2 3 3 5 2 4" xfId="30374" xr:uid="{EE536964-2E40-4E90-82DE-0FC2D88B9C6A}"/>
    <cellStyle name="Comma 6 2 3 3 5 3" xfId="12142" xr:uid="{598C5712-868C-411F-92C8-1B4CE3C9A681}"/>
    <cellStyle name="Comma 6 2 3 3 5 3 2" xfId="22826" xr:uid="{06EF62AE-D703-42E1-8DC3-37AF43C1F93E}"/>
    <cellStyle name="Comma 6 2 3 3 5 3 2 2" xfId="32383" xr:uid="{06EF62AE-D703-42E1-8DC3-37AF43C1F93E}"/>
    <cellStyle name="Comma 6 2 3 3 5 3 3" xfId="26011" xr:uid="{BCBDE1B3-2701-40ED-9141-F998EC0FDDE8}"/>
    <cellStyle name="Comma 6 2 3 3 5 3 3 2" xfId="35567" xr:uid="{BCBDE1B3-2701-40ED-9141-F998EC0FDDE8}"/>
    <cellStyle name="Comma 6 2 3 3 5 3 4" xfId="29199" xr:uid="{598C5712-868C-411F-92C8-1B4CE3C9A681}"/>
    <cellStyle name="Comma 6 2 3 3 5 4" xfId="21606" xr:uid="{74DC59E4-312E-4CDA-9479-1F5FBA8CB2AF}"/>
    <cellStyle name="Comma 6 2 3 3 5 4 2" xfId="31164" xr:uid="{74DC59E4-312E-4CDA-9479-1F5FBA8CB2AF}"/>
    <cellStyle name="Comma 6 2 3 3 5 5" xfId="24791" xr:uid="{2DEF660A-48A1-4C9E-A31F-0A926E96EBA8}"/>
    <cellStyle name="Comma 6 2 3 3 5 5 2" xfId="34348" xr:uid="{2DEF660A-48A1-4C9E-A31F-0A926E96EBA8}"/>
    <cellStyle name="Comma 6 2 3 3 5 6" xfId="27980" xr:uid="{00000000-0005-0000-0000-000092020000}"/>
    <cellStyle name="Comma 6 2 3 3 6" xfId="1344" xr:uid="{00000000-0005-0000-0000-000093020000}"/>
    <cellStyle name="Comma 6 2 3 3 6 2" xfId="20778" xr:uid="{3D7A3A42-27F7-4FC6-8C07-A5E30693BCB9}"/>
    <cellStyle name="Comma 6 2 3 3 6 2 2" xfId="24142" xr:uid="{584FBCE2-A26E-4E8B-9040-CF4D9E5C63D1}"/>
    <cellStyle name="Comma 6 2 3 3 6 2 2 2" xfId="33699" xr:uid="{584FBCE2-A26E-4E8B-9040-CF4D9E5C63D1}"/>
    <cellStyle name="Comma 6 2 3 3 6 2 3" xfId="27327" xr:uid="{7D27B46D-A164-46D0-B8DA-E6F2D31C1E50}"/>
    <cellStyle name="Comma 6 2 3 3 6 2 3 2" xfId="36883" xr:uid="{7D27B46D-A164-46D0-B8DA-E6F2D31C1E50}"/>
    <cellStyle name="Comma 6 2 3 3 6 2 4" xfId="30515" xr:uid="{3D7A3A42-27F7-4FC6-8C07-A5E30693BCB9}"/>
    <cellStyle name="Comma 6 2 3 3 6 3" xfId="12387" xr:uid="{07E3EE23-FB81-4628-BE58-5C215FF3B055}"/>
    <cellStyle name="Comma 6 2 3 3 6 3 2" xfId="23071" xr:uid="{69087C0D-9EB6-4D82-AF16-74A876BA8236}"/>
    <cellStyle name="Comma 6 2 3 3 6 3 2 2" xfId="32628" xr:uid="{69087C0D-9EB6-4D82-AF16-74A876BA8236}"/>
    <cellStyle name="Comma 6 2 3 3 6 3 3" xfId="26256" xr:uid="{07F29840-1CDE-453F-B864-B3C098D93560}"/>
    <cellStyle name="Comma 6 2 3 3 6 3 3 2" xfId="35812" xr:uid="{07F29840-1CDE-453F-B864-B3C098D93560}"/>
    <cellStyle name="Comma 6 2 3 3 6 3 4" xfId="29444" xr:uid="{07E3EE23-FB81-4628-BE58-5C215FF3B055}"/>
    <cellStyle name="Comma 6 2 3 3 6 4" xfId="21607" xr:uid="{874661BD-71B2-45CF-9851-C78DFFB7E8D4}"/>
    <cellStyle name="Comma 6 2 3 3 6 4 2" xfId="31165" xr:uid="{874661BD-71B2-45CF-9851-C78DFFB7E8D4}"/>
    <cellStyle name="Comma 6 2 3 3 6 5" xfId="24792" xr:uid="{5B36CF76-D6FA-46EB-AE5D-2E0AB6FF432C}"/>
    <cellStyle name="Comma 6 2 3 3 6 5 2" xfId="34349" xr:uid="{5B36CF76-D6FA-46EB-AE5D-2E0AB6FF432C}"/>
    <cellStyle name="Comma 6 2 3 3 6 6" xfId="27981" xr:uid="{00000000-0005-0000-0000-000093020000}"/>
    <cellStyle name="Comma 6 2 3 3 7" xfId="13132" xr:uid="{48FEB0F0-BB2C-429E-88F9-531FD6173C4C}"/>
    <cellStyle name="Comma 6 2 3 3 7 2" xfId="23311" xr:uid="{9DAF2633-18A5-4FD6-BA99-7FEBE6604ACE}"/>
    <cellStyle name="Comma 6 2 3 3 7 2 2" xfId="32868" xr:uid="{9DAF2633-18A5-4FD6-BA99-7FEBE6604ACE}"/>
    <cellStyle name="Comma 6 2 3 3 7 3" xfId="26496" xr:uid="{F211D199-F67D-4C3C-9136-E1819D6FAE2E}"/>
    <cellStyle name="Comma 6 2 3 3 7 3 2" xfId="36052" xr:uid="{F211D199-F67D-4C3C-9136-E1819D6FAE2E}"/>
    <cellStyle name="Comma 6 2 3 3 7 4" xfId="29684" xr:uid="{48FEB0F0-BB2C-429E-88F9-531FD6173C4C}"/>
    <cellStyle name="Comma 6 2 3 3 8" xfId="10481" xr:uid="{E1A36952-7A59-4C52-B5D7-A3F91C767084}"/>
    <cellStyle name="Comma 6 2 3 3 8 2" xfId="22265" xr:uid="{1CA434FD-2CC6-4524-AE2B-AC476A854C3F}"/>
    <cellStyle name="Comma 6 2 3 3 8 2 2" xfId="31822" xr:uid="{1CA434FD-2CC6-4524-AE2B-AC476A854C3F}"/>
    <cellStyle name="Comma 6 2 3 3 8 3" xfId="25450" xr:uid="{55735036-E731-4176-BF16-A3D57A038A67}"/>
    <cellStyle name="Comma 6 2 3 3 8 3 2" xfId="35006" xr:uid="{55735036-E731-4176-BF16-A3D57A038A67}"/>
    <cellStyle name="Comma 6 2 3 3 8 4" xfId="28638" xr:uid="{E1A36952-7A59-4C52-B5D7-A3F91C767084}"/>
    <cellStyle name="Comma 6 2 3 3 9" xfId="14685" xr:uid="{04D18F77-0853-4846-BAAB-AFD3BAD8805F}"/>
    <cellStyle name="Comma 6 2 3 3 9 2" xfId="23500" xr:uid="{A8722268-376C-4514-8772-2AD57AE3B0D0}"/>
    <cellStyle name="Comma 6 2 3 3 9 2 2" xfId="33057" xr:uid="{A8722268-376C-4514-8772-2AD57AE3B0D0}"/>
    <cellStyle name="Comma 6 2 3 3 9 3" xfId="26685" xr:uid="{8E924525-7062-4D98-A70A-30AF2DBD051B}"/>
    <cellStyle name="Comma 6 2 3 3 9 3 2" xfId="36241" xr:uid="{8E924525-7062-4D98-A70A-30AF2DBD051B}"/>
    <cellStyle name="Comma 6 2 3 3 9 4" xfId="29873" xr:uid="{04D18F77-0853-4846-BAAB-AFD3BAD8805F}"/>
    <cellStyle name="Comma 6 2 3 4" xfId="1345" xr:uid="{00000000-0005-0000-0000-000094020000}"/>
    <cellStyle name="Comma 6 2 3 4 10" xfId="10019" xr:uid="{4CF5B79C-B53A-4827-881B-2133BC852184}"/>
    <cellStyle name="Comma 6 2 3 4 10 2" xfId="22075" xr:uid="{9A01F3ED-2739-41A6-BB3D-1022155354F8}"/>
    <cellStyle name="Comma 6 2 3 4 10 2 2" xfId="31632" xr:uid="{9A01F3ED-2739-41A6-BB3D-1022155354F8}"/>
    <cellStyle name="Comma 6 2 3 4 10 3" xfId="25260" xr:uid="{A06CAC8C-D79C-4C35-AA02-2668B4D84622}"/>
    <cellStyle name="Comma 6 2 3 4 10 3 2" xfId="34816" xr:uid="{A06CAC8C-D79C-4C35-AA02-2668B4D84622}"/>
    <cellStyle name="Comma 6 2 3 4 10 4" xfId="28448" xr:uid="{4CF5B79C-B53A-4827-881B-2133BC852184}"/>
    <cellStyle name="Comma 6 2 3 4 11" xfId="21608" xr:uid="{B55D8C80-AFE7-4D5D-A11B-DFF3689A838D}"/>
    <cellStyle name="Comma 6 2 3 4 11 2" xfId="31166" xr:uid="{B55D8C80-AFE7-4D5D-A11B-DFF3689A838D}"/>
    <cellStyle name="Comma 6 2 3 4 12" xfId="24793" xr:uid="{ECD32B62-76DD-4DCD-88FF-3EB1305DF12A}"/>
    <cellStyle name="Comma 6 2 3 4 12 2" xfId="34350" xr:uid="{ECD32B62-76DD-4DCD-88FF-3EB1305DF12A}"/>
    <cellStyle name="Comma 6 2 3 4 13" xfId="27982" xr:uid="{00000000-0005-0000-0000-000094020000}"/>
    <cellStyle name="Comma 6 2 3 4 2" xfId="1346" xr:uid="{00000000-0005-0000-0000-000095020000}"/>
    <cellStyle name="Comma 6 2 3 4 2 10" xfId="21609" xr:uid="{56DDC20A-839C-44FF-8526-487F2AEFA268}"/>
    <cellStyle name="Comma 6 2 3 4 2 10 2" xfId="31167" xr:uid="{56DDC20A-839C-44FF-8526-487F2AEFA268}"/>
    <cellStyle name="Comma 6 2 3 4 2 11" xfId="24794" xr:uid="{401C4BDD-438C-4ED4-B09B-99207F7DABF1}"/>
    <cellStyle name="Comma 6 2 3 4 2 11 2" xfId="34351" xr:uid="{401C4BDD-438C-4ED4-B09B-99207F7DABF1}"/>
    <cellStyle name="Comma 6 2 3 4 2 12" xfId="27983" xr:uid="{00000000-0005-0000-0000-000095020000}"/>
    <cellStyle name="Comma 6 2 3 4 2 2" xfId="1347" xr:uid="{00000000-0005-0000-0000-000096020000}"/>
    <cellStyle name="Comma 6 2 3 4 2 2 2" xfId="17132" xr:uid="{30F23E57-48F3-4450-9259-02BFA23A33A0}"/>
    <cellStyle name="Comma 6 2 3 4 2 2 2 2" xfId="23785" xr:uid="{ACCC5249-1383-45C8-B72C-B033AAF461CA}"/>
    <cellStyle name="Comma 6 2 3 4 2 2 2 2 2" xfId="33342" xr:uid="{ACCC5249-1383-45C8-B72C-B033AAF461CA}"/>
    <cellStyle name="Comma 6 2 3 4 2 2 2 3" xfId="26970" xr:uid="{1B0C5A0A-34C5-493C-BA03-534F2DFF20F5}"/>
    <cellStyle name="Comma 6 2 3 4 2 2 2 3 2" xfId="36526" xr:uid="{1B0C5A0A-34C5-493C-BA03-534F2DFF20F5}"/>
    <cellStyle name="Comma 6 2 3 4 2 2 2 4" xfId="30158" xr:uid="{30F23E57-48F3-4450-9259-02BFA23A33A0}"/>
    <cellStyle name="Comma 6 2 3 4 2 2 3" xfId="11902" xr:uid="{37635DAB-CB2B-4534-B78A-EB3D2F89808F}"/>
    <cellStyle name="Comma 6 2 3 4 2 2 3 2" xfId="22587" xr:uid="{5E211EEE-D4B1-4085-8A96-6D65A8F47664}"/>
    <cellStyle name="Comma 6 2 3 4 2 2 3 2 2" xfId="32144" xr:uid="{5E211EEE-D4B1-4085-8A96-6D65A8F47664}"/>
    <cellStyle name="Comma 6 2 3 4 2 2 3 3" xfId="25772" xr:uid="{69B21D54-BFD0-44A9-B163-C287DF8742F8}"/>
    <cellStyle name="Comma 6 2 3 4 2 2 3 3 2" xfId="35328" xr:uid="{69B21D54-BFD0-44A9-B163-C287DF8742F8}"/>
    <cellStyle name="Comma 6 2 3 4 2 2 3 4" xfId="28960" xr:uid="{37635DAB-CB2B-4534-B78A-EB3D2F89808F}"/>
    <cellStyle name="Comma 6 2 3 4 2 2 4" xfId="21610" xr:uid="{6E402696-3B47-4EF3-8901-606D609ECF56}"/>
    <cellStyle name="Comma 6 2 3 4 2 2 4 2" xfId="31168" xr:uid="{6E402696-3B47-4EF3-8901-606D609ECF56}"/>
    <cellStyle name="Comma 6 2 3 4 2 2 5" xfId="24795" xr:uid="{50044869-90D4-4482-837D-CD91C34E431E}"/>
    <cellStyle name="Comma 6 2 3 4 2 2 5 2" xfId="34352" xr:uid="{50044869-90D4-4482-837D-CD91C34E431E}"/>
    <cellStyle name="Comma 6 2 3 4 2 2 6" xfId="27984" xr:uid="{00000000-0005-0000-0000-000096020000}"/>
    <cellStyle name="Comma 6 2 3 4 2 3" xfId="1348" xr:uid="{00000000-0005-0000-0000-000097020000}"/>
    <cellStyle name="Comma 6 2 3 4 2 3 2" xfId="18655" xr:uid="{E2BFB441-52C5-4598-9BBC-90BB165A471F}"/>
    <cellStyle name="Comma 6 2 3 4 2 3 2 2" xfId="23945" xr:uid="{C6A6B23C-1010-40A6-90D7-B5326DCF991C}"/>
    <cellStyle name="Comma 6 2 3 4 2 3 2 2 2" xfId="33502" xr:uid="{C6A6B23C-1010-40A6-90D7-B5326DCF991C}"/>
    <cellStyle name="Comma 6 2 3 4 2 3 2 3" xfId="27130" xr:uid="{4857C1DD-F6C5-48BE-AA84-D95C9F7204C0}"/>
    <cellStyle name="Comma 6 2 3 4 2 3 2 3 2" xfId="36686" xr:uid="{4857C1DD-F6C5-48BE-AA84-D95C9F7204C0}"/>
    <cellStyle name="Comma 6 2 3 4 2 3 2 4" xfId="30318" xr:uid="{E2BFB441-52C5-4598-9BBC-90BB165A471F}"/>
    <cellStyle name="Comma 6 2 3 4 2 3 3" xfId="12062" xr:uid="{72F16C21-ABEF-4FB8-ABC7-62BF40B80B4D}"/>
    <cellStyle name="Comma 6 2 3 4 2 3 3 2" xfId="22747" xr:uid="{5DD1EEA4-47E2-4E78-B382-82B397CD2628}"/>
    <cellStyle name="Comma 6 2 3 4 2 3 3 2 2" xfId="32304" xr:uid="{5DD1EEA4-47E2-4E78-B382-82B397CD2628}"/>
    <cellStyle name="Comma 6 2 3 4 2 3 3 3" xfId="25932" xr:uid="{91176C11-1760-44D7-B775-E08A325685A6}"/>
    <cellStyle name="Comma 6 2 3 4 2 3 3 3 2" xfId="35488" xr:uid="{91176C11-1760-44D7-B775-E08A325685A6}"/>
    <cellStyle name="Comma 6 2 3 4 2 3 3 4" xfId="29120" xr:uid="{72F16C21-ABEF-4FB8-ABC7-62BF40B80B4D}"/>
    <cellStyle name="Comma 6 2 3 4 2 3 4" xfId="21611" xr:uid="{00CCF5F7-28DD-4CC9-BFB9-38FF34391959}"/>
    <cellStyle name="Comma 6 2 3 4 2 3 4 2" xfId="31169" xr:uid="{00CCF5F7-28DD-4CC9-BFB9-38FF34391959}"/>
    <cellStyle name="Comma 6 2 3 4 2 3 5" xfId="24796" xr:uid="{A14CE9A5-4E55-494C-B062-01A32EC39606}"/>
    <cellStyle name="Comma 6 2 3 4 2 3 5 2" xfId="34353" xr:uid="{A14CE9A5-4E55-494C-B062-01A32EC39606}"/>
    <cellStyle name="Comma 6 2 3 4 2 3 6" xfId="27985" xr:uid="{00000000-0005-0000-0000-000097020000}"/>
    <cellStyle name="Comma 6 2 3 4 2 4" xfId="1349" xr:uid="{00000000-0005-0000-0000-000098020000}"/>
    <cellStyle name="Comma 6 2 3 4 2 4 2" xfId="19956" xr:uid="{1ACD92E0-B991-4302-9FB4-FCAF0C2A6AB8}"/>
    <cellStyle name="Comma 6 2 3 4 2 4 2 2" xfId="24082" xr:uid="{70D00301-B3BF-4207-BF0D-DC3B9C56B446}"/>
    <cellStyle name="Comma 6 2 3 4 2 4 2 2 2" xfId="33639" xr:uid="{70D00301-B3BF-4207-BF0D-DC3B9C56B446}"/>
    <cellStyle name="Comma 6 2 3 4 2 4 2 3" xfId="27267" xr:uid="{DA895F64-8BE2-47FD-A9A3-444913CE10E5}"/>
    <cellStyle name="Comma 6 2 3 4 2 4 2 3 2" xfId="36823" xr:uid="{DA895F64-8BE2-47FD-A9A3-444913CE10E5}"/>
    <cellStyle name="Comma 6 2 3 4 2 4 2 4" xfId="30455" xr:uid="{1ACD92E0-B991-4302-9FB4-FCAF0C2A6AB8}"/>
    <cellStyle name="Comma 6 2 3 4 2 4 3" xfId="12303" xr:uid="{F55695B8-F634-44C2-8CFF-27019F7BEBEE}"/>
    <cellStyle name="Comma 6 2 3 4 2 4 3 2" xfId="22987" xr:uid="{899A4C7A-132E-4E6A-9C71-8D0A12B253A8}"/>
    <cellStyle name="Comma 6 2 3 4 2 4 3 2 2" xfId="32544" xr:uid="{899A4C7A-132E-4E6A-9C71-8D0A12B253A8}"/>
    <cellStyle name="Comma 6 2 3 4 2 4 3 3" xfId="26172" xr:uid="{6B84B449-5706-43EF-985E-9679D3E2AD92}"/>
    <cellStyle name="Comma 6 2 3 4 2 4 3 3 2" xfId="35728" xr:uid="{6B84B449-5706-43EF-985E-9679D3E2AD92}"/>
    <cellStyle name="Comma 6 2 3 4 2 4 3 4" xfId="29360" xr:uid="{F55695B8-F634-44C2-8CFF-27019F7BEBEE}"/>
    <cellStyle name="Comma 6 2 3 4 2 4 4" xfId="21612" xr:uid="{D1A7B50B-EBBD-4DEF-AF86-DE158D3B97F5}"/>
    <cellStyle name="Comma 6 2 3 4 2 4 4 2" xfId="31170" xr:uid="{D1A7B50B-EBBD-4DEF-AF86-DE158D3B97F5}"/>
    <cellStyle name="Comma 6 2 3 4 2 4 5" xfId="24797" xr:uid="{DE2AEFBB-739E-4387-8FFA-C785F3F9E353}"/>
    <cellStyle name="Comma 6 2 3 4 2 4 5 2" xfId="34354" xr:uid="{DE2AEFBB-739E-4387-8FFA-C785F3F9E353}"/>
    <cellStyle name="Comma 6 2 3 4 2 4 6" xfId="27986" xr:uid="{00000000-0005-0000-0000-000098020000}"/>
    <cellStyle name="Comma 6 2 3 4 2 5" xfId="1350" xr:uid="{00000000-0005-0000-0000-000099020000}"/>
    <cellStyle name="Comma 6 2 3 4 2 5 2" xfId="12463" xr:uid="{2E35BC6A-B63E-47D4-BFA0-153A517A2349}"/>
    <cellStyle name="Comma 6 2 3 4 2 5 2 2" xfId="23147" xr:uid="{AD8BE585-CA56-48F3-AC7E-41FA087725CD}"/>
    <cellStyle name="Comma 6 2 3 4 2 5 2 2 2" xfId="32704" xr:uid="{AD8BE585-CA56-48F3-AC7E-41FA087725CD}"/>
    <cellStyle name="Comma 6 2 3 4 2 5 2 3" xfId="26332" xr:uid="{DBF65803-FA48-4F71-B3C9-238FC93A4B1C}"/>
    <cellStyle name="Comma 6 2 3 4 2 5 2 3 2" xfId="35888" xr:uid="{DBF65803-FA48-4F71-B3C9-238FC93A4B1C}"/>
    <cellStyle name="Comma 6 2 3 4 2 5 2 4" xfId="29520" xr:uid="{2E35BC6A-B63E-47D4-BFA0-153A517A2349}"/>
    <cellStyle name="Comma 6 2 3 4 2 5 3" xfId="21613" xr:uid="{F5C44608-F33D-4DB3-9B17-E7EB86CA94A0}"/>
    <cellStyle name="Comma 6 2 3 4 2 5 3 2" xfId="31171" xr:uid="{F5C44608-F33D-4DB3-9B17-E7EB86CA94A0}"/>
    <cellStyle name="Comma 6 2 3 4 2 5 4" xfId="24798" xr:uid="{824A7FC6-44E5-430A-8895-C6F647DB2C85}"/>
    <cellStyle name="Comma 6 2 3 4 2 5 4 2" xfId="34355" xr:uid="{824A7FC6-44E5-430A-8895-C6F647DB2C85}"/>
    <cellStyle name="Comma 6 2 3 4 2 5 5" xfId="27987" xr:uid="{00000000-0005-0000-0000-000099020000}"/>
    <cellStyle name="Comma 6 2 3 4 2 6" xfId="13597" xr:uid="{A9A5168B-1D42-458A-B9F2-1078DF3DC2BB}"/>
    <cellStyle name="Comma 6 2 3 4 2 6 2" xfId="23387" xr:uid="{57191491-731D-471B-A63F-64A75FFC716B}"/>
    <cellStyle name="Comma 6 2 3 4 2 6 2 2" xfId="32944" xr:uid="{57191491-731D-471B-A63F-64A75FFC716B}"/>
    <cellStyle name="Comma 6 2 3 4 2 6 3" xfId="26572" xr:uid="{547D38C0-AE64-43C5-A7B0-F97552D4FEE5}"/>
    <cellStyle name="Comma 6 2 3 4 2 6 3 2" xfId="36128" xr:uid="{547D38C0-AE64-43C5-A7B0-F97552D4FEE5}"/>
    <cellStyle name="Comma 6 2 3 4 2 6 4" xfId="29760" xr:uid="{A9A5168B-1D42-458A-B9F2-1078DF3DC2BB}"/>
    <cellStyle name="Comma 6 2 3 4 2 7" xfId="11237" xr:uid="{135EAA55-5BC5-4F82-B2DF-D50B3B0DAF9D}"/>
    <cellStyle name="Comma 6 2 3 4 2 7 2" xfId="22418" xr:uid="{09C8BD2A-F258-4DDD-B444-22B811D4A186}"/>
    <cellStyle name="Comma 6 2 3 4 2 7 2 2" xfId="31975" xr:uid="{09C8BD2A-F258-4DDD-B444-22B811D4A186}"/>
    <cellStyle name="Comma 6 2 3 4 2 7 3" xfId="25603" xr:uid="{69474ABA-72B0-4DBE-87ED-4FF8A00A4810}"/>
    <cellStyle name="Comma 6 2 3 4 2 7 3 2" xfId="35159" xr:uid="{69474ABA-72B0-4DBE-87ED-4FF8A00A4810}"/>
    <cellStyle name="Comma 6 2 3 4 2 7 4" xfId="28791" xr:uid="{135EAA55-5BC5-4F82-B2DF-D50B3B0DAF9D}"/>
    <cellStyle name="Comma 6 2 3 4 2 8" xfId="15151" xr:uid="{6DBC7B6F-0A06-4193-AF38-3B9986B53ED9}"/>
    <cellStyle name="Comma 6 2 3 4 2 8 2" xfId="23577" xr:uid="{F91F7E70-4DD6-45BD-B598-EF36ABD3A89D}"/>
    <cellStyle name="Comma 6 2 3 4 2 8 2 2" xfId="33134" xr:uid="{F91F7E70-4DD6-45BD-B598-EF36ABD3A89D}"/>
    <cellStyle name="Comma 6 2 3 4 2 8 3" xfId="26762" xr:uid="{843C24EC-D774-4002-A264-EBC72D5F95D2}"/>
    <cellStyle name="Comma 6 2 3 4 2 8 3 2" xfId="36318" xr:uid="{843C24EC-D774-4002-A264-EBC72D5F95D2}"/>
    <cellStyle name="Comma 6 2 3 4 2 8 4" xfId="29950" xr:uid="{6DBC7B6F-0A06-4193-AF38-3B9986B53ED9}"/>
    <cellStyle name="Comma 6 2 3 4 2 9" xfId="10133" xr:uid="{AD57752F-675B-43EC-AA2D-748ABF577F30}"/>
    <cellStyle name="Comma 6 2 3 4 2 9 2" xfId="22189" xr:uid="{3B254766-19FC-44A4-8D08-6240BFF628F3}"/>
    <cellStyle name="Comma 6 2 3 4 2 9 2 2" xfId="31746" xr:uid="{3B254766-19FC-44A4-8D08-6240BFF628F3}"/>
    <cellStyle name="Comma 6 2 3 4 2 9 3" xfId="25374" xr:uid="{453A831E-F07E-4A6F-B392-949E8DE9C460}"/>
    <cellStyle name="Comma 6 2 3 4 2 9 3 2" xfId="34930" xr:uid="{453A831E-F07E-4A6F-B392-949E8DE9C460}"/>
    <cellStyle name="Comma 6 2 3 4 2 9 4" xfId="28562" xr:uid="{AD57752F-675B-43EC-AA2D-748ABF577F30}"/>
    <cellStyle name="Comma 6 2 3 4 3" xfId="1351" xr:uid="{00000000-0005-0000-0000-00009A020000}"/>
    <cellStyle name="Comma 6 2 3 4 3 2" xfId="1352" xr:uid="{00000000-0005-0000-0000-00009B020000}"/>
    <cellStyle name="Comma 6 2 3 4 3 2 2" xfId="12199" xr:uid="{7737249E-C58A-4649-B841-681965836D9A}"/>
    <cellStyle name="Comma 6 2 3 4 3 2 2 2" xfId="22883" xr:uid="{2E7D733E-6CAE-406C-8805-D956876FD2B5}"/>
    <cellStyle name="Comma 6 2 3 4 3 2 2 2 2" xfId="32440" xr:uid="{2E7D733E-6CAE-406C-8805-D956876FD2B5}"/>
    <cellStyle name="Comma 6 2 3 4 3 2 2 3" xfId="26068" xr:uid="{2841094E-41F1-4776-B665-C4CF4CB32C21}"/>
    <cellStyle name="Comma 6 2 3 4 3 2 2 3 2" xfId="35624" xr:uid="{2841094E-41F1-4776-B665-C4CF4CB32C21}"/>
    <cellStyle name="Comma 6 2 3 4 3 2 2 4" xfId="29256" xr:uid="{7737249E-C58A-4649-B841-681965836D9A}"/>
    <cellStyle name="Comma 6 2 3 4 3 2 3" xfId="21615" xr:uid="{665E4F80-523E-4B09-985B-74330BFB24DD}"/>
    <cellStyle name="Comma 6 2 3 4 3 2 3 2" xfId="31173" xr:uid="{665E4F80-523E-4B09-985B-74330BFB24DD}"/>
    <cellStyle name="Comma 6 2 3 4 3 2 4" xfId="24800" xr:uid="{9262EF33-612F-405D-A3F2-FB3E3617AAD0}"/>
    <cellStyle name="Comma 6 2 3 4 3 2 4 2" xfId="34357" xr:uid="{9262EF33-612F-405D-A3F2-FB3E3617AAD0}"/>
    <cellStyle name="Comma 6 2 3 4 3 2 5" xfId="27989" xr:uid="{00000000-0005-0000-0000-00009B020000}"/>
    <cellStyle name="Comma 6 2 3 4 3 3" xfId="1353" xr:uid="{00000000-0005-0000-0000-00009C020000}"/>
    <cellStyle name="Comma 6 2 3 4 3 3 2" xfId="12519" xr:uid="{E07E00E6-5174-4341-8020-E2D96AC67572}"/>
    <cellStyle name="Comma 6 2 3 4 3 3 2 2" xfId="23203" xr:uid="{EF34A4FD-5A73-491D-A823-E2B20DECDAC5}"/>
    <cellStyle name="Comma 6 2 3 4 3 3 2 2 2" xfId="32760" xr:uid="{EF34A4FD-5A73-491D-A823-E2B20DECDAC5}"/>
    <cellStyle name="Comma 6 2 3 4 3 3 2 3" xfId="26388" xr:uid="{C9A4A239-70C0-487E-89CD-D3C422AD01D8}"/>
    <cellStyle name="Comma 6 2 3 4 3 3 2 3 2" xfId="35944" xr:uid="{C9A4A239-70C0-487E-89CD-D3C422AD01D8}"/>
    <cellStyle name="Comma 6 2 3 4 3 3 2 4" xfId="29576" xr:uid="{E07E00E6-5174-4341-8020-E2D96AC67572}"/>
    <cellStyle name="Comma 6 2 3 4 3 3 3" xfId="21616" xr:uid="{60F35828-65E7-4CF4-81A0-9BD468D4472A}"/>
    <cellStyle name="Comma 6 2 3 4 3 3 3 2" xfId="31174" xr:uid="{60F35828-65E7-4CF4-81A0-9BD468D4472A}"/>
    <cellStyle name="Comma 6 2 3 4 3 3 4" xfId="24801" xr:uid="{95F0B21F-1396-4FBB-9275-817D2106C25F}"/>
    <cellStyle name="Comma 6 2 3 4 3 3 4 2" xfId="34358" xr:uid="{95F0B21F-1396-4FBB-9275-817D2106C25F}"/>
    <cellStyle name="Comma 6 2 3 4 3 3 5" xfId="27990" xr:uid="{00000000-0005-0000-0000-00009C020000}"/>
    <cellStyle name="Comma 6 2 3 4 3 4" xfId="16349" xr:uid="{2F36AB81-EE4C-4043-8A09-FBF6EF24E9AC}"/>
    <cellStyle name="Comma 6 2 3 4 3 4 2" xfId="23681" xr:uid="{C8000148-E98F-4F46-8365-719A9B8B1E46}"/>
    <cellStyle name="Comma 6 2 3 4 3 4 2 2" xfId="33238" xr:uid="{C8000148-E98F-4F46-8365-719A9B8B1E46}"/>
    <cellStyle name="Comma 6 2 3 4 3 4 3" xfId="26866" xr:uid="{A567BAAD-BB92-459E-B781-A5D9F7E199AA}"/>
    <cellStyle name="Comma 6 2 3 4 3 4 3 2" xfId="36422" xr:uid="{A567BAAD-BB92-459E-B781-A5D9F7E199AA}"/>
    <cellStyle name="Comma 6 2 3 4 3 4 4" xfId="30054" xr:uid="{2F36AB81-EE4C-4043-8A09-FBF6EF24E9AC}"/>
    <cellStyle name="Comma 6 2 3 4 3 5" xfId="11798" xr:uid="{3499E84C-2D6F-4E37-B0CA-78C6E65C78DA}"/>
    <cellStyle name="Comma 6 2 3 4 3 5 2" xfId="22483" xr:uid="{7A009A99-6F36-475D-89F2-887825E62C7F}"/>
    <cellStyle name="Comma 6 2 3 4 3 5 2 2" xfId="32040" xr:uid="{7A009A99-6F36-475D-89F2-887825E62C7F}"/>
    <cellStyle name="Comma 6 2 3 4 3 5 3" xfId="25668" xr:uid="{0D97105D-7804-4C88-9642-3C32D7DC7D8E}"/>
    <cellStyle name="Comma 6 2 3 4 3 5 3 2" xfId="35224" xr:uid="{0D97105D-7804-4C88-9642-3C32D7DC7D8E}"/>
    <cellStyle name="Comma 6 2 3 4 3 5 4" xfId="28856" xr:uid="{3499E84C-2D6F-4E37-B0CA-78C6E65C78DA}"/>
    <cellStyle name="Comma 6 2 3 4 3 6" xfId="21614" xr:uid="{C1F6A4C0-0C65-417B-B8E4-71FC15BB86E2}"/>
    <cellStyle name="Comma 6 2 3 4 3 6 2" xfId="31172" xr:uid="{C1F6A4C0-0C65-417B-B8E4-71FC15BB86E2}"/>
    <cellStyle name="Comma 6 2 3 4 3 7" xfId="24799" xr:uid="{51AB8D45-1A1E-4AEE-862D-387B063345A2}"/>
    <cellStyle name="Comma 6 2 3 4 3 7 2" xfId="34356" xr:uid="{51AB8D45-1A1E-4AEE-862D-387B063345A2}"/>
    <cellStyle name="Comma 6 2 3 4 3 8" xfId="27988" xr:uid="{00000000-0005-0000-0000-00009A020000}"/>
    <cellStyle name="Comma 6 2 3 4 4" xfId="1354" xr:uid="{00000000-0005-0000-0000-00009D020000}"/>
    <cellStyle name="Comma 6 2 3 4 4 2" xfId="17872" xr:uid="{6D2B1C07-E0C5-4814-BEE9-22A3A148C0C7}"/>
    <cellStyle name="Comma 6 2 3 4 4 2 2" xfId="23841" xr:uid="{FC620165-0AC3-4884-AC3F-07BDC1A44106}"/>
    <cellStyle name="Comma 6 2 3 4 4 2 2 2" xfId="33398" xr:uid="{FC620165-0AC3-4884-AC3F-07BDC1A44106}"/>
    <cellStyle name="Comma 6 2 3 4 4 2 3" xfId="27026" xr:uid="{473ABA1D-A4B3-426F-B1CA-D95B1352E4C3}"/>
    <cellStyle name="Comma 6 2 3 4 4 2 3 2" xfId="36582" xr:uid="{473ABA1D-A4B3-426F-B1CA-D95B1352E4C3}"/>
    <cellStyle name="Comma 6 2 3 4 4 2 4" xfId="30214" xr:uid="{6D2B1C07-E0C5-4814-BEE9-22A3A148C0C7}"/>
    <cellStyle name="Comma 6 2 3 4 4 3" xfId="11958" xr:uid="{3F24E502-8552-4484-A717-17B961A8D632}"/>
    <cellStyle name="Comma 6 2 3 4 4 3 2" xfId="22643" xr:uid="{39CDEF28-21F1-48D8-B73B-A8CFBA17F3EE}"/>
    <cellStyle name="Comma 6 2 3 4 4 3 2 2" xfId="32200" xr:uid="{39CDEF28-21F1-48D8-B73B-A8CFBA17F3EE}"/>
    <cellStyle name="Comma 6 2 3 4 4 3 3" xfId="25828" xr:uid="{38ADD757-6768-4E1C-AD87-F795BA980AB6}"/>
    <cellStyle name="Comma 6 2 3 4 4 3 3 2" xfId="35384" xr:uid="{38ADD757-6768-4E1C-AD87-F795BA980AB6}"/>
    <cellStyle name="Comma 6 2 3 4 4 3 4" xfId="29016" xr:uid="{3F24E502-8552-4484-A717-17B961A8D632}"/>
    <cellStyle name="Comma 6 2 3 4 4 4" xfId="21617" xr:uid="{AE6F83A4-4C3A-46AC-950B-92E9B2F994D3}"/>
    <cellStyle name="Comma 6 2 3 4 4 4 2" xfId="31175" xr:uid="{AE6F83A4-4C3A-46AC-950B-92E9B2F994D3}"/>
    <cellStyle name="Comma 6 2 3 4 4 5" xfId="24802" xr:uid="{825CA189-8F7E-4D62-9A43-5A51A3EDE73B}"/>
    <cellStyle name="Comma 6 2 3 4 4 5 2" xfId="34359" xr:uid="{825CA189-8F7E-4D62-9A43-5A51A3EDE73B}"/>
    <cellStyle name="Comma 6 2 3 4 4 6" xfId="27991" xr:uid="{00000000-0005-0000-0000-00009D020000}"/>
    <cellStyle name="Comma 6 2 3 4 5" xfId="1355" xr:uid="{00000000-0005-0000-0000-00009E020000}"/>
    <cellStyle name="Comma 6 2 3 4 5 2" xfId="19195" xr:uid="{E328B867-8415-49F5-B06E-897B771FF206}"/>
    <cellStyle name="Comma 6 2 3 4 5 2 2" xfId="24002" xr:uid="{1020C092-C596-4475-BFD1-0635C148652D}"/>
    <cellStyle name="Comma 6 2 3 4 5 2 2 2" xfId="33559" xr:uid="{1020C092-C596-4475-BFD1-0635C148652D}"/>
    <cellStyle name="Comma 6 2 3 4 5 2 3" xfId="27187" xr:uid="{4381A6C2-51C1-4E04-AAD3-B4C0BC960EE1}"/>
    <cellStyle name="Comma 6 2 3 4 5 2 3 2" xfId="36743" xr:uid="{4381A6C2-51C1-4E04-AAD3-B4C0BC960EE1}"/>
    <cellStyle name="Comma 6 2 3 4 5 2 4" xfId="30375" xr:uid="{E328B867-8415-49F5-B06E-897B771FF206}"/>
    <cellStyle name="Comma 6 2 3 4 5 3" xfId="12143" xr:uid="{F159E8CF-CF85-4030-B0C3-104F8E26A74F}"/>
    <cellStyle name="Comma 6 2 3 4 5 3 2" xfId="22827" xr:uid="{C76A8417-D0C2-4A3E-AF61-0BC8D691FEB3}"/>
    <cellStyle name="Comma 6 2 3 4 5 3 2 2" xfId="32384" xr:uid="{C76A8417-D0C2-4A3E-AF61-0BC8D691FEB3}"/>
    <cellStyle name="Comma 6 2 3 4 5 3 3" xfId="26012" xr:uid="{E2FDDB1C-43B7-4D3D-88CC-66A907E2B211}"/>
    <cellStyle name="Comma 6 2 3 4 5 3 3 2" xfId="35568" xr:uid="{E2FDDB1C-43B7-4D3D-88CC-66A907E2B211}"/>
    <cellStyle name="Comma 6 2 3 4 5 3 4" xfId="29200" xr:uid="{F159E8CF-CF85-4030-B0C3-104F8E26A74F}"/>
    <cellStyle name="Comma 6 2 3 4 5 4" xfId="21618" xr:uid="{D6753BD3-143C-4F56-8F57-D5478A712444}"/>
    <cellStyle name="Comma 6 2 3 4 5 4 2" xfId="31176" xr:uid="{D6753BD3-143C-4F56-8F57-D5478A712444}"/>
    <cellStyle name="Comma 6 2 3 4 5 5" xfId="24803" xr:uid="{7555F47B-0D32-4EF9-B2E6-AE436F1DA833}"/>
    <cellStyle name="Comma 6 2 3 4 5 5 2" xfId="34360" xr:uid="{7555F47B-0D32-4EF9-B2E6-AE436F1DA833}"/>
    <cellStyle name="Comma 6 2 3 4 5 6" xfId="27992" xr:uid="{00000000-0005-0000-0000-00009E020000}"/>
    <cellStyle name="Comma 6 2 3 4 6" xfId="1356" xr:uid="{00000000-0005-0000-0000-00009F020000}"/>
    <cellStyle name="Comma 6 2 3 4 6 2" xfId="20460" xr:uid="{9095D1A7-BFFE-4626-AC4B-9EB940539B34}"/>
    <cellStyle name="Comma 6 2 3 4 6 2 2" xfId="24114" xr:uid="{E044182A-EE96-4053-BB61-06896C9D6D50}"/>
    <cellStyle name="Comma 6 2 3 4 6 2 2 2" xfId="33671" xr:uid="{E044182A-EE96-4053-BB61-06896C9D6D50}"/>
    <cellStyle name="Comma 6 2 3 4 6 2 3" xfId="27299" xr:uid="{5628173D-84CB-49C2-8CF0-2D457A05B672}"/>
    <cellStyle name="Comma 6 2 3 4 6 2 3 2" xfId="36855" xr:uid="{5628173D-84CB-49C2-8CF0-2D457A05B672}"/>
    <cellStyle name="Comma 6 2 3 4 6 2 4" xfId="30487" xr:uid="{9095D1A7-BFFE-4626-AC4B-9EB940539B34}"/>
    <cellStyle name="Comma 6 2 3 4 6 3" xfId="12359" xr:uid="{46E2528A-A53A-429E-B4AB-50D8F5E543F9}"/>
    <cellStyle name="Comma 6 2 3 4 6 3 2" xfId="23043" xr:uid="{B0AFAF7E-3149-4C85-971D-F5ED73CE9BC4}"/>
    <cellStyle name="Comma 6 2 3 4 6 3 2 2" xfId="32600" xr:uid="{B0AFAF7E-3149-4C85-971D-F5ED73CE9BC4}"/>
    <cellStyle name="Comma 6 2 3 4 6 3 3" xfId="26228" xr:uid="{912B349A-05EB-4834-B262-C24C6CF7CEFE}"/>
    <cellStyle name="Comma 6 2 3 4 6 3 3 2" xfId="35784" xr:uid="{912B349A-05EB-4834-B262-C24C6CF7CEFE}"/>
    <cellStyle name="Comma 6 2 3 4 6 3 4" xfId="29416" xr:uid="{46E2528A-A53A-429E-B4AB-50D8F5E543F9}"/>
    <cellStyle name="Comma 6 2 3 4 6 4" xfId="21619" xr:uid="{67367B69-A950-4411-975E-B7376860A15A}"/>
    <cellStyle name="Comma 6 2 3 4 6 4 2" xfId="31177" xr:uid="{67367B69-A950-4411-975E-B7376860A15A}"/>
    <cellStyle name="Comma 6 2 3 4 6 5" xfId="24804" xr:uid="{C6AE31D4-3022-42E6-BE9B-CE96CFDA4318}"/>
    <cellStyle name="Comma 6 2 3 4 6 5 2" xfId="34361" xr:uid="{C6AE31D4-3022-42E6-BE9B-CE96CFDA4318}"/>
    <cellStyle name="Comma 6 2 3 4 6 6" xfId="27993" xr:uid="{00000000-0005-0000-0000-00009F020000}"/>
    <cellStyle name="Comma 6 2 3 4 7" xfId="12814" xr:uid="{F270A2D1-D504-4DC3-8812-1A72DEC9BDBF}"/>
    <cellStyle name="Comma 6 2 3 4 7 2" xfId="23283" xr:uid="{83872D6A-84F0-4804-982E-10DA8FAEAFD7}"/>
    <cellStyle name="Comma 6 2 3 4 7 2 2" xfId="32840" xr:uid="{83872D6A-84F0-4804-982E-10DA8FAEAFD7}"/>
    <cellStyle name="Comma 6 2 3 4 7 3" xfId="26468" xr:uid="{2E85B94F-C02D-4938-869D-56726C174AB2}"/>
    <cellStyle name="Comma 6 2 3 4 7 3 2" xfId="36024" xr:uid="{2E85B94F-C02D-4938-869D-56726C174AB2}"/>
    <cellStyle name="Comma 6 2 3 4 7 4" xfId="29656" xr:uid="{F270A2D1-D504-4DC3-8812-1A72DEC9BDBF}"/>
    <cellStyle name="Comma 6 2 3 4 8" xfId="10719" xr:uid="{C1F44B16-518D-426F-9521-1D650A72DB8D}"/>
    <cellStyle name="Comma 6 2 3 4 8 2" xfId="22289" xr:uid="{B784A133-6D31-4F10-AC1B-54DA43869E83}"/>
    <cellStyle name="Comma 6 2 3 4 8 2 2" xfId="31846" xr:uid="{B784A133-6D31-4F10-AC1B-54DA43869E83}"/>
    <cellStyle name="Comma 6 2 3 4 8 3" xfId="25474" xr:uid="{B4401D49-9404-4365-BF9A-0D1C3F65C568}"/>
    <cellStyle name="Comma 6 2 3 4 8 3 2" xfId="35030" xr:uid="{B4401D49-9404-4365-BF9A-0D1C3F65C568}"/>
    <cellStyle name="Comma 6 2 3 4 8 4" xfId="28662" xr:uid="{C1F44B16-518D-426F-9521-1D650A72DB8D}"/>
    <cellStyle name="Comma 6 2 3 4 9" xfId="14358" xr:uid="{EDC55251-135A-4118-8CA9-5158E966DDC9}"/>
    <cellStyle name="Comma 6 2 3 4 9 2" xfId="23463" xr:uid="{9544AE7A-4E01-41B1-AAC4-CEC2D76CE568}"/>
    <cellStyle name="Comma 6 2 3 4 9 2 2" xfId="33020" xr:uid="{9544AE7A-4E01-41B1-AAC4-CEC2D76CE568}"/>
    <cellStyle name="Comma 6 2 3 4 9 3" xfId="26648" xr:uid="{105D6367-885E-4BEA-9E84-90E26A07870A}"/>
    <cellStyle name="Comma 6 2 3 4 9 3 2" xfId="36204" xr:uid="{105D6367-885E-4BEA-9E84-90E26A07870A}"/>
    <cellStyle name="Comma 6 2 3 4 9 4" xfId="29836" xr:uid="{EDC55251-135A-4118-8CA9-5158E966DDC9}"/>
    <cellStyle name="Comma 6 2 3 5" xfId="1357" xr:uid="{00000000-0005-0000-0000-0000A0020000}"/>
    <cellStyle name="Comma 6 2 3 5 10" xfId="21620" xr:uid="{24FD705A-726C-47B0-B85D-79093783DC32}"/>
    <cellStyle name="Comma 6 2 3 5 10 2" xfId="31178" xr:uid="{24FD705A-726C-47B0-B85D-79093783DC32}"/>
    <cellStyle name="Comma 6 2 3 5 11" xfId="24805" xr:uid="{1EBC748E-E67D-4D1A-870D-DD3B79A27C71}"/>
    <cellStyle name="Comma 6 2 3 5 11 2" xfId="34362" xr:uid="{1EBC748E-E67D-4D1A-870D-DD3B79A27C71}"/>
    <cellStyle name="Comma 6 2 3 5 12" xfId="27994" xr:uid="{00000000-0005-0000-0000-0000A0020000}"/>
    <cellStyle name="Comma 6 2 3 5 2" xfId="1358" xr:uid="{00000000-0005-0000-0000-0000A1020000}"/>
    <cellStyle name="Comma 6 2 3 5 2 2" xfId="16876" xr:uid="{3A74A940-2B50-4EA0-AF97-4754FB0AA0FF}"/>
    <cellStyle name="Comma 6 2 3 5 2 2 2" xfId="23743" xr:uid="{EF5E99BB-7DE4-4ACA-A398-4561F63CE5CC}"/>
    <cellStyle name="Comma 6 2 3 5 2 2 2 2" xfId="33300" xr:uid="{EF5E99BB-7DE4-4ACA-A398-4561F63CE5CC}"/>
    <cellStyle name="Comma 6 2 3 5 2 2 3" xfId="26928" xr:uid="{39BFDE2A-3241-4BE5-ACF4-D7FA807AC9A0}"/>
    <cellStyle name="Comma 6 2 3 5 2 2 3 2" xfId="36484" xr:uid="{39BFDE2A-3241-4BE5-ACF4-D7FA807AC9A0}"/>
    <cellStyle name="Comma 6 2 3 5 2 2 4" xfId="30116" xr:uid="{3A74A940-2B50-4EA0-AF97-4754FB0AA0FF}"/>
    <cellStyle name="Comma 6 2 3 5 2 3" xfId="11860" xr:uid="{FCC9DAA1-0381-46AB-9276-E5504456F623}"/>
    <cellStyle name="Comma 6 2 3 5 2 3 2" xfId="22545" xr:uid="{25C94258-27EC-4BA5-8FBE-DEE2838740B0}"/>
    <cellStyle name="Comma 6 2 3 5 2 3 2 2" xfId="32102" xr:uid="{25C94258-27EC-4BA5-8FBE-DEE2838740B0}"/>
    <cellStyle name="Comma 6 2 3 5 2 3 3" xfId="25730" xr:uid="{48279188-9EF0-42D2-91C1-6EEFDCDC9C1C}"/>
    <cellStyle name="Comma 6 2 3 5 2 3 3 2" xfId="35286" xr:uid="{48279188-9EF0-42D2-91C1-6EEFDCDC9C1C}"/>
    <cellStyle name="Comma 6 2 3 5 2 3 4" xfId="28918" xr:uid="{FCC9DAA1-0381-46AB-9276-E5504456F623}"/>
    <cellStyle name="Comma 6 2 3 5 2 4" xfId="21621" xr:uid="{FED5ABF6-B430-4D90-A522-6B75BC646D55}"/>
    <cellStyle name="Comma 6 2 3 5 2 4 2" xfId="31179" xr:uid="{FED5ABF6-B430-4D90-A522-6B75BC646D55}"/>
    <cellStyle name="Comma 6 2 3 5 2 5" xfId="24806" xr:uid="{E473F186-BA4A-4C3D-9647-8CF843477E83}"/>
    <cellStyle name="Comma 6 2 3 5 2 5 2" xfId="34363" xr:uid="{E473F186-BA4A-4C3D-9647-8CF843477E83}"/>
    <cellStyle name="Comma 6 2 3 5 2 6" xfId="27995" xr:uid="{00000000-0005-0000-0000-0000A1020000}"/>
    <cellStyle name="Comma 6 2 3 5 3" xfId="1359" xr:uid="{00000000-0005-0000-0000-0000A2020000}"/>
    <cellStyle name="Comma 6 2 3 5 3 2" xfId="18399" xr:uid="{C64FABE6-8A79-41E0-A762-DA0C75A4AD7C}"/>
    <cellStyle name="Comma 6 2 3 5 3 2 2" xfId="23903" xr:uid="{7E805327-85D0-45CF-A425-F019EA327122}"/>
    <cellStyle name="Comma 6 2 3 5 3 2 2 2" xfId="33460" xr:uid="{7E805327-85D0-45CF-A425-F019EA327122}"/>
    <cellStyle name="Comma 6 2 3 5 3 2 3" xfId="27088" xr:uid="{F93666C0-8F60-4F5E-85AF-16B6AAF19B89}"/>
    <cellStyle name="Comma 6 2 3 5 3 2 3 2" xfId="36644" xr:uid="{F93666C0-8F60-4F5E-85AF-16B6AAF19B89}"/>
    <cellStyle name="Comma 6 2 3 5 3 2 4" xfId="30276" xr:uid="{C64FABE6-8A79-41E0-A762-DA0C75A4AD7C}"/>
    <cellStyle name="Comma 6 2 3 5 3 3" xfId="12020" xr:uid="{57404F66-F6C9-47B0-9E50-958221661FA1}"/>
    <cellStyle name="Comma 6 2 3 5 3 3 2" xfId="22705" xr:uid="{A1ED0CCD-939A-4F57-90A3-EB75D52DCEEA}"/>
    <cellStyle name="Comma 6 2 3 5 3 3 2 2" xfId="32262" xr:uid="{A1ED0CCD-939A-4F57-90A3-EB75D52DCEEA}"/>
    <cellStyle name="Comma 6 2 3 5 3 3 3" xfId="25890" xr:uid="{57ECAAF2-2721-4C30-91EC-C545B05EAB43}"/>
    <cellStyle name="Comma 6 2 3 5 3 3 3 2" xfId="35446" xr:uid="{57ECAAF2-2721-4C30-91EC-C545B05EAB43}"/>
    <cellStyle name="Comma 6 2 3 5 3 3 4" xfId="29078" xr:uid="{57404F66-F6C9-47B0-9E50-958221661FA1}"/>
    <cellStyle name="Comma 6 2 3 5 3 4" xfId="21622" xr:uid="{74C63DB5-7847-4C87-A5BD-C0E34ED5EAAC}"/>
    <cellStyle name="Comma 6 2 3 5 3 4 2" xfId="31180" xr:uid="{74C63DB5-7847-4C87-A5BD-C0E34ED5EAAC}"/>
    <cellStyle name="Comma 6 2 3 5 3 5" xfId="24807" xr:uid="{1B368292-4F16-48B0-888E-972FBD28B397}"/>
    <cellStyle name="Comma 6 2 3 5 3 5 2" xfId="34364" xr:uid="{1B368292-4F16-48B0-888E-972FBD28B397}"/>
    <cellStyle name="Comma 6 2 3 5 3 6" xfId="27996" xr:uid="{00000000-0005-0000-0000-0000A2020000}"/>
    <cellStyle name="Comma 6 2 3 5 4" xfId="1360" xr:uid="{00000000-0005-0000-0000-0000A3020000}"/>
    <cellStyle name="Comma 6 2 3 5 4 2" xfId="19700" xr:uid="{7DC9E07E-33BD-4BEF-8A0D-0BD6B43F7BB3}"/>
    <cellStyle name="Comma 6 2 3 5 4 2 2" xfId="24040" xr:uid="{E8D12A65-D1E0-424C-AA36-3D6E28D7AB4E}"/>
    <cellStyle name="Comma 6 2 3 5 4 2 2 2" xfId="33597" xr:uid="{E8D12A65-D1E0-424C-AA36-3D6E28D7AB4E}"/>
    <cellStyle name="Comma 6 2 3 5 4 2 3" xfId="27225" xr:uid="{E6AC09FC-F4FC-471B-A84B-21FD6996E679}"/>
    <cellStyle name="Comma 6 2 3 5 4 2 3 2" xfId="36781" xr:uid="{E6AC09FC-F4FC-471B-A84B-21FD6996E679}"/>
    <cellStyle name="Comma 6 2 3 5 4 2 4" xfId="30413" xr:uid="{7DC9E07E-33BD-4BEF-8A0D-0BD6B43F7BB3}"/>
    <cellStyle name="Comma 6 2 3 5 4 3" xfId="12261" xr:uid="{354DAAD7-D1EB-4AEC-9472-9ABF369BACF4}"/>
    <cellStyle name="Comma 6 2 3 5 4 3 2" xfId="22945" xr:uid="{359684F4-136A-409F-A2FA-E27AF46EBBD0}"/>
    <cellStyle name="Comma 6 2 3 5 4 3 2 2" xfId="32502" xr:uid="{359684F4-136A-409F-A2FA-E27AF46EBBD0}"/>
    <cellStyle name="Comma 6 2 3 5 4 3 3" xfId="26130" xr:uid="{4AEA2A71-896B-4F53-9096-61BD8442D980}"/>
    <cellStyle name="Comma 6 2 3 5 4 3 3 2" xfId="35686" xr:uid="{4AEA2A71-896B-4F53-9096-61BD8442D980}"/>
    <cellStyle name="Comma 6 2 3 5 4 3 4" xfId="29318" xr:uid="{354DAAD7-D1EB-4AEC-9472-9ABF369BACF4}"/>
    <cellStyle name="Comma 6 2 3 5 4 4" xfId="21623" xr:uid="{3395765B-CFDD-4E0A-B1C4-DE2A3F17FBE1}"/>
    <cellStyle name="Comma 6 2 3 5 4 4 2" xfId="31181" xr:uid="{3395765B-CFDD-4E0A-B1C4-DE2A3F17FBE1}"/>
    <cellStyle name="Comma 6 2 3 5 4 5" xfId="24808" xr:uid="{022B14F6-3EF7-4D1C-BF2B-A17524387DF3}"/>
    <cellStyle name="Comma 6 2 3 5 4 5 2" xfId="34365" xr:uid="{022B14F6-3EF7-4D1C-BF2B-A17524387DF3}"/>
    <cellStyle name="Comma 6 2 3 5 4 6" xfId="27997" xr:uid="{00000000-0005-0000-0000-0000A3020000}"/>
    <cellStyle name="Comma 6 2 3 5 5" xfId="1361" xr:uid="{00000000-0005-0000-0000-0000A4020000}"/>
    <cellStyle name="Comma 6 2 3 5 5 2" xfId="12421" xr:uid="{40212E03-B933-437C-8F58-C558FEDBAD0B}"/>
    <cellStyle name="Comma 6 2 3 5 5 2 2" xfId="23105" xr:uid="{07B3F5C7-055A-4F42-AA1E-8FC34EB16AD6}"/>
    <cellStyle name="Comma 6 2 3 5 5 2 2 2" xfId="32662" xr:uid="{07B3F5C7-055A-4F42-AA1E-8FC34EB16AD6}"/>
    <cellStyle name="Comma 6 2 3 5 5 2 3" xfId="26290" xr:uid="{7AEB8A15-0D29-46CC-9D63-3FB3A00C89CE}"/>
    <cellStyle name="Comma 6 2 3 5 5 2 3 2" xfId="35846" xr:uid="{7AEB8A15-0D29-46CC-9D63-3FB3A00C89CE}"/>
    <cellStyle name="Comma 6 2 3 5 5 2 4" xfId="29478" xr:uid="{40212E03-B933-437C-8F58-C558FEDBAD0B}"/>
    <cellStyle name="Comma 6 2 3 5 5 3" xfId="21624" xr:uid="{6330F5CC-7359-4A5F-8B41-8DDC9F0F9FA5}"/>
    <cellStyle name="Comma 6 2 3 5 5 3 2" xfId="31182" xr:uid="{6330F5CC-7359-4A5F-8B41-8DDC9F0F9FA5}"/>
    <cellStyle name="Comma 6 2 3 5 5 4" xfId="24809" xr:uid="{B40AC518-7311-4BBB-B026-D2DBABD0D1F3}"/>
    <cellStyle name="Comma 6 2 3 5 5 4 2" xfId="34366" xr:uid="{B40AC518-7311-4BBB-B026-D2DBABD0D1F3}"/>
    <cellStyle name="Comma 6 2 3 5 5 5" xfId="27998" xr:uid="{00000000-0005-0000-0000-0000A4020000}"/>
    <cellStyle name="Comma 6 2 3 5 6" xfId="13341" xr:uid="{DC2F7E49-5B0A-46A1-A211-E1CFD9F07653}"/>
    <cellStyle name="Comma 6 2 3 5 6 2" xfId="23345" xr:uid="{F545F175-73E4-42E6-B69B-E5381C4DDA94}"/>
    <cellStyle name="Comma 6 2 3 5 6 2 2" xfId="32902" xr:uid="{F545F175-73E4-42E6-B69B-E5381C4DDA94}"/>
    <cellStyle name="Comma 6 2 3 5 6 3" xfId="26530" xr:uid="{B9724633-34C0-4C0C-B095-710CAB403970}"/>
    <cellStyle name="Comma 6 2 3 5 6 3 2" xfId="36086" xr:uid="{B9724633-34C0-4C0C-B095-710CAB403970}"/>
    <cellStyle name="Comma 6 2 3 5 6 4" xfId="29718" xr:uid="{DC2F7E49-5B0A-46A1-A211-E1CFD9F07653}"/>
    <cellStyle name="Comma 6 2 3 5 7" xfId="10906" xr:uid="{2AF2B332-8437-4DD2-ADC1-D1E8AF1900F9}"/>
    <cellStyle name="Comma 6 2 3 5 7 2" xfId="22320" xr:uid="{9C8FC52D-15F0-4989-9173-3B28F3A3DB4A}"/>
    <cellStyle name="Comma 6 2 3 5 7 2 2" xfId="31877" xr:uid="{9C8FC52D-15F0-4989-9173-3B28F3A3DB4A}"/>
    <cellStyle name="Comma 6 2 3 5 7 3" xfId="25505" xr:uid="{57AEA76D-275E-492F-B4D9-6C92947E04C5}"/>
    <cellStyle name="Comma 6 2 3 5 7 3 2" xfId="35061" xr:uid="{57AEA76D-275E-492F-B4D9-6C92947E04C5}"/>
    <cellStyle name="Comma 6 2 3 5 7 4" xfId="28693" xr:uid="{2AF2B332-8437-4DD2-ADC1-D1E8AF1900F9}"/>
    <cellStyle name="Comma 6 2 3 5 8" xfId="14895" xr:uid="{8DD8A5CE-6F8C-4C45-B562-5636FC6566CD}"/>
    <cellStyle name="Comma 6 2 3 5 8 2" xfId="23535" xr:uid="{99F77FD1-A8A8-446C-A415-DD4286E271B5}"/>
    <cellStyle name="Comma 6 2 3 5 8 2 2" xfId="33092" xr:uid="{99F77FD1-A8A8-446C-A415-DD4286E271B5}"/>
    <cellStyle name="Comma 6 2 3 5 8 3" xfId="26720" xr:uid="{C31980EC-BDCC-4415-AB47-AB8388088B32}"/>
    <cellStyle name="Comma 6 2 3 5 8 3 2" xfId="36276" xr:uid="{C31980EC-BDCC-4415-AB47-AB8388088B32}"/>
    <cellStyle name="Comma 6 2 3 5 8 4" xfId="29908" xr:uid="{8DD8A5CE-6F8C-4C45-B562-5636FC6566CD}"/>
    <cellStyle name="Comma 6 2 3 5 9" xfId="10091" xr:uid="{0E823973-8694-4902-84C8-FF5C2F6D2138}"/>
    <cellStyle name="Comma 6 2 3 5 9 2" xfId="22147" xr:uid="{91645CCB-E82E-4DA1-A0B1-481A0E9A8A06}"/>
    <cellStyle name="Comma 6 2 3 5 9 2 2" xfId="31704" xr:uid="{91645CCB-E82E-4DA1-A0B1-481A0E9A8A06}"/>
    <cellStyle name="Comma 6 2 3 5 9 3" xfId="25332" xr:uid="{0738130F-8C88-4E32-BF3F-9E2AF23B7C03}"/>
    <cellStyle name="Comma 6 2 3 5 9 3 2" xfId="34888" xr:uid="{0738130F-8C88-4E32-BF3F-9E2AF23B7C03}"/>
    <cellStyle name="Comma 6 2 3 5 9 4" xfId="28520" xr:uid="{0E823973-8694-4902-84C8-FF5C2F6D2138}"/>
    <cellStyle name="Comma 6 2 3 6" xfId="1362" xr:uid="{00000000-0005-0000-0000-0000A5020000}"/>
    <cellStyle name="Comma 6 2 3 6 2" xfId="1363" xr:uid="{00000000-0005-0000-0000-0000A6020000}"/>
    <cellStyle name="Comma 6 2 3 6 2 2" xfId="12181" xr:uid="{73637C45-53A8-4981-8B69-F429B982C023}"/>
    <cellStyle name="Comma 6 2 3 6 2 2 2" xfId="22865" xr:uid="{2B01BB14-99EC-4517-A569-CBF41FF5BA2E}"/>
    <cellStyle name="Comma 6 2 3 6 2 2 2 2" xfId="32422" xr:uid="{2B01BB14-99EC-4517-A569-CBF41FF5BA2E}"/>
    <cellStyle name="Comma 6 2 3 6 2 2 3" xfId="26050" xr:uid="{8BBC51CD-4992-455C-A5A8-C0478E177E18}"/>
    <cellStyle name="Comma 6 2 3 6 2 2 3 2" xfId="35606" xr:uid="{8BBC51CD-4992-455C-A5A8-C0478E177E18}"/>
    <cellStyle name="Comma 6 2 3 6 2 2 4" xfId="29238" xr:uid="{73637C45-53A8-4981-8B69-F429B982C023}"/>
    <cellStyle name="Comma 6 2 3 6 2 3" xfId="21626" xr:uid="{1989A062-E8CF-4EF2-BEA5-505137C44FDD}"/>
    <cellStyle name="Comma 6 2 3 6 2 3 2" xfId="31184" xr:uid="{1989A062-E8CF-4EF2-BEA5-505137C44FDD}"/>
    <cellStyle name="Comma 6 2 3 6 2 4" xfId="24811" xr:uid="{06AC1071-D7FB-4183-9C0E-89957534647C}"/>
    <cellStyle name="Comma 6 2 3 6 2 4 2" xfId="34368" xr:uid="{06AC1071-D7FB-4183-9C0E-89957534647C}"/>
    <cellStyle name="Comma 6 2 3 6 2 5" xfId="28000" xr:uid="{00000000-0005-0000-0000-0000A6020000}"/>
    <cellStyle name="Comma 6 2 3 6 3" xfId="1364" xr:uid="{00000000-0005-0000-0000-0000A7020000}"/>
    <cellStyle name="Comma 6 2 3 6 3 2" xfId="12501" xr:uid="{3085D046-594A-442D-A983-C567BAD0ABC6}"/>
    <cellStyle name="Comma 6 2 3 6 3 2 2" xfId="23185" xr:uid="{DA84CA15-5E4C-4DDD-B664-A7ED5D358D9E}"/>
    <cellStyle name="Comma 6 2 3 6 3 2 2 2" xfId="32742" xr:uid="{DA84CA15-5E4C-4DDD-B664-A7ED5D358D9E}"/>
    <cellStyle name="Comma 6 2 3 6 3 2 3" xfId="26370" xr:uid="{13DF40A4-F590-46A3-856C-528FBCE4788A}"/>
    <cellStyle name="Comma 6 2 3 6 3 2 3 2" xfId="35926" xr:uid="{13DF40A4-F590-46A3-856C-528FBCE4788A}"/>
    <cellStyle name="Comma 6 2 3 6 3 2 4" xfId="29558" xr:uid="{3085D046-594A-442D-A983-C567BAD0ABC6}"/>
    <cellStyle name="Comma 6 2 3 6 3 3" xfId="21627" xr:uid="{0FD52CA0-40A8-4F94-A7B4-3B6DBA1A3418}"/>
    <cellStyle name="Comma 6 2 3 6 3 3 2" xfId="31185" xr:uid="{0FD52CA0-40A8-4F94-A7B4-3B6DBA1A3418}"/>
    <cellStyle name="Comma 6 2 3 6 3 4" xfId="24812" xr:uid="{8BEB7989-3CA9-47EA-9684-5B9172733636}"/>
    <cellStyle name="Comma 6 2 3 6 3 4 2" xfId="34369" xr:uid="{8BEB7989-3CA9-47EA-9684-5B9172733636}"/>
    <cellStyle name="Comma 6 2 3 6 3 5" xfId="28001" xr:uid="{00000000-0005-0000-0000-0000A7020000}"/>
    <cellStyle name="Comma 6 2 3 6 4" xfId="15702" xr:uid="{1F23EC2B-C65F-4C9B-BA65-F6176A626068}"/>
    <cellStyle name="Comma 6 2 3 6 4 2" xfId="23608" xr:uid="{F769C781-9573-427C-A9F5-20652E2BD43B}"/>
    <cellStyle name="Comma 6 2 3 6 4 2 2" xfId="33165" xr:uid="{F769C781-9573-427C-A9F5-20652E2BD43B}"/>
    <cellStyle name="Comma 6 2 3 6 4 3" xfId="26793" xr:uid="{91C776F1-C714-4712-B743-A82A42459500}"/>
    <cellStyle name="Comma 6 2 3 6 4 3 2" xfId="36349" xr:uid="{91C776F1-C714-4712-B743-A82A42459500}"/>
    <cellStyle name="Comma 6 2 3 6 4 4" xfId="29981" xr:uid="{1F23EC2B-C65F-4C9B-BA65-F6176A626068}"/>
    <cellStyle name="Comma 6 2 3 6 5" xfId="11144" xr:uid="{FE400EF9-B7F1-473C-A57B-5089FE8B938E}"/>
    <cellStyle name="Comma 6 2 3 6 5 2" xfId="22337" xr:uid="{322DEE37-A8F2-42C0-BE83-532988FCB15C}"/>
    <cellStyle name="Comma 6 2 3 6 5 2 2" xfId="31894" xr:uid="{322DEE37-A8F2-42C0-BE83-532988FCB15C}"/>
    <cellStyle name="Comma 6 2 3 6 5 3" xfId="25522" xr:uid="{15D72981-FA1A-44D7-9F8A-ECB300507C27}"/>
    <cellStyle name="Comma 6 2 3 6 5 3 2" xfId="35078" xr:uid="{15D72981-FA1A-44D7-9F8A-ECB300507C27}"/>
    <cellStyle name="Comma 6 2 3 6 5 4" xfId="28710" xr:uid="{FE400EF9-B7F1-473C-A57B-5089FE8B938E}"/>
    <cellStyle name="Comma 6 2 3 6 6" xfId="21625" xr:uid="{EC1601EB-B83B-4ED1-A547-8DBDCC0338A0}"/>
    <cellStyle name="Comma 6 2 3 6 6 2" xfId="31183" xr:uid="{EC1601EB-B83B-4ED1-A547-8DBDCC0338A0}"/>
    <cellStyle name="Comma 6 2 3 6 7" xfId="24810" xr:uid="{E6CCB266-834F-4FC4-BE48-3A49C1B50B83}"/>
    <cellStyle name="Comma 6 2 3 6 7 2" xfId="34367" xr:uid="{E6CCB266-834F-4FC4-BE48-3A49C1B50B83}"/>
    <cellStyle name="Comma 6 2 3 6 8" xfId="27999" xr:uid="{00000000-0005-0000-0000-0000A5020000}"/>
    <cellStyle name="Comma 6 2 3 7" xfId="1365" xr:uid="{00000000-0005-0000-0000-0000A8020000}"/>
    <cellStyle name="Comma 6 2 3 7 2" xfId="15881" xr:uid="{729690D3-7F58-4928-B3CF-31FD3B7C1576}"/>
    <cellStyle name="Comma 6 2 3 7 2 2" xfId="23639" xr:uid="{DC3E227B-3C01-46BF-A7C9-682477E89773}"/>
    <cellStyle name="Comma 6 2 3 7 2 2 2" xfId="33196" xr:uid="{DC3E227B-3C01-46BF-A7C9-682477E89773}"/>
    <cellStyle name="Comma 6 2 3 7 2 3" xfId="26824" xr:uid="{C4574111-98B5-4B39-95D4-39D755252E36}"/>
    <cellStyle name="Comma 6 2 3 7 2 3 2" xfId="36380" xr:uid="{C4574111-98B5-4B39-95D4-39D755252E36}"/>
    <cellStyle name="Comma 6 2 3 7 2 4" xfId="30012" xr:uid="{729690D3-7F58-4928-B3CF-31FD3B7C1576}"/>
    <cellStyle name="Comma 6 2 3 7 3" xfId="11183" xr:uid="{CE1E7F6F-2824-49E8-B988-0B5528BB9EC2}"/>
    <cellStyle name="Comma 6 2 3 7 3 2" xfId="22368" xr:uid="{57FBB464-81B6-42DF-AB87-50BD9011F191}"/>
    <cellStyle name="Comma 6 2 3 7 3 2 2" xfId="31925" xr:uid="{57FBB464-81B6-42DF-AB87-50BD9011F191}"/>
    <cellStyle name="Comma 6 2 3 7 3 3" xfId="25553" xr:uid="{394378B6-8A09-44A4-A9F3-1D3864AC3CCF}"/>
    <cellStyle name="Comma 6 2 3 7 3 3 2" xfId="35109" xr:uid="{394378B6-8A09-44A4-A9F3-1D3864AC3CCF}"/>
    <cellStyle name="Comma 6 2 3 7 3 4" xfId="28741" xr:uid="{CE1E7F6F-2824-49E8-B988-0B5528BB9EC2}"/>
    <cellStyle name="Comma 6 2 3 7 4" xfId="21628" xr:uid="{099BFB0F-CB02-421E-B6BB-077BB7DF5588}"/>
    <cellStyle name="Comma 6 2 3 7 4 2" xfId="31186" xr:uid="{099BFB0F-CB02-421E-B6BB-077BB7DF5588}"/>
    <cellStyle name="Comma 6 2 3 7 5" xfId="24813" xr:uid="{C0F73D90-838B-4A34-9CBE-BDB318C269E3}"/>
    <cellStyle name="Comma 6 2 3 7 5 2" xfId="34370" xr:uid="{C0F73D90-838B-4A34-9CBE-BDB318C269E3}"/>
    <cellStyle name="Comma 6 2 3 7 6" xfId="28002" xr:uid="{00000000-0005-0000-0000-0000A8020000}"/>
    <cellStyle name="Comma 6 2 3 8" xfId="1366" xr:uid="{00000000-0005-0000-0000-0000A9020000}"/>
    <cellStyle name="Comma 6 2 3 8 2" xfId="16115" xr:uid="{5F5EC843-C3F4-41E4-B419-1FFABC1E0D01}"/>
    <cellStyle name="Comma 6 2 3 8 2 2" xfId="23663" xr:uid="{CCAE8141-F7BB-48D8-8A31-483F92BBA926}"/>
    <cellStyle name="Comma 6 2 3 8 2 2 2" xfId="33220" xr:uid="{CCAE8141-F7BB-48D8-8A31-483F92BBA926}"/>
    <cellStyle name="Comma 6 2 3 8 2 3" xfId="26848" xr:uid="{FF333AB5-C01B-4E04-9E68-C7E0A499D57D}"/>
    <cellStyle name="Comma 6 2 3 8 2 3 2" xfId="36404" xr:uid="{FF333AB5-C01B-4E04-9E68-C7E0A499D57D}"/>
    <cellStyle name="Comma 6 2 3 8 2 4" xfId="30036" xr:uid="{5F5EC843-C3F4-41E4-B419-1FFABC1E0D01}"/>
    <cellStyle name="Comma 6 2 3 8 3" xfId="11780" xr:uid="{48C57FC6-3FF5-40C9-B94B-73592D66C2D1}"/>
    <cellStyle name="Comma 6 2 3 8 3 2" xfId="22465" xr:uid="{6913C0D9-FC6E-476A-8C88-9C01E344B5DA}"/>
    <cellStyle name="Comma 6 2 3 8 3 2 2" xfId="32022" xr:uid="{6913C0D9-FC6E-476A-8C88-9C01E344B5DA}"/>
    <cellStyle name="Comma 6 2 3 8 3 3" xfId="25650" xr:uid="{72601961-4E7B-4987-82FF-56F43A1AC9AF}"/>
    <cellStyle name="Comma 6 2 3 8 3 3 2" xfId="35206" xr:uid="{72601961-4E7B-4987-82FF-56F43A1AC9AF}"/>
    <cellStyle name="Comma 6 2 3 8 3 4" xfId="28838" xr:uid="{48C57FC6-3FF5-40C9-B94B-73592D66C2D1}"/>
    <cellStyle name="Comma 6 2 3 8 4" xfId="21629" xr:uid="{6CB3E9AC-4669-4D16-B963-4B095CEF7995}"/>
    <cellStyle name="Comma 6 2 3 8 4 2" xfId="31187" xr:uid="{6CB3E9AC-4669-4D16-B963-4B095CEF7995}"/>
    <cellStyle name="Comma 6 2 3 8 5" xfId="24814" xr:uid="{8B80A24D-298A-4C33-ABFA-6F2C151F1429}"/>
    <cellStyle name="Comma 6 2 3 8 5 2" xfId="34371" xr:uid="{8B80A24D-298A-4C33-ABFA-6F2C151F1429}"/>
    <cellStyle name="Comma 6 2 3 8 6" xfId="28003" xr:uid="{00000000-0005-0000-0000-0000A9020000}"/>
    <cellStyle name="Comma 6 2 3 9" xfId="1367" xr:uid="{00000000-0005-0000-0000-0000AA020000}"/>
    <cellStyle name="Comma 6 2 3 9 2" xfId="17638" xr:uid="{818AEECF-330D-44D1-B053-DFCE5500EAC8}"/>
    <cellStyle name="Comma 6 2 3 9 2 2" xfId="23823" xr:uid="{6512390E-D778-4C8D-A1B4-148E17307CEF}"/>
    <cellStyle name="Comma 6 2 3 9 2 2 2" xfId="33380" xr:uid="{6512390E-D778-4C8D-A1B4-148E17307CEF}"/>
    <cellStyle name="Comma 6 2 3 9 2 3" xfId="27008" xr:uid="{5E3D5D1C-12B0-4AC8-A579-28BB6594E6FF}"/>
    <cellStyle name="Comma 6 2 3 9 2 3 2" xfId="36564" xr:uid="{5E3D5D1C-12B0-4AC8-A579-28BB6594E6FF}"/>
    <cellStyle name="Comma 6 2 3 9 2 4" xfId="30196" xr:uid="{818AEECF-330D-44D1-B053-DFCE5500EAC8}"/>
    <cellStyle name="Comma 6 2 3 9 3" xfId="11940" xr:uid="{9139E95F-1998-4CB7-A53B-AE0C9132F4C3}"/>
    <cellStyle name="Comma 6 2 3 9 3 2" xfId="22625" xr:uid="{E6A10F61-71C0-4EDF-9B36-FDE254796AE0}"/>
    <cellStyle name="Comma 6 2 3 9 3 2 2" xfId="32182" xr:uid="{E6A10F61-71C0-4EDF-9B36-FDE254796AE0}"/>
    <cellStyle name="Comma 6 2 3 9 3 3" xfId="25810" xr:uid="{50BFB59A-8E8E-497B-B06C-9404A514B9B4}"/>
    <cellStyle name="Comma 6 2 3 9 3 3 2" xfId="35366" xr:uid="{50BFB59A-8E8E-497B-B06C-9404A514B9B4}"/>
    <cellStyle name="Comma 6 2 3 9 3 4" xfId="28998" xr:uid="{9139E95F-1998-4CB7-A53B-AE0C9132F4C3}"/>
    <cellStyle name="Comma 6 2 3 9 4" xfId="21630" xr:uid="{7BE54B44-71CE-4EE9-BEEB-32C324508F22}"/>
    <cellStyle name="Comma 6 2 3 9 4 2" xfId="31188" xr:uid="{7BE54B44-71CE-4EE9-BEEB-32C324508F22}"/>
    <cellStyle name="Comma 6 2 3 9 5" xfId="24815" xr:uid="{10425C0D-FA37-4AC4-BE52-8A81DF068916}"/>
    <cellStyle name="Comma 6 2 3 9 5 2" xfId="34372" xr:uid="{10425C0D-FA37-4AC4-BE52-8A81DF068916}"/>
    <cellStyle name="Comma 6 2 3 9 6" xfId="28004" xr:uid="{00000000-0005-0000-0000-0000AA020000}"/>
    <cellStyle name="Comma 6 2 4" xfId="406" xr:uid="{00000000-0005-0000-0000-0000AB020000}"/>
    <cellStyle name="Comma 6 2 4 10" xfId="1368" xr:uid="{00000000-0005-0000-0000-0000AC020000}"/>
    <cellStyle name="Comma 6 2 4 10 2" xfId="12343" xr:uid="{AF29C602-6651-4D7A-BD06-F9B12D73AAE0}"/>
    <cellStyle name="Comma 6 2 4 10 2 2" xfId="23027" xr:uid="{569E6CF8-145E-4B4B-B551-DA007E968BB2}"/>
    <cellStyle name="Comma 6 2 4 10 2 2 2" xfId="32584" xr:uid="{569E6CF8-145E-4B4B-B551-DA007E968BB2}"/>
    <cellStyle name="Comma 6 2 4 10 2 3" xfId="26212" xr:uid="{8AB64BFE-9EFD-4B1F-A48A-058DB11661D7}"/>
    <cellStyle name="Comma 6 2 4 10 2 3 2" xfId="35768" xr:uid="{8AB64BFE-9EFD-4B1F-A48A-058DB11661D7}"/>
    <cellStyle name="Comma 6 2 4 10 2 4" xfId="29400" xr:uid="{AF29C602-6651-4D7A-BD06-F9B12D73AAE0}"/>
    <cellStyle name="Comma 6 2 4 10 3" xfId="21631" xr:uid="{E9D71225-F47A-47D1-9765-A2845A69556A}"/>
    <cellStyle name="Comma 6 2 4 10 3 2" xfId="31189" xr:uid="{E9D71225-F47A-47D1-9765-A2845A69556A}"/>
    <cellStyle name="Comma 6 2 4 10 4" xfId="24816" xr:uid="{9CF2075A-0DBF-4487-9288-717B3DBE917B}"/>
    <cellStyle name="Comma 6 2 4 10 4 2" xfId="34373" xr:uid="{9CF2075A-0DBF-4487-9288-717B3DBE917B}"/>
    <cellStyle name="Comma 6 2 4 10 5" xfId="28005" xr:uid="{00000000-0005-0000-0000-0000AC020000}"/>
    <cellStyle name="Comma 6 2 4 11" xfId="12583" xr:uid="{A4115D71-AECF-4407-BB3E-E4FF406AA9BF}"/>
    <cellStyle name="Comma 6 2 4 11 2" xfId="23267" xr:uid="{7CF147EF-3CF4-4976-B2E7-E197B6CA9877}"/>
    <cellStyle name="Comma 6 2 4 11 2 2" xfId="32824" xr:uid="{7CF147EF-3CF4-4976-B2E7-E197B6CA9877}"/>
    <cellStyle name="Comma 6 2 4 11 3" xfId="26452" xr:uid="{34D63FCB-3F91-4583-B30B-BDB1BFAD730B}"/>
    <cellStyle name="Comma 6 2 4 11 3 2" xfId="36008" xr:uid="{34D63FCB-3F91-4583-B30B-BDB1BFAD730B}"/>
    <cellStyle name="Comma 6 2 4 11 4" xfId="29640" xr:uid="{A4115D71-AECF-4407-BB3E-E4FF406AA9BF}"/>
    <cellStyle name="Comma 6 2 4 12" xfId="10192" xr:uid="{1A13D422-B061-4AE2-A8AC-DB516E686DC4}"/>
    <cellStyle name="Comma 6 2 4 12 2" xfId="22247" xr:uid="{0B4665D6-6834-45AE-BFA2-A348737547A8}"/>
    <cellStyle name="Comma 6 2 4 12 2 2" xfId="31804" xr:uid="{0B4665D6-6834-45AE-BFA2-A348737547A8}"/>
    <cellStyle name="Comma 6 2 4 12 3" xfId="25432" xr:uid="{1ED4C46B-332C-4455-BC68-4280BEA2D978}"/>
    <cellStyle name="Comma 6 2 4 12 3 2" xfId="34988" xr:uid="{1ED4C46B-332C-4455-BC68-4280BEA2D978}"/>
    <cellStyle name="Comma 6 2 4 12 4" xfId="28620" xr:uid="{1A13D422-B061-4AE2-A8AC-DB516E686DC4}"/>
    <cellStyle name="Comma 6 2 4 13" xfId="14123" xr:uid="{AC3F6838-B7DE-4179-840D-744FD9645281}"/>
    <cellStyle name="Comma 6 2 4 13 2" xfId="23444" xr:uid="{AD42E66A-DA78-443F-8694-A87B143A4516}"/>
    <cellStyle name="Comma 6 2 4 13 2 2" xfId="33001" xr:uid="{AD42E66A-DA78-443F-8694-A87B143A4516}"/>
    <cellStyle name="Comma 6 2 4 13 3" xfId="26629" xr:uid="{931B8FC4-DBF6-40F6-978D-AD810860C569}"/>
    <cellStyle name="Comma 6 2 4 13 3 2" xfId="36185" xr:uid="{931B8FC4-DBF6-40F6-978D-AD810860C569}"/>
    <cellStyle name="Comma 6 2 4 13 4" xfId="29817" xr:uid="{AC3F6838-B7DE-4179-840D-744FD9645281}"/>
    <cellStyle name="Comma 6 2 4 14" xfId="10000" xr:uid="{33AA6A00-EF28-4EE4-A748-A68284AD3537}"/>
    <cellStyle name="Comma 6 2 4 14 2" xfId="22056" xr:uid="{48BD02A0-695A-483D-94BF-C4ECA67CDAC1}"/>
    <cellStyle name="Comma 6 2 4 14 2 2" xfId="31613" xr:uid="{48BD02A0-695A-483D-94BF-C4ECA67CDAC1}"/>
    <cellStyle name="Comma 6 2 4 14 3" xfId="25241" xr:uid="{6EC1A767-7495-4548-91E0-5864DE919778}"/>
    <cellStyle name="Comma 6 2 4 14 3 2" xfId="34797" xr:uid="{6EC1A767-7495-4548-91E0-5864DE919778}"/>
    <cellStyle name="Comma 6 2 4 14 4" xfId="28429" xr:uid="{33AA6A00-EF28-4EE4-A748-A68284AD3537}"/>
    <cellStyle name="Comma 6 2 4 15" xfId="21025" xr:uid="{D389E722-12E9-4326-9FB9-6B8F41A76BB1}"/>
    <cellStyle name="Comma 6 2 4 15 2" xfId="30583" xr:uid="{D389E722-12E9-4326-9FB9-6B8F41A76BB1}"/>
    <cellStyle name="Comma 6 2 4 16" xfId="24210" xr:uid="{290F9127-1F98-45CA-9D7B-1A4622E4AFA1}"/>
    <cellStyle name="Comma 6 2 4 16 2" xfId="33767" xr:uid="{290F9127-1F98-45CA-9D7B-1A4622E4AFA1}"/>
    <cellStyle name="Comma 6 2 4 17" xfId="27399" xr:uid="{00000000-0005-0000-0000-0000AB020000}"/>
    <cellStyle name="Comma 6 2 4 2" xfId="657" xr:uid="{00000000-0005-0000-0000-0000AD020000}"/>
    <cellStyle name="Comma 6 2 4 2 10" xfId="10064" xr:uid="{064319F0-9FD5-4802-B414-8EB2010E9987}"/>
    <cellStyle name="Comma 6 2 4 2 10 2" xfId="22120" xr:uid="{F137AB55-598A-4578-BBA7-4A08B939BB57}"/>
    <cellStyle name="Comma 6 2 4 2 10 2 2" xfId="31677" xr:uid="{F137AB55-598A-4578-BBA7-4A08B939BB57}"/>
    <cellStyle name="Comma 6 2 4 2 10 3" xfId="25305" xr:uid="{8DEBBFA0-F51D-4B39-839D-B1C474A4132D}"/>
    <cellStyle name="Comma 6 2 4 2 10 3 2" xfId="34861" xr:uid="{8DEBBFA0-F51D-4B39-839D-B1C474A4132D}"/>
    <cellStyle name="Comma 6 2 4 2 10 4" xfId="28493" xr:uid="{064319F0-9FD5-4802-B414-8EB2010E9987}"/>
    <cellStyle name="Comma 6 2 4 2 11" xfId="21050" xr:uid="{10A20522-2A7A-4B63-9ED7-AFFC0893DB9B}"/>
    <cellStyle name="Comma 6 2 4 2 11 2" xfId="30608" xr:uid="{10A20522-2A7A-4B63-9ED7-AFFC0893DB9B}"/>
    <cellStyle name="Comma 6 2 4 2 12" xfId="24235" xr:uid="{89064669-6032-47B6-B309-96655D7A9154}"/>
    <cellStyle name="Comma 6 2 4 2 12 2" xfId="33792" xr:uid="{89064669-6032-47B6-B309-96655D7A9154}"/>
    <cellStyle name="Comma 6 2 4 2 13" xfId="27424" xr:uid="{00000000-0005-0000-0000-0000AD020000}"/>
    <cellStyle name="Comma 6 2 4 2 2" xfId="1369" xr:uid="{00000000-0005-0000-0000-0000AE020000}"/>
    <cellStyle name="Comma 6 2 4 2 2 10" xfId="21632" xr:uid="{DD2117CA-24FB-46C9-A607-D8084F60B3E1}"/>
    <cellStyle name="Comma 6 2 4 2 2 10 2" xfId="31190" xr:uid="{DD2117CA-24FB-46C9-A607-D8084F60B3E1}"/>
    <cellStyle name="Comma 6 2 4 2 2 11" xfId="24817" xr:uid="{CF75B710-9378-417E-B350-6613BCB353BC}"/>
    <cellStyle name="Comma 6 2 4 2 2 11 2" xfId="34374" xr:uid="{CF75B710-9378-417E-B350-6613BCB353BC}"/>
    <cellStyle name="Comma 6 2 4 2 2 12" xfId="28006" xr:uid="{00000000-0005-0000-0000-0000AE020000}"/>
    <cellStyle name="Comma 6 2 4 2 2 2" xfId="1370" xr:uid="{00000000-0005-0000-0000-0000AF020000}"/>
    <cellStyle name="Comma 6 2 4 2 2 2 2" xfId="17133" xr:uid="{C00459D3-8D1C-41E4-BB88-0E1FA5FEBE59}"/>
    <cellStyle name="Comma 6 2 4 2 2 2 2 2" xfId="23786" xr:uid="{463CCBC7-67E3-489B-A768-646B59E4A742}"/>
    <cellStyle name="Comma 6 2 4 2 2 2 2 2 2" xfId="33343" xr:uid="{463CCBC7-67E3-489B-A768-646B59E4A742}"/>
    <cellStyle name="Comma 6 2 4 2 2 2 2 3" xfId="26971" xr:uid="{CA52ABA2-8D8E-495F-A5B3-2506DE78C38F}"/>
    <cellStyle name="Comma 6 2 4 2 2 2 2 3 2" xfId="36527" xr:uid="{CA52ABA2-8D8E-495F-A5B3-2506DE78C38F}"/>
    <cellStyle name="Comma 6 2 4 2 2 2 2 4" xfId="30159" xr:uid="{C00459D3-8D1C-41E4-BB88-0E1FA5FEBE59}"/>
    <cellStyle name="Comma 6 2 4 2 2 2 3" xfId="11903" xr:uid="{0F743DB1-AAD6-4F55-902C-2D7FBE44161C}"/>
    <cellStyle name="Comma 6 2 4 2 2 2 3 2" xfId="22588" xr:uid="{2D90293D-FC11-4963-B118-60C08C9D468D}"/>
    <cellStyle name="Comma 6 2 4 2 2 2 3 2 2" xfId="32145" xr:uid="{2D90293D-FC11-4963-B118-60C08C9D468D}"/>
    <cellStyle name="Comma 6 2 4 2 2 2 3 3" xfId="25773" xr:uid="{7A49D4BB-2268-4E2F-8EAD-7A76649CD90B}"/>
    <cellStyle name="Comma 6 2 4 2 2 2 3 3 2" xfId="35329" xr:uid="{7A49D4BB-2268-4E2F-8EAD-7A76649CD90B}"/>
    <cellStyle name="Comma 6 2 4 2 2 2 3 4" xfId="28961" xr:uid="{0F743DB1-AAD6-4F55-902C-2D7FBE44161C}"/>
    <cellStyle name="Comma 6 2 4 2 2 2 4" xfId="21633" xr:uid="{AB0320A2-6550-4DBB-93DC-0928DA5D4DB6}"/>
    <cellStyle name="Comma 6 2 4 2 2 2 4 2" xfId="31191" xr:uid="{AB0320A2-6550-4DBB-93DC-0928DA5D4DB6}"/>
    <cellStyle name="Comma 6 2 4 2 2 2 5" xfId="24818" xr:uid="{BE579250-3377-40D3-9120-3D23556D6996}"/>
    <cellStyle name="Comma 6 2 4 2 2 2 5 2" xfId="34375" xr:uid="{BE579250-3377-40D3-9120-3D23556D6996}"/>
    <cellStyle name="Comma 6 2 4 2 2 2 6" xfId="28007" xr:uid="{00000000-0005-0000-0000-0000AF020000}"/>
    <cellStyle name="Comma 6 2 4 2 2 3" xfId="1371" xr:uid="{00000000-0005-0000-0000-0000B0020000}"/>
    <cellStyle name="Comma 6 2 4 2 2 3 2" xfId="18656" xr:uid="{6E7AC927-8475-4104-8E05-984EF9FBF2CD}"/>
    <cellStyle name="Comma 6 2 4 2 2 3 2 2" xfId="23946" xr:uid="{B9E99A86-D637-4835-B7F3-28182DF4076A}"/>
    <cellStyle name="Comma 6 2 4 2 2 3 2 2 2" xfId="33503" xr:uid="{B9E99A86-D637-4835-B7F3-28182DF4076A}"/>
    <cellStyle name="Comma 6 2 4 2 2 3 2 3" xfId="27131" xr:uid="{972CA2AF-8473-4CE9-9946-A355F39FB385}"/>
    <cellStyle name="Comma 6 2 4 2 2 3 2 3 2" xfId="36687" xr:uid="{972CA2AF-8473-4CE9-9946-A355F39FB385}"/>
    <cellStyle name="Comma 6 2 4 2 2 3 2 4" xfId="30319" xr:uid="{6E7AC927-8475-4104-8E05-984EF9FBF2CD}"/>
    <cellStyle name="Comma 6 2 4 2 2 3 3" xfId="12063" xr:uid="{1EC241D6-6C35-4405-B8BC-2D54D71C3D82}"/>
    <cellStyle name="Comma 6 2 4 2 2 3 3 2" xfId="22748" xr:uid="{D1062EEB-F3F3-4D4C-A3A0-440B409414A7}"/>
    <cellStyle name="Comma 6 2 4 2 2 3 3 2 2" xfId="32305" xr:uid="{D1062EEB-F3F3-4D4C-A3A0-440B409414A7}"/>
    <cellStyle name="Comma 6 2 4 2 2 3 3 3" xfId="25933" xr:uid="{BCBF3DCB-AB42-4C14-9280-F005E2B013F9}"/>
    <cellStyle name="Comma 6 2 4 2 2 3 3 3 2" xfId="35489" xr:uid="{BCBF3DCB-AB42-4C14-9280-F005E2B013F9}"/>
    <cellStyle name="Comma 6 2 4 2 2 3 3 4" xfId="29121" xr:uid="{1EC241D6-6C35-4405-B8BC-2D54D71C3D82}"/>
    <cellStyle name="Comma 6 2 4 2 2 3 4" xfId="21634" xr:uid="{36443CA1-96B8-41F5-A65F-5A4AFE9A62FF}"/>
    <cellStyle name="Comma 6 2 4 2 2 3 4 2" xfId="31192" xr:uid="{36443CA1-96B8-41F5-A65F-5A4AFE9A62FF}"/>
    <cellStyle name="Comma 6 2 4 2 2 3 5" xfId="24819" xr:uid="{0CE03C2E-3A0C-4392-880C-8E74BEA2C9C9}"/>
    <cellStyle name="Comma 6 2 4 2 2 3 5 2" xfId="34376" xr:uid="{0CE03C2E-3A0C-4392-880C-8E74BEA2C9C9}"/>
    <cellStyle name="Comma 6 2 4 2 2 3 6" xfId="28008" xr:uid="{00000000-0005-0000-0000-0000B0020000}"/>
    <cellStyle name="Comma 6 2 4 2 2 4" xfId="1372" xr:uid="{00000000-0005-0000-0000-0000B1020000}"/>
    <cellStyle name="Comma 6 2 4 2 2 4 2" xfId="19957" xr:uid="{AFBA1CD7-7533-4586-88C6-EDCF04700E45}"/>
    <cellStyle name="Comma 6 2 4 2 2 4 2 2" xfId="24083" xr:uid="{065C5954-BC81-4FB6-BA92-C1873483E2D7}"/>
    <cellStyle name="Comma 6 2 4 2 2 4 2 2 2" xfId="33640" xr:uid="{065C5954-BC81-4FB6-BA92-C1873483E2D7}"/>
    <cellStyle name="Comma 6 2 4 2 2 4 2 3" xfId="27268" xr:uid="{A7193CF8-BFEB-4D1B-A29C-92102B6B3FC7}"/>
    <cellStyle name="Comma 6 2 4 2 2 4 2 3 2" xfId="36824" xr:uid="{A7193CF8-BFEB-4D1B-A29C-92102B6B3FC7}"/>
    <cellStyle name="Comma 6 2 4 2 2 4 2 4" xfId="30456" xr:uid="{AFBA1CD7-7533-4586-88C6-EDCF04700E45}"/>
    <cellStyle name="Comma 6 2 4 2 2 4 3" xfId="12304" xr:uid="{756814C3-D6CE-444F-B483-98499D55D97E}"/>
    <cellStyle name="Comma 6 2 4 2 2 4 3 2" xfId="22988" xr:uid="{17509607-F2CF-4667-BD10-05A61D9DA513}"/>
    <cellStyle name="Comma 6 2 4 2 2 4 3 2 2" xfId="32545" xr:uid="{17509607-F2CF-4667-BD10-05A61D9DA513}"/>
    <cellStyle name="Comma 6 2 4 2 2 4 3 3" xfId="26173" xr:uid="{16FEBC9F-D688-41E2-B6AD-FF965923CF4D}"/>
    <cellStyle name="Comma 6 2 4 2 2 4 3 3 2" xfId="35729" xr:uid="{16FEBC9F-D688-41E2-B6AD-FF965923CF4D}"/>
    <cellStyle name="Comma 6 2 4 2 2 4 3 4" xfId="29361" xr:uid="{756814C3-D6CE-444F-B483-98499D55D97E}"/>
    <cellStyle name="Comma 6 2 4 2 2 4 4" xfId="21635" xr:uid="{6CBE2EAB-11C8-488D-AE53-EDC16C05D2E6}"/>
    <cellStyle name="Comma 6 2 4 2 2 4 4 2" xfId="31193" xr:uid="{6CBE2EAB-11C8-488D-AE53-EDC16C05D2E6}"/>
    <cellStyle name="Comma 6 2 4 2 2 4 5" xfId="24820" xr:uid="{5EEB1CDF-C5F6-4F29-B5EA-713130850658}"/>
    <cellStyle name="Comma 6 2 4 2 2 4 5 2" xfId="34377" xr:uid="{5EEB1CDF-C5F6-4F29-B5EA-713130850658}"/>
    <cellStyle name="Comma 6 2 4 2 2 4 6" xfId="28009" xr:uid="{00000000-0005-0000-0000-0000B1020000}"/>
    <cellStyle name="Comma 6 2 4 2 2 5" xfId="1373" xr:uid="{00000000-0005-0000-0000-0000B2020000}"/>
    <cellStyle name="Comma 6 2 4 2 2 5 2" xfId="12464" xr:uid="{5EE59674-B307-4C70-8435-DC3BED0E861E}"/>
    <cellStyle name="Comma 6 2 4 2 2 5 2 2" xfId="23148" xr:uid="{CA1847A4-EC51-443D-9A27-3B988B4BAC7B}"/>
    <cellStyle name="Comma 6 2 4 2 2 5 2 2 2" xfId="32705" xr:uid="{CA1847A4-EC51-443D-9A27-3B988B4BAC7B}"/>
    <cellStyle name="Comma 6 2 4 2 2 5 2 3" xfId="26333" xr:uid="{990AFB0E-ED5A-480E-8DA6-8286833322BF}"/>
    <cellStyle name="Comma 6 2 4 2 2 5 2 3 2" xfId="35889" xr:uid="{990AFB0E-ED5A-480E-8DA6-8286833322BF}"/>
    <cellStyle name="Comma 6 2 4 2 2 5 2 4" xfId="29521" xr:uid="{5EE59674-B307-4C70-8435-DC3BED0E861E}"/>
    <cellStyle name="Comma 6 2 4 2 2 5 3" xfId="21636" xr:uid="{0D8639D4-2861-4854-8F55-757899D69569}"/>
    <cellStyle name="Comma 6 2 4 2 2 5 3 2" xfId="31194" xr:uid="{0D8639D4-2861-4854-8F55-757899D69569}"/>
    <cellStyle name="Comma 6 2 4 2 2 5 4" xfId="24821" xr:uid="{8E213591-6CAC-45B7-9784-FEF8C74B3D4B}"/>
    <cellStyle name="Comma 6 2 4 2 2 5 4 2" xfId="34378" xr:uid="{8E213591-6CAC-45B7-9784-FEF8C74B3D4B}"/>
    <cellStyle name="Comma 6 2 4 2 2 5 5" xfId="28010" xr:uid="{00000000-0005-0000-0000-0000B2020000}"/>
    <cellStyle name="Comma 6 2 4 2 2 6" xfId="13598" xr:uid="{970C2BC9-28C3-4EAA-8670-72CA2F02092F}"/>
    <cellStyle name="Comma 6 2 4 2 2 6 2" xfId="23388" xr:uid="{CEA5DCA7-5C34-47E0-A882-47F70424B267}"/>
    <cellStyle name="Comma 6 2 4 2 2 6 2 2" xfId="32945" xr:uid="{CEA5DCA7-5C34-47E0-A882-47F70424B267}"/>
    <cellStyle name="Comma 6 2 4 2 2 6 3" xfId="26573" xr:uid="{9B1A0BF5-5092-4776-B546-52B6E7839A30}"/>
    <cellStyle name="Comma 6 2 4 2 2 6 3 2" xfId="36129" xr:uid="{9B1A0BF5-5092-4776-B546-52B6E7839A30}"/>
    <cellStyle name="Comma 6 2 4 2 2 6 4" xfId="29761" xr:uid="{970C2BC9-28C3-4EAA-8670-72CA2F02092F}"/>
    <cellStyle name="Comma 6 2 4 2 2 7" xfId="11238" xr:uid="{FA24315E-D0EA-42F9-BF55-A9A5E544A8FC}"/>
    <cellStyle name="Comma 6 2 4 2 2 7 2" xfId="22419" xr:uid="{B5744378-121E-4241-9D72-6FACD399DC72}"/>
    <cellStyle name="Comma 6 2 4 2 2 7 2 2" xfId="31976" xr:uid="{B5744378-121E-4241-9D72-6FACD399DC72}"/>
    <cellStyle name="Comma 6 2 4 2 2 7 3" xfId="25604" xr:uid="{E90E8A82-28E7-4696-83ED-9E6A23873E13}"/>
    <cellStyle name="Comma 6 2 4 2 2 7 3 2" xfId="35160" xr:uid="{E90E8A82-28E7-4696-83ED-9E6A23873E13}"/>
    <cellStyle name="Comma 6 2 4 2 2 7 4" xfId="28792" xr:uid="{FA24315E-D0EA-42F9-BF55-A9A5E544A8FC}"/>
    <cellStyle name="Comma 6 2 4 2 2 8" xfId="15152" xr:uid="{6564FF18-D566-4D27-8636-0DD92E359EF0}"/>
    <cellStyle name="Comma 6 2 4 2 2 8 2" xfId="23578" xr:uid="{F60AD693-39D1-49BD-844C-41BD6E7D7A06}"/>
    <cellStyle name="Comma 6 2 4 2 2 8 2 2" xfId="33135" xr:uid="{F60AD693-39D1-49BD-844C-41BD6E7D7A06}"/>
    <cellStyle name="Comma 6 2 4 2 2 8 3" xfId="26763" xr:uid="{317424E2-5418-4EC2-BEB5-A12376547EA7}"/>
    <cellStyle name="Comma 6 2 4 2 2 8 3 2" xfId="36319" xr:uid="{317424E2-5418-4EC2-BEB5-A12376547EA7}"/>
    <cellStyle name="Comma 6 2 4 2 2 8 4" xfId="29951" xr:uid="{6564FF18-D566-4D27-8636-0DD92E359EF0}"/>
    <cellStyle name="Comma 6 2 4 2 2 9" xfId="10134" xr:uid="{C13627BB-4BE2-437E-93B5-7D78D29E6F21}"/>
    <cellStyle name="Comma 6 2 4 2 2 9 2" xfId="22190" xr:uid="{5BD43D99-FEBA-40D7-9CA1-EE94AD2CB89E}"/>
    <cellStyle name="Comma 6 2 4 2 2 9 2 2" xfId="31747" xr:uid="{5BD43D99-FEBA-40D7-9CA1-EE94AD2CB89E}"/>
    <cellStyle name="Comma 6 2 4 2 2 9 3" xfId="25375" xr:uid="{9353629F-B204-4F37-A956-A1B777F1A135}"/>
    <cellStyle name="Comma 6 2 4 2 2 9 3 2" xfId="34931" xr:uid="{9353629F-B204-4F37-A956-A1B777F1A135}"/>
    <cellStyle name="Comma 6 2 4 2 2 9 4" xfId="28563" xr:uid="{C13627BB-4BE2-437E-93B5-7D78D29E6F21}"/>
    <cellStyle name="Comma 6 2 4 2 3" xfId="1374" xr:uid="{00000000-0005-0000-0000-0000B3020000}"/>
    <cellStyle name="Comma 6 2 4 2 3 2" xfId="1375" xr:uid="{00000000-0005-0000-0000-0000B4020000}"/>
    <cellStyle name="Comma 6 2 4 2 3 2 2" xfId="12235" xr:uid="{424D56F7-628F-43C7-ABDD-ADAC4C163CEA}"/>
    <cellStyle name="Comma 6 2 4 2 3 2 2 2" xfId="22919" xr:uid="{E457C8A4-DFC8-4AA1-B94F-2C8042E69B44}"/>
    <cellStyle name="Comma 6 2 4 2 3 2 2 2 2" xfId="32476" xr:uid="{E457C8A4-DFC8-4AA1-B94F-2C8042E69B44}"/>
    <cellStyle name="Comma 6 2 4 2 3 2 2 3" xfId="26104" xr:uid="{FA7470EF-81EC-48FF-A06C-F7023E1624E5}"/>
    <cellStyle name="Comma 6 2 4 2 3 2 2 3 2" xfId="35660" xr:uid="{FA7470EF-81EC-48FF-A06C-F7023E1624E5}"/>
    <cellStyle name="Comma 6 2 4 2 3 2 2 4" xfId="29292" xr:uid="{424D56F7-628F-43C7-ABDD-ADAC4C163CEA}"/>
    <cellStyle name="Comma 6 2 4 2 3 2 3" xfId="21638" xr:uid="{67735EAB-E28C-46E1-8A0C-7E06E878A6EB}"/>
    <cellStyle name="Comma 6 2 4 2 3 2 3 2" xfId="31196" xr:uid="{67735EAB-E28C-46E1-8A0C-7E06E878A6EB}"/>
    <cellStyle name="Comma 6 2 4 2 3 2 4" xfId="24823" xr:uid="{29ABCA37-A2B0-43B8-ADAE-E6B8488917AE}"/>
    <cellStyle name="Comma 6 2 4 2 3 2 4 2" xfId="34380" xr:uid="{29ABCA37-A2B0-43B8-ADAE-E6B8488917AE}"/>
    <cellStyle name="Comma 6 2 4 2 3 2 5" xfId="28012" xr:uid="{00000000-0005-0000-0000-0000B4020000}"/>
    <cellStyle name="Comma 6 2 4 2 3 3" xfId="1376" xr:uid="{00000000-0005-0000-0000-0000B5020000}"/>
    <cellStyle name="Comma 6 2 4 2 3 3 2" xfId="12555" xr:uid="{46148FD1-F85D-4258-9FDA-EF72470B5B0A}"/>
    <cellStyle name="Comma 6 2 4 2 3 3 2 2" xfId="23239" xr:uid="{D9357AEC-E4B3-4D34-BFCF-5A4288AE489D}"/>
    <cellStyle name="Comma 6 2 4 2 3 3 2 2 2" xfId="32796" xr:uid="{D9357AEC-E4B3-4D34-BFCF-5A4288AE489D}"/>
    <cellStyle name="Comma 6 2 4 2 3 3 2 3" xfId="26424" xr:uid="{D42FE635-405D-496D-97F9-6C69B887AC7E}"/>
    <cellStyle name="Comma 6 2 4 2 3 3 2 3 2" xfId="35980" xr:uid="{D42FE635-405D-496D-97F9-6C69B887AC7E}"/>
    <cellStyle name="Comma 6 2 4 2 3 3 2 4" xfId="29612" xr:uid="{46148FD1-F85D-4258-9FDA-EF72470B5B0A}"/>
    <cellStyle name="Comma 6 2 4 2 3 3 3" xfId="21639" xr:uid="{5D28F156-7D19-4513-98F2-721C43E5981D}"/>
    <cellStyle name="Comma 6 2 4 2 3 3 3 2" xfId="31197" xr:uid="{5D28F156-7D19-4513-98F2-721C43E5981D}"/>
    <cellStyle name="Comma 6 2 4 2 3 3 4" xfId="24824" xr:uid="{1198C604-2D1D-4D5C-AC6D-29B78D11D433}"/>
    <cellStyle name="Comma 6 2 4 2 3 3 4 2" xfId="34381" xr:uid="{1198C604-2D1D-4D5C-AC6D-29B78D11D433}"/>
    <cellStyle name="Comma 6 2 4 2 3 3 5" xfId="28013" xr:uid="{00000000-0005-0000-0000-0000B5020000}"/>
    <cellStyle name="Comma 6 2 4 2 3 4" xfId="16731" xr:uid="{BBAE72CC-6525-4D40-9586-E10AE80201D0}"/>
    <cellStyle name="Comma 6 2 4 2 3 4 2" xfId="23717" xr:uid="{2C7B8E7E-05BF-487D-8514-6693DBDEE7A1}"/>
    <cellStyle name="Comma 6 2 4 2 3 4 2 2" xfId="33274" xr:uid="{2C7B8E7E-05BF-487D-8514-6693DBDEE7A1}"/>
    <cellStyle name="Comma 6 2 4 2 3 4 3" xfId="26902" xr:uid="{82AAE7AD-A18F-414F-9499-F3BC51FB9EF8}"/>
    <cellStyle name="Comma 6 2 4 2 3 4 3 2" xfId="36458" xr:uid="{82AAE7AD-A18F-414F-9499-F3BC51FB9EF8}"/>
    <cellStyle name="Comma 6 2 4 2 3 4 4" xfId="30090" xr:uid="{BBAE72CC-6525-4D40-9586-E10AE80201D0}"/>
    <cellStyle name="Comma 6 2 4 2 3 5" xfId="11834" xr:uid="{D6AAD350-8B22-4369-91BF-37F7643D5C9D}"/>
    <cellStyle name="Comma 6 2 4 2 3 5 2" xfId="22519" xr:uid="{8DE33090-67C4-47AB-8E8F-B7684C50890D}"/>
    <cellStyle name="Comma 6 2 4 2 3 5 2 2" xfId="32076" xr:uid="{8DE33090-67C4-47AB-8E8F-B7684C50890D}"/>
    <cellStyle name="Comma 6 2 4 2 3 5 3" xfId="25704" xr:uid="{6B705D8D-E683-41C5-A949-BDB0B0D357DB}"/>
    <cellStyle name="Comma 6 2 4 2 3 5 3 2" xfId="35260" xr:uid="{6B705D8D-E683-41C5-A949-BDB0B0D357DB}"/>
    <cellStyle name="Comma 6 2 4 2 3 5 4" xfId="28892" xr:uid="{D6AAD350-8B22-4369-91BF-37F7643D5C9D}"/>
    <cellStyle name="Comma 6 2 4 2 3 6" xfId="21637" xr:uid="{23F1AAB9-7A53-44A1-BD4D-2B37FC9AD936}"/>
    <cellStyle name="Comma 6 2 4 2 3 6 2" xfId="31195" xr:uid="{23F1AAB9-7A53-44A1-BD4D-2B37FC9AD936}"/>
    <cellStyle name="Comma 6 2 4 2 3 7" xfId="24822" xr:uid="{5F0AEE26-0276-4C52-9DE8-B4862DFCD521}"/>
    <cellStyle name="Comma 6 2 4 2 3 7 2" xfId="34379" xr:uid="{5F0AEE26-0276-4C52-9DE8-B4862DFCD521}"/>
    <cellStyle name="Comma 6 2 4 2 3 8" xfId="28011" xr:uid="{00000000-0005-0000-0000-0000B3020000}"/>
    <cellStyle name="Comma 6 2 4 2 4" xfId="1377" xr:uid="{00000000-0005-0000-0000-0000B6020000}"/>
    <cellStyle name="Comma 6 2 4 2 4 2" xfId="18254" xr:uid="{910F2133-CBBB-4203-B728-29892FBAA03E}"/>
    <cellStyle name="Comma 6 2 4 2 4 2 2" xfId="23877" xr:uid="{5113E912-1A59-4344-AC42-DAF3915B92FD}"/>
    <cellStyle name="Comma 6 2 4 2 4 2 2 2" xfId="33434" xr:uid="{5113E912-1A59-4344-AC42-DAF3915B92FD}"/>
    <cellStyle name="Comma 6 2 4 2 4 2 3" xfId="27062" xr:uid="{D1ADD91C-28D6-48C2-ADE7-84D4CF1C4647}"/>
    <cellStyle name="Comma 6 2 4 2 4 2 3 2" xfId="36618" xr:uid="{D1ADD91C-28D6-48C2-ADE7-84D4CF1C4647}"/>
    <cellStyle name="Comma 6 2 4 2 4 2 4" xfId="30250" xr:uid="{910F2133-CBBB-4203-B728-29892FBAA03E}"/>
    <cellStyle name="Comma 6 2 4 2 4 3" xfId="11994" xr:uid="{7E5BC620-8B4C-4614-8999-88C07ABBE6DA}"/>
    <cellStyle name="Comma 6 2 4 2 4 3 2" xfId="22679" xr:uid="{2FCD7F8B-A22B-484A-9389-0C2677AF1B39}"/>
    <cellStyle name="Comma 6 2 4 2 4 3 2 2" xfId="32236" xr:uid="{2FCD7F8B-A22B-484A-9389-0C2677AF1B39}"/>
    <cellStyle name="Comma 6 2 4 2 4 3 3" xfId="25864" xr:uid="{B2B0757D-3577-4158-BEA8-B6BF82758FC7}"/>
    <cellStyle name="Comma 6 2 4 2 4 3 3 2" xfId="35420" xr:uid="{B2B0757D-3577-4158-BEA8-B6BF82758FC7}"/>
    <cellStyle name="Comma 6 2 4 2 4 3 4" xfId="29052" xr:uid="{7E5BC620-8B4C-4614-8999-88C07ABBE6DA}"/>
    <cellStyle name="Comma 6 2 4 2 4 4" xfId="21640" xr:uid="{768C949A-E176-423E-B5A1-D4F0CACBDB3E}"/>
    <cellStyle name="Comma 6 2 4 2 4 4 2" xfId="31198" xr:uid="{768C949A-E176-423E-B5A1-D4F0CACBDB3E}"/>
    <cellStyle name="Comma 6 2 4 2 4 5" xfId="24825" xr:uid="{143A85C8-D805-46AE-9D69-FABF98DBCDB2}"/>
    <cellStyle name="Comma 6 2 4 2 4 5 2" xfId="34382" xr:uid="{143A85C8-D805-46AE-9D69-FABF98DBCDB2}"/>
    <cellStyle name="Comma 6 2 4 2 4 6" xfId="28014" xr:uid="{00000000-0005-0000-0000-0000B6020000}"/>
    <cellStyle name="Comma 6 2 4 2 5" xfId="1378" xr:uid="{00000000-0005-0000-0000-0000B7020000}"/>
    <cellStyle name="Comma 6 2 4 2 5 2" xfId="19196" xr:uid="{2B6D9E54-4FE8-4D28-9F46-2642FA0E0A4A}"/>
    <cellStyle name="Comma 6 2 4 2 5 2 2" xfId="24003" xr:uid="{8EB016F5-F8EC-4082-BF6E-D627DBF2F16B}"/>
    <cellStyle name="Comma 6 2 4 2 5 2 2 2" xfId="33560" xr:uid="{8EB016F5-F8EC-4082-BF6E-D627DBF2F16B}"/>
    <cellStyle name="Comma 6 2 4 2 5 2 3" xfId="27188" xr:uid="{0D1C72B1-1414-4F42-A21B-139DDFA392A2}"/>
    <cellStyle name="Comma 6 2 4 2 5 2 3 2" xfId="36744" xr:uid="{0D1C72B1-1414-4F42-A21B-139DDFA392A2}"/>
    <cellStyle name="Comma 6 2 4 2 5 2 4" xfId="30376" xr:uid="{2B6D9E54-4FE8-4D28-9F46-2642FA0E0A4A}"/>
    <cellStyle name="Comma 6 2 4 2 5 3" xfId="12144" xr:uid="{4EE951AA-66DE-474F-90CF-E823CCA9E8E5}"/>
    <cellStyle name="Comma 6 2 4 2 5 3 2" xfId="22828" xr:uid="{1E0058E4-7FD2-4F56-8C40-3419C1B2A40A}"/>
    <cellStyle name="Comma 6 2 4 2 5 3 2 2" xfId="32385" xr:uid="{1E0058E4-7FD2-4F56-8C40-3419C1B2A40A}"/>
    <cellStyle name="Comma 6 2 4 2 5 3 3" xfId="26013" xr:uid="{3F0E6D03-C242-4FA0-99A9-51A28354AE91}"/>
    <cellStyle name="Comma 6 2 4 2 5 3 3 2" xfId="35569" xr:uid="{3F0E6D03-C242-4FA0-99A9-51A28354AE91}"/>
    <cellStyle name="Comma 6 2 4 2 5 3 4" xfId="29201" xr:uid="{4EE951AA-66DE-474F-90CF-E823CCA9E8E5}"/>
    <cellStyle name="Comma 6 2 4 2 5 4" xfId="21641" xr:uid="{E8B068E5-DC33-43FA-ACE4-2D6C4FF53907}"/>
    <cellStyle name="Comma 6 2 4 2 5 4 2" xfId="31199" xr:uid="{E8B068E5-DC33-43FA-ACE4-2D6C4FF53907}"/>
    <cellStyle name="Comma 6 2 4 2 5 5" xfId="24826" xr:uid="{424477FA-FCDA-4184-95D6-B7813F0D6CE9}"/>
    <cellStyle name="Comma 6 2 4 2 5 5 2" xfId="34383" xr:uid="{424477FA-FCDA-4184-95D6-B7813F0D6CE9}"/>
    <cellStyle name="Comma 6 2 4 2 5 6" xfId="28015" xr:uid="{00000000-0005-0000-0000-0000B7020000}"/>
    <cellStyle name="Comma 6 2 4 2 6" xfId="1379" xr:uid="{00000000-0005-0000-0000-0000B8020000}"/>
    <cellStyle name="Comma 6 2 4 2 6 2" xfId="20842" xr:uid="{A70713F2-75F9-44B8-ABED-57FAE0D04576}"/>
    <cellStyle name="Comma 6 2 4 2 6 2 2" xfId="24150" xr:uid="{C8F4AED4-1CD5-49D1-90D4-88B4E3DBEFF9}"/>
    <cellStyle name="Comma 6 2 4 2 6 2 2 2" xfId="33707" xr:uid="{C8F4AED4-1CD5-49D1-90D4-88B4E3DBEFF9}"/>
    <cellStyle name="Comma 6 2 4 2 6 2 3" xfId="27335" xr:uid="{581EA34B-B72C-4F27-BACF-17301EE0D284}"/>
    <cellStyle name="Comma 6 2 4 2 6 2 3 2" xfId="36891" xr:uid="{581EA34B-B72C-4F27-BACF-17301EE0D284}"/>
    <cellStyle name="Comma 6 2 4 2 6 2 4" xfId="30523" xr:uid="{A70713F2-75F9-44B8-ABED-57FAE0D04576}"/>
    <cellStyle name="Comma 6 2 4 2 6 3" xfId="12395" xr:uid="{4EED8FE3-0033-47BF-9B52-D4D9DF970692}"/>
    <cellStyle name="Comma 6 2 4 2 6 3 2" xfId="23079" xr:uid="{DA679B78-9CB1-4A7E-AA8C-F13BD6774EDE}"/>
    <cellStyle name="Comma 6 2 4 2 6 3 2 2" xfId="32636" xr:uid="{DA679B78-9CB1-4A7E-AA8C-F13BD6774EDE}"/>
    <cellStyle name="Comma 6 2 4 2 6 3 3" xfId="26264" xr:uid="{4E9DFAC2-DE32-4B13-9DBB-9DA45DF0FFC5}"/>
    <cellStyle name="Comma 6 2 4 2 6 3 3 2" xfId="35820" xr:uid="{4E9DFAC2-DE32-4B13-9DBB-9DA45DF0FFC5}"/>
    <cellStyle name="Comma 6 2 4 2 6 3 4" xfId="29452" xr:uid="{4EED8FE3-0033-47BF-9B52-D4D9DF970692}"/>
    <cellStyle name="Comma 6 2 4 2 6 4" xfId="21642" xr:uid="{3CCE60D8-7788-4132-ADED-396B721E943D}"/>
    <cellStyle name="Comma 6 2 4 2 6 4 2" xfId="31200" xr:uid="{3CCE60D8-7788-4132-ADED-396B721E943D}"/>
    <cellStyle name="Comma 6 2 4 2 6 5" xfId="24827" xr:uid="{61396B6F-A2BA-4D0A-A369-6E092B7D0D5E}"/>
    <cellStyle name="Comma 6 2 4 2 6 5 2" xfId="34384" xr:uid="{61396B6F-A2BA-4D0A-A369-6E092B7D0D5E}"/>
    <cellStyle name="Comma 6 2 4 2 6 6" xfId="28016" xr:uid="{00000000-0005-0000-0000-0000B8020000}"/>
    <cellStyle name="Comma 6 2 4 2 7" xfId="13196" xr:uid="{5A062E99-3EE9-4182-9FC7-729024BFF0E1}"/>
    <cellStyle name="Comma 6 2 4 2 7 2" xfId="23319" xr:uid="{48A301F4-86BF-407A-A4C5-0590E1B22D4C}"/>
    <cellStyle name="Comma 6 2 4 2 7 2 2" xfId="32876" xr:uid="{48A301F4-86BF-407A-A4C5-0590E1B22D4C}"/>
    <cellStyle name="Comma 6 2 4 2 7 3" xfId="26504" xr:uid="{32C3598F-A7B5-41E3-9600-B6D7AC32AEF3}"/>
    <cellStyle name="Comma 6 2 4 2 7 3 2" xfId="36060" xr:uid="{32C3598F-A7B5-41E3-9600-B6D7AC32AEF3}"/>
    <cellStyle name="Comma 6 2 4 2 7 4" xfId="29692" xr:uid="{5A062E99-3EE9-4182-9FC7-729024BFF0E1}"/>
    <cellStyle name="Comma 6 2 4 2 8" xfId="10540" xr:uid="{7D5E88C4-E97A-40EC-AE87-FBB06DD490FA}"/>
    <cellStyle name="Comma 6 2 4 2 8 2" xfId="22273" xr:uid="{2F3212D2-A4FE-4E30-B815-682B8924CBC9}"/>
    <cellStyle name="Comma 6 2 4 2 8 2 2" xfId="31830" xr:uid="{2F3212D2-A4FE-4E30-B815-682B8924CBC9}"/>
    <cellStyle name="Comma 6 2 4 2 8 3" xfId="25458" xr:uid="{7F0AE3D7-0656-45E3-9E73-F7DD7136004F}"/>
    <cellStyle name="Comma 6 2 4 2 8 3 2" xfId="35014" xr:uid="{7F0AE3D7-0656-45E3-9E73-F7DD7136004F}"/>
    <cellStyle name="Comma 6 2 4 2 8 4" xfId="28646" xr:uid="{7D5E88C4-E97A-40EC-AE87-FBB06DD490FA}"/>
    <cellStyle name="Comma 6 2 4 2 9" xfId="14749" xr:uid="{DA38FC5C-92DB-48AD-BCDF-6A7FF2FD9E64}"/>
    <cellStyle name="Comma 6 2 4 2 9 2" xfId="23508" xr:uid="{B53DABEB-2B62-4FC5-A208-92E4957DD0D9}"/>
    <cellStyle name="Comma 6 2 4 2 9 2 2" xfId="33065" xr:uid="{B53DABEB-2B62-4FC5-A208-92E4957DD0D9}"/>
    <cellStyle name="Comma 6 2 4 2 9 3" xfId="26693" xr:uid="{4BF18705-554C-4102-A91D-2754CB298F95}"/>
    <cellStyle name="Comma 6 2 4 2 9 3 2" xfId="36249" xr:uid="{4BF18705-554C-4102-A91D-2754CB298F95}"/>
    <cellStyle name="Comma 6 2 4 2 9 4" xfId="29881" xr:uid="{DA38FC5C-92DB-48AD-BCDF-6A7FF2FD9E64}"/>
    <cellStyle name="Comma 6 2 4 3" xfId="1380" xr:uid="{00000000-0005-0000-0000-0000B9020000}"/>
    <cellStyle name="Comma 6 2 4 3 10" xfId="10039" xr:uid="{7D27E53F-6008-4E76-9C40-03B59611545E}"/>
    <cellStyle name="Comma 6 2 4 3 10 2" xfId="22095" xr:uid="{73D296BE-6C5B-488B-834A-58C980A8F028}"/>
    <cellStyle name="Comma 6 2 4 3 10 2 2" xfId="31652" xr:uid="{73D296BE-6C5B-488B-834A-58C980A8F028}"/>
    <cellStyle name="Comma 6 2 4 3 10 3" xfId="25280" xr:uid="{25E965AC-D9A9-4DC0-A2A2-9344122380E1}"/>
    <cellStyle name="Comma 6 2 4 3 10 3 2" xfId="34836" xr:uid="{25E965AC-D9A9-4DC0-A2A2-9344122380E1}"/>
    <cellStyle name="Comma 6 2 4 3 10 4" xfId="28468" xr:uid="{7D27E53F-6008-4E76-9C40-03B59611545E}"/>
    <cellStyle name="Comma 6 2 4 3 11" xfId="21643" xr:uid="{7F7A78B7-A6AA-4E75-84F1-DEA8EB19F060}"/>
    <cellStyle name="Comma 6 2 4 3 11 2" xfId="31201" xr:uid="{7F7A78B7-A6AA-4E75-84F1-DEA8EB19F060}"/>
    <cellStyle name="Comma 6 2 4 3 12" xfId="24828" xr:uid="{2C215726-395E-4F3D-BEFB-F055F08F9797}"/>
    <cellStyle name="Comma 6 2 4 3 12 2" xfId="34385" xr:uid="{2C215726-395E-4F3D-BEFB-F055F08F9797}"/>
    <cellStyle name="Comma 6 2 4 3 13" xfId="28017" xr:uid="{00000000-0005-0000-0000-0000B9020000}"/>
    <cellStyle name="Comma 6 2 4 3 2" xfId="1381" xr:uid="{00000000-0005-0000-0000-0000BA020000}"/>
    <cellStyle name="Comma 6 2 4 3 2 10" xfId="21644" xr:uid="{3E94EA4E-9520-44C7-A761-3BB2BB0BEEF1}"/>
    <cellStyle name="Comma 6 2 4 3 2 10 2" xfId="31202" xr:uid="{3E94EA4E-9520-44C7-A761-3BB2BB0BEEF1}"/>
    <cellStyle name="Comma 6 2 4 3 2 11" xfId="24829" xr:uid="{AC0342B7-ABFA-4DB4-828E-2F16530ED2E6}"/>
    <cellStyle name="Comma 6 2 4 3 2 11 2" xfId="34386" xr:uid="{AC0342B7-ABFA-4DB4-828E-2F16530ED2E6}"/>
    <cellStyle name="Comma 6 2 4 3 2 12" xfId="28018" xr:uid="{00000000-0005-0000-0000-0000BA020000}"/>
    <cellStyle name="Comma 6 2 4 3 2 2" xfId="1382" xr:uid="{00000000-0005-0000-0000-0000BB020000}"/>
    <cellStyle name="Comma 6 2 4 3 2 2 2" xfId="17134" xr:uid="{913AF28E-34CD-4863-9871-1A08E522EB22}"/>
    <cellStyle name="Comma 6 2 4 3 2 2 2 2" xfId="23787" xr:uid="{AC21EACD-6CAB-43B5-8375-F38B73C7590B}"/>
    <cellStyle name="Comma 6 2 4 3 2 2 2 2 2" xfId="33344" xr:uid="{AC21EACD-6CAB-43B5-8375-F38B73C7590B}"/>
    <cellStyle name="Comma 6 2 4 3 2 2 2 3" xfId="26972" xr:uid="{996288FB-7755-49F4-BDF2-9D265F23D850}"/>
    <cellStyle name="Comma 6 2 4 3 2 2 2 3 2" xfId="36528" xr:uid="{996288FB-7755-49F4-BDF2-9D265F23D850}"/>
    <cellStyle name="Comma 6 2 4 3 2 2 2 4" xfId="30160" xr:uid="{913AF28E-34CD-4863-9871-1A08E522EB22}"/>
    <cellStyle name="Comma 6 2 4 3 2 2 3" xfId="11904" xr:uid="{C7E3A49F-BE4C-4DC6-84C1-C6BD4D25EDFA}"/>
    <cellStyle name="Comma 6 2 4 3 2 2 3 2" xfId="22589" xr:uid="{AEE4D200-9CD6-4A44-B91B-985190B4EB16}"/>
    <cellStyle name="Comma 6 2 4 3 2 2 3 2 2" xfId="32146" xr:uid="{AEE4D200-9CD6-4A44-B91B-985190B4EB16}"/>
    <cellStyle name="Comma 6 2 4 3 2 2 3 3" xfId="25774" xr:uid="{27F64F59-FBAB-4FDA-AA71-1948EE2A9E5F}"/>
    <cellStyle name="Comma 6 2 4 3 2 2 3 3 2" xfId="35330" xr:uid="{27F64F59-FBAB-4FDA-AA71-1948EE2A9E5F}"/>
    <cellStyle name="Comma 6 2 4 3 2 2 3 4" xfId="28962" xr:uid="{C7E3A49F-BE4C-4DC6-84C1-C6BD4D25EDFA}"/>
    <cellStyle name="Comma 6 2 4 3 2 2 4" xfId="21645" xr:uid="{D916F216-4C69-45E0-876D-52A9A78B7541}"/>
    <cellStyle name="Comma 6 2 4 3 2 2 4 2" xfId="31203" xr:uid="{D916F216-4C69-45E0-876D-52A9A78B7541}"/>
    <cellStyle name="Comma 6 2 4 3 2 2 5" xfId="24830" xr:uid="{01C0356E-A5DD-4E85-8267-30C4D86D824C}"/>
    <cellStyle name="Comma 6 2 4 3 2 2 5 2" xfId="34387" xr:uid="{01C0356E-A5DD-4E85-8267-30C4D86D824C}"/>
    <cellStyle name="Comma 6 2 4 3 2 2 6" xfId="28019" xr:uid="{00000000-0005-0000-0000-0000BB020000}"/>
    <cellStyle name="Comma 6 2 4 3 2 3" xfId="1383" xr:uid="{00000000-0005-0000-0000-0000BC020000}"/>
    <cellStyle name="Comma 6 2 4 3 2 3 2" xfId="18657" xr:uid="{E593A2D7-0E21-4002-86C3-05D83D11DD90}"/>
    <cellStyle name="Comma 6 2 4 3 2 3 2 2" xfId="23947" xr:uid="{209DFB4D-ACC7-4E58-AE6A-D511EE0AF5A4}"/>
    <cellStyle name="Comma 6 2 4 3 2 3 2 2 2" xfId="33504" xr:uid="{209DFB4D-ACC7-4E58-AE6A-D511EE0AF5A4}"/>
    <cellStyle name="Comma 6 2 4 3 2 3 2 3" xfId="27132" xr:uid="{0D515B9B-CC9E-47DD-AC4F-6AD5178BFF86}"/>
    <cellStyle name="Comma 6 2 4 3 2 3 2 3 2" xfId="36688" xr:uid="{0D515B9B-CC9E-47DD-AC4F-6AD5178BFF86}"/>
    <cellStyle name="Comma 6 2 4 3 2 3 2 4" xfId="30320" xr:uid="{E593A2D7-0E21-4002-86C3-05D83D11DD90}"/>
    <cellStyle name="Comma 6 2 4 3 2 3 3" xfId="12064" xr:uid="{E28305CD-BEB1-44C1-B2DE-1F95703D62F9}"/>
    <cellStyle name="Comma 6 2 4 3 2 3 3 2" xfId="22749" xr:uid="{5F999571-744C-4D89-B601-9E7527DA62D8}"/>
    <cellStyle name="Comma 6 2 4 3 2 3 3 2 2" xfId="32306" xr:uid="{5F999571-744C-4D89-B601-9E7527DA62D8}"/>
    <cellStyle name="Comma 6 2 4 3 2 3 3 3" xfId="25934" xr:uid="{B90411F7-CE04-4256-9804-6F115DD34DEF}"/>
    <cellStyle name="Comma 6 2 4 3 2 3 3 3 2" xfId="35490" xr:uid="{B90411F7-CE04-4256-9804-6F115DD34DEF}"/>
    <cellStyle name="Comma 6 2 4 3 2 3 3 4" xfId="29122" xr:uid="{E28305CD-BEB1-44C1-B2DE-1F95703D62F9}"/>
    <cellStyle name="Comma 6 2 4 3 2 3 4" xfId="21646" xr:uid="{D86AB849-F0CD-4699-A24A-F58E5080AAD3}"/>
    <cellStyle name="Comma 6 2 4 3 2 3 4 2" xfId="31204" xr:uid="{D86AB849-F0CD-4699-A24A-F58E5080AAD3}"/>
    <cellStyle name="Comma 6 2 4 3 2 3 5" xfId="24831" xr:uid="{57FD5898-C152-4EF6-BDE2-039B218BE4D4}"/>
    <cellStyle name="Comma 6 2 4 3 2 3 5 2" xfId="34388" xr:uid="{57FD5898-C152-4EF6-BDE2-039B218BE4D4}"/>
    <cellStyle name="Comma 6 2 4 3 2 3 6" xfId="28020" xr:uid="{00000000-0005-0000-0000-0000BC020000}"/>
    <cellStyle name="Comma 6 2 4 3 2 4" xfId="1384" xr:uid="{00000000-0005-0000-0000-0000BD020000}"/>
    <cellStyle name="Comma 6 2 4 3 2 4 2" xfId="19958" xr:uid="{AD4065AD-2CDC-45B1-BB17-5D8E3CA0D69D}"/>
    <cellStyle name="Comma 6 2 4 3 2 4 2 2" xfId="24084" xr:uid="{DFD0A2A8-A136-4B5F-AF77-8C817D0E4864}"/>
    <cellStyle name="Comma 6 2 4 3 2 4 2 2 2" xfId="33641" xr:uid="{DFD0A2A8-A136-4B5F-AF77-8C817D0E4864}"/>
    <cellStyle name="Comma 6 2 4 3 2 4 2 3" xfId="27269" xr:uid="{284DE979-301D-4DF1-BC9D-B9011DF942AD}"/>
    <cellStyle name="Comma 6 2 4 3 2 4 2 3 2" xfId="36825" xr:uid="{284DE979-301D-4DF1-BC9D-B9011DF942AD}"/>
    <cellStyle name="Comma 6 2 4 3 2 4 2 4" xfId="30457" xr:uid="{AD4065AD-2CDC-45B1-BB17-5D8E3CA0D69D}"/>
    <cellStyle name="Comma 6 2 4 3 2 4 3" xfId="12305" xr:uid="{4FE0CDAF-6B37-48ED-9F52-D12C575C6B3C}"/>
    <cellStyle name="Comma 6 2 4 3 2 4 3 2" xfId="22989" xr:uid="{A7C03D08-B30F-4704-A25A-CEAB4F83768F}"/>
    <cellStyle name="Comma 6 2 4 3 2 4 3 2 2" xfId="32546" xr:uid="{A7C03D08-B30F-4704-A25A-CEAB4F83768F}"/>
    <cellStyle name="Comma 6 2 4 3 2 4 3 3" xfId="26174" xr:uid="{45BBDB1D-E1F1-43EE-A6A7-7E60B35E7E05}"/>
    <cellStyle name="Comma 6 2 4 3 2 4 3 3 2" xfId="35730" xr:uid="{45BBDB1D-E1F1-43EE-A6A7-7E60B35E7E05}"/>
    <cellStyle name="Comma 6 2 4 3 2 4 3 4" xfId="29362" xr:uid="{4FE0CDAF-6B37-48ED-9F52-D12C575C6B3C}"/>
    <cellStyle name="Comma 6 2 4 3 2 4 4" xfId="21647" xr:uid="{428DAF20-6680-49CC-82E9-19076FAEE295}"/>
    <cellStyle name="Comma 6 2 4 3 2 4 4 2" xfId="31205" xr:uid="{428DAF20-6680-49CC-82E9-19076FAEE295}"/>
    <cellStyle name="Comma 6 2 4 3 2 4 5" xfId="24832" xr:uid="{82DD463A-CC35-4A0F-9083-0B9F6C48E715}"/>
    <cellStyle name="Comma 6 2 4 3 2 4 5 2" xfId="34389" xr:uid="{82DD463A-CC35-4A0F-9083-0B9F6C48E715}"/>
    <cellStyle name="Comma 6 2 4 3 2 4 6" xfId="28021" xr:uid="{00000000-0005-0000-0000-0000BD020000}"/>
    <cellStyle name="Comma 6 2 4 3 2 5" xfId="1385" xr:uid="{00000000-0005-0000-0000-0000BE020000}"/>
    <cellStyle name="Comma 6 2 4 3 2 5 2" xfId="12465" xr:uid="{A170FFF5-6217-4596-88E1-3A8473327D69}"/>
    <cellStyle name="Comma 6 2 4 3 2 5 2 2" xfId="23149" xr:uid="{E51AE392-E062-4C52-BB67-CB977DA628A2}"/>
    <cellStyle name="Comma 6 2 4 3 2 5 2 2 2" xfId="32706" xr:uid="{E51AE392-E062-4C52-BB67-CB977DA628A2}"/>
    <cellStyle name="Comma 6 2 4 3 2 5 2 3" xfId="26334" xr:uid="{7992F245-25D2-416A-8DDD-20839E835279}"/>
    <cellStyle name="Comma 6 2 4 3 2 5 2 3 2" xfId="35890" xr:uid="{7992F245-25D2-416A-8DDD-20839E835279}"/>
    <cellStyle name="Comma 6 2 4 3 2 5 2 4" xfId="29522" xr:uid="{A170FFF5-6217-4596-88E1-3A8473327D69}"/>
    <cellStyle name="Comma 6 2 4 3 2 5 3" xfId="21648" xr:uid="{EF8796DE-C0C0-4736-8FF8-011B2F247432}"/>
    <cellStyle name="Comma 6 2 4 3 2 5 3 2" xfId="31206" xr:uid="{EF8796DE-C0C0-4736-8FF8-011B2F247432}"/>
    <cellStyle name="Comma 6 2 4 3 2 5 4" xfId="24833" xr:uid="{8E6908E5-4ED6-4B3E-8648-F53B054BBF90}"/>
    <cellStyle name="Comma 6 2 4 3 2 5 4 2" xfId="34390" xr:uid="{8E6908E5-4ED6-4B3E-8648-F53B054BBF90}"/>
    <cellStyle name="Comma 6 2 4 3 2 5 5" xfId="28022" xr:uid="{00000000-0005-0000-0000-0000BE020000}"/>
    <cellStyle name="Comma 6 2 4 3 2 6" xfId="13599" xr:uid="{648D2EE3-0A3E-4C8D-B542-A595A28B7E14}"/>
    <cellStyle name="Comma 6 2 4 3 2 6 2" xfId="23389" xr:uid="{B2199AAF-F699-4498-BD03-A2611CA20020}"/>
    <cellStyle name="Comma 6 2 4 3 2 6 2 2" xfId="32946" xr:uid="{B2199AAF-F699-4498-BD03-A2611CA20020}"/>
    <cellStyle name="Comma 6 2 4 3 2 6 3" xfId="26574" xr:uid="{0560E7C3-263F-4D88-B2AE-A3FA00E5A1EE}"/>
    <cellStyle name="Comma 6 2 4 3 2 6 3 2" xfId="36130" xr:uid="{0560E7C3-263F-4D88-B2AE-A3FA00E5A1EE}"/>
    <cellStyle name="Comma 6 2 4 3 2 6 4" xfId="29762" xr:uid="{648D2EE3-0A3E-4C8D-B542-A595A28B7E14}"/>
    <cellStyle name="Comma 6 2 4 3 2 7" xfId="11239" xr:uid="{18C0A9E7-59A5-4673-BB33-E8863D10F70F}"/>
    <cellStyle name="Comma 6 2 4 3 2 7 2" xfId="22420" xr:uid="{98230579-0027-4479-8632-023DF569BDAE}"/>
    <cellStyle name="Comma 6 2 4 3 2 7 2 2" xfId="31977" xr:uid="{98230579-0027-4479-8632-023DF569BDAE}"/>
    <cellStyle name="Comma 6 2 4 3 2 7 3" xfId="25605" xr:uid="{7A35AB21-17DD-4ABB-A38C-8FF1E036523D}"/>
    <cellStyle name="Comma 6 2 4 3 2 7 3 2" xfId="35161" xr:uid="{7A35AB21-17DD-4ABB-A38C-8FF1E036523D}"/>
    <cellStyle name="Comma 6 2 4 3 2 7 4" xfId="28793" xr:uid="{18C0A9E7-59A5-4673-BB33-E8863D10F70F}"/>
    <cellStyle name="Comma 6 2 4 3 2 8" xfId="15153" xr:uid="{F2AE4050-4D4E-434D-9A2B-94D13672A974}"/>
    <cellStyle name="Comma 6 2 4 3 2 8 2" xfId="23579" xr:uid="{926CD4D1-2EC9-4F67-98FC-372411E2529A}"/>
    <cellStyle name="Comma 6 2 4 3 2 8 2 2" xfId="33136" xr:uid="{926CD4D1-2EC9-4F67-98FC-372411E2529A}"/>
    <cellStyle name="Comma 6 2 4 3 2 8 3" xfId="26764" xr:uid="{E3769FB1-2106-40D8-B960-5CD8DB32C2E2}"/>
    <cellStyle name="Comma 6 2 4 3 2 8 3 2" xfId="36320" xr:uid="{E3769FB1-2106-40D8-B960-5CD8DB32C2E2}"/>
    <cellStyle name="Comma 6 2 4 3 2 8 4" xfId="29952" xr:uid="{F2AE4050-4D4E-434D-9A2B-94D13672A974}"/>
    <cellStyle name="Comma 6 2 4 3 2 9" xfId="10135" xr:uid="{5C0D02C5-0910-484F-8C97-4126AB9A31DB}"/>
    <cellStyle name="Comma 6 2 4 3 2 9 2" xfId="22191" xr:uid="{C97D5725-8D9F-4F15-8B68-4F5C870E1D0D}"/>
    <cellStyle name="Comma 6 2 4 3 2 9 2 2" xfId="31748" xr:uid="{C97D5725-8D9F-4F15-8B68-4F5C870E1D0D}"/>
    <cellStyle name="Comma 6 2 4 3 2 9 3" xfId="25376" xr:uid="{5F417914-8C6B-4658-B184-DCBCE2653AA2}"/>
    <cellStyle name="Comma 6 2 4 3 2 9 3 2" xfId="34932" xr:uid="{5F417914-8C6B-4658-B184-DCBCE2653AA2}"/>
    <cellStyle name="Comma 6 2 4 3 2 9 4" xfId="28564" xr:uid="{5C0D02C5-0910-484F-8C97-4126AB9A31DB}"/>
    <cellStyle name="Comma 6 2 4 3 3" xfId="1386" xr:uid="{00000000-0005-0000-0000-0000BF020000}"/>
    <cellStyle name="Comma 6 2 4 3 3 2" xfId="1387" xr:uid="{00000000-0005-0000-0000-0000C0020000}"/>
    <cellStyle name="Comma 6 2 4 3 3 2 2" xfId="12211" xr:uid="{03E72789-412B-4923-B2CD-6566A041A146}"/>
    <cellStyle name="Comma 6 2 4 3 3 2 2 2" xfId="22895" xr:uid="{018FFADA-CA89-4773-AFD5-D648A50EA11D}"/>
    <cellStyle name="Comma 6 2 4 3 3 2 2 2 2" xfId="32452" xr:uid="{018FFADA-CA89-4773-AFD5-D648A50EA11D}"/>
    <cellStyle name="Comma 6 2 4 3 3 2 2 3" xfId="26080" xr:uid="{FADD1D8E-CBDC-43C0-89B4-FDE9D14B0199}"/>
    <cellStyle name="Comma 6 2 4 3 3 2 2 3 2" xfId="35636" xr:uid="{FADD1D8E-CBDC-43C0-89B4-FDE9D14B0199}"/>
    <cellStyle name="Comma 6 2 4 3 3 2 2 4" xfId="29268" xr:uid="{03E72789-412B-4923-B2CD-6566A041A146}"/>
    <cellStyle name="Comma 6 2 4 3 3 2 3" xfId="21650" xr:uid="{1298C861-5D5C-45D3-81F6-36F4B30758EC}"/>
    <cellStyle name="Comma 6 2 4 3 3 2 3 2" xfId="31208" xr:uid="{1298C861-5D5C-45D3-81F6-36F4B30758EC}"/>
    <cellStyle name="Comma 6 2 4 3 3 2 4" xfId="24835" xr:uid="{2AB97016-3833-4673-99BD-EF37C1F9327D}"/>
    <cellStyle name="Comma 6 2 4 3 3 2 4 2" xfId="34392" xr:uid="{2AB97016-3833-4673-99BD-EF37C1F9327D}"/>
    <cellStyle name="Comma 6 2 4 3 3 2 5" xfId="28024" xr:uid="{00000000-0005-0000-0000-0000C0020000}"/>
    <cellStyle name="Comma 6 2 4 3 3 3" xfId="1388" xr:uid="{00000000-0005-0000-0000-0000C1020000}"/>
    <cellStyle name="Comma 6 2 4 3 3 3 2" xfId="12531" xr:uid="{7EE785A0-5B85-4FF0-B6B4-66CA505ECBFF}"/>
    <cellStyle name="Comma 6 2 4 3 3 3 2 2" xfId="23215" xr:uid="{3B657C1F-7FA5-427E-8FD2-1DE5FDAF5107}"/>
    <cellStyle name="Comma 6 2 4 3 3 3 2 2 2" xfId="32772" xr:uid="{3B657C1F-7FA5-427E-8FD2-1DE5FDAF5107}"/>
    <cellStyle name="Comma 6 2 4 3 3 3 2 3" xfId="26400" xr:uid="{9F509FAD-324B-4C11-9704-080BD04252DD}"/>
    <cellStyle name="Comma 6 2 4 3 3 3 2 3 2" xfId="35956" xr:uid="{9F509FAD-324B-4C11-9704-080BD04252DD}"/>
    <cellStyle name="Comma 6 2 4 3 3 3 2 4" xfId="29588" xr:uid="{7EE785A0-5B85-4FF0-B6B4-66CA505ECBFF}"/>
    <cellStyle name="Comma 6 2 4 3 3 3 3" xfId="21651" xr:uid="{4F6F04CB-A26C-4DBD-B52F-1AC0585A9B27}"/>
    <cellStyle name="Comma 6 2 4 3 3 3 3 2" xfId="31209" xr:uid="{4F6F04CB-A26C-4DBD-B52F-1AC0585A9B27}"/>
    <cellStyle name="Comma 6 2 4 3 3 3 4" xfId="24836" xr:uid="{B86D2DE7-1D49-4192-B8D3-0EAD032F0290}"/>
    <cellStyle name="Comma 6 2 4 3 3 3 4 2" xfId="34393" xr:uid="{B86D2DE7-1D49-4192-B8D3-0EAD032F0290}"/>
    <cellStyle name="Comma 6 2 4 3 3 3 5" xfId="28025" xr:uid="{00000000-0005-0000-0000-0000C1020000}"/>
    <cellStyle name="Comma 6 2 4 3 3 4" xfId="16483" xr:uid="{7ED9B98F-5EED-48C7-A98D-8666FF947A70}"/>
    <cellStyle name="Comma 6 2 4 3 3 4 2" xfId="23693" xr:uid="{C17EDD4B-8898-459B-9644-7C58C763AB7F}"/>
    <cellStyle name="Comma 6 2 4 3 3 4 2 2" xfId="33250" xr:uid="{C17EDD4B-8898-459B-9644-7C58C763AB7F}"/>
    <cellStyle name="Comma 6 2 4 3 3 4 3" xfId="26878" xr:uid="{61F6C7A1-7E3A-463D-BDC4-2ADAF7198A94}"/>
    <cellStyle name="Comma 6 2 4 3 3 4 3 2" xfId="36434" xr:uid="{61F6C7A1-7E3A-463D-BDC4-2ADAF7198A94}"/>
    <cellStyle name="Comma 6 2 4 3 3 4 4" xfId="30066" xr:uid="{7ED9B98F-5EED-48C7-A98D-8666FF947A70}"/>
    <cellStyle name="Comma 6 2 4 3 3 5" xfId="11810" xr:uid="{DE786BB5-2099-478B-BDE9-48801647DE24}"/>
    <cellStyle name="Comma 6 2 4 3 3 5 2" xfId="22495" xr:uid="{AD063C35-57D1-4570-B43D-62A0D39C1049}"/>
    <cellStyle name="Comma 6 2 4 3 3 5 2 2" xfId="32052" xr:uid="{AD063C35-57D1-4570-B43D-62A0D39C1049}"/>
    <cellStyle name="Comma 6 2 4 3 3 5 3" xfId="25680" xr:uid="{0B79EA58-37C6-411F-B3C2-92FD811B14D6}"/>
    <cellStyle name="Comma 6 2 4 3 3 5 3 2" xfId="35236" xr:uid="{0B79EA58-37C6-411F-B3C2-92FD811B14D6}"/>
    <cellStyle name="Comma 6 2 4 3 3 5 4" xfId="28868" xr:uid="{DE786BB5-2099-478B-BDE9-48801647DE24}"/>
    <cellStyle name="Comma 6 2 4 3 3 6" xfId="21649" xr:uid="{89A6FDE9-4370-48E4-BA7E-BAE590105720}"/>
    <cellStyle name="Comma 6 2 4 3 3 6 2" xfId="31207" xr:uid="{89A6FDE9-4370-48E4-BA7E-BAE590105720}"/>
    <cellStyle name="Comma 6 2 4 3 3 7" xfId="24834" xr:uid="{2E786CBB-BDCC-4E84-AB2A-DB33735919CF}"/>
    <cellStyle name="Comma 6 2 4 3 3 7 2" xfId="34391" xr:uid="{2E786CBB-BDCC-4E84-AB2A-DB33735919CF}"/>
    <cellStyle name="Comma 6 2 4 3 3 8" xfId="28023" xr:uid="{00000000-0005-0000-0000-0000BF020000}"/>
    <cellStyle name="Comma 6 2 4 3 4" xfId="1389" xr:uid="{00000000-0005-0000-0000-0000C2020000}"/>
    <cellStyle name="Comma 6 2 4 3 4 2" xfId="18006" xr:uid="{B1C7D82E-6DB8-4F9C-9BB4-431DA120917C}"/>
    <cellStyle name="Comma 6 2 4 3 4 2 2" xfId="23853" xr:uid="{C7889140-4E78-42BA-B448-82C08AE14A47}"/>
    <cellStyle name="Comma 6 2 4 3 4 2 2 2" xfId="33410" xr:uid="{C7889140-4E78-42BA-B448-82C08AE14A47}"/>
    <cellStyle name="Comma 6 2 4 3 4 2 3" xfId="27038" xr:uid="{09C560B8-B2B4-4B66-BB94-8E514CFB5AA0}"/>
    <cellStyle name="Comma 6 2 4 3 4 2 3 2" xfId="36594" xr:uid="{09C560B8-B2B4-4B66-BB94-8E514CFB5AA0}"/>
    <cellStyle name="Comma 6 2 4 3 4 2 4" xfId="30226" xr:uid="{B1C7D82E-6DB8-4F9C-9BB4-431DA120917C}"/>
    <cellStyle name="Comma 6 2 4 3 4 3" xfId="11970" xr:uid="{98BA6FFF-FC10-49F0-B087-70E9052DC9D1}"/>
    <cellStyle name="Comma 6 2 4 3 4 3 2" xfId="22655" xr:uid="{3FEF78C4-5A0C-4B07-B51D-A39A880F8E5C}"/>
    <cellStyle name="Comma 6 2 4 3 4 3 2 2" xfId="32212" xr:uid="{3FEF78C4-5A0C-4B07-B51D-A39A880F8E5C}"/>
    <cellStyle name="Comma 6 2 4 3 4 3 3" xfId="25840" xr:uid="{2DDED5CB-974E-4914-A91D-5463ECA4C59B}"/>
    <cellStyle name="Comma 6 2 4 3 4 3 3 2" xfId="35396" xr:uid="{2DDED5CB-974E-4914-A91D-5463ECA4C59B}"/>
    <cellStyle name="Comma 6 2 4 3 4 3 4" xfId="29028" xr:uid="{98BA6FFF-FC10-49F0-B087-70E9052DC9D1}"/>
    <cellStyle name="Comma 6 2 4 3 4 4" xfId="21652" xr:uid="{F2801CA0-2D89-40C6-A682-1B1A16DCD427}"/>
    <cellStyle name="Comma 6 2 4 3 4 4 2" xfId="31210" xr:uid="{F2801CA0-2D89-40C6-A682-1B1A16DCD427}"/>
    <cellStyle name="Comma 6 2 4 3 4 5" xfId="24837" xr:uid="{2AFAF009-01A8-48C8-BB5D-C3E1FA0295E9}"/>
    <cellStyle name="Comma 6 2 4 3 4 5 2" xfId="34394" xr:uid="{2AFAF009-01A8-48C8-BB5D-C3E1FA0295E9}"/>
    <cellStyle name="Comma 6 2 4 3 4 6" xfId="28026" xr:uid="{00000000-0005-0000-0000-0000C2020000}"/>
    <cellStyle name="Comma 6 2 4 3 5" xfId="1390" xr:uid="{00000000-0005-0000-0000-0000C3020000}"/>
    <cellStyle name="Comma 6 2 4 3 5 2" xfId="19197" xr:uid="{D7E77D00-6E3F-427C-BF33-73B05575BDB5}"/>
    <cellStyle name="Comma 6 2 4 3 5 2 2" xfId="24004" xr:uid="{E5070EAB-A037-4E16-BFB4-80218E46F229}"/>
    <cellStyle name="Comma 6 2 4 3 5 2 2 2" xfId="33561" xr:uid="{E5070EAB-A037-4E16-BFB4-80218E46F229}"/>
    <cellStyle name="Comma 6 2 4 3 5 2 3" xfId="27189" xr:uid="{0BBD507D-4784-4414-A1E2-1810A2F38D46}"/>
    <cellStyle name="Comma 6 2 4 3 5 2 3 2" xfId="36745" xr:uid="{0BBD507D-4784-4414-A1E2-1810A2F38D46}"/>
    <cellStyle name="Comma 6 2 4 3 5 2 4" xfId="30377" xr:uid="{D7E77D00-6E3F-427C-BF33-73B05575BDB5}"/>
    <cellStyle name="Comma 6 2 4 3 5 3" xfId="12145" xr:uid="{480250FA-A99C-4637-AE0F-BA3F41CCA92A}"/>
    <cellStyle name="Comma 6 2 4 3 5 3 2" xfId="22829" xr:uid="{BE253CA1-742E-43C8-B3AF-D4C17B17A210}"/>
    <cellStyle name="Comma 6 2 4 3 5 3 2 2" xfId="32386" xr:uid="{BE253CA1-742E-43C8-B3AF-D4C17B17A210}"/>
    <cellStyle name="Comma 6 2 4 3 5 3 3" xfId="26014" xr:uid="{77782DF2-A758-461B-9CB8-AEB0FB97AB4C}"/>
    <cellStyle name="Comma 6 2 4 3 5 3 3 2" xfId="35570" xr:uid="{77782DF2-A758-461B-9CB8-AEB0FB97AB4C}"/>
    <cellStyle name="Comma 6 2 4 3 5 3 4" xfId="29202" xr:uid="{480250FA-A99C-4637-AE0F-BA3F41CCA92A}"/>
    <cellStyle name="Comma 6 2 4 3 5 4" xfId="21653" xr:uid="{C31E4513-C57C-4CC9-98A7-CEC9202AC650}"/>
    <cellStyle name="Comma 6 2 4 3 5 4 2" xfId="31211" xr:uid="{C31E4513-C57C-4CC9-98A7-CEC9202AC650}"/>
    <cellStyle name="Comma 6 2 4 3 5 5" xfId="24838" xr:uid="{F037A47A-C13E-44E6-A57A-600D581F07A5}"/>
    <cellStyle name="Comma 6 2 4 3 5 5 2" xfId="34395" xr:uid="{F037A47A-C13E-44E6-A57A-600D581F07A5}"/>
    <cellStyle name="Comma 6 2 4 3 5 6" xfId="28027" xr:uid="{00000000-0005-0000-0000-0000C3020000}"/>
    <cellStyle name="Comma 6 2 4 3 6" xfId="1391" xr:uid="{00000000-0005-0000-0000-0000C4020000}"/>
    <cellStyle name="Comma 6 2 4 3 6 2" xfId="20594" xr:uid="{74730154-4732-4A44-95D8-A2772F43871E}"/>
    <cellStyle name="Comma 6 2 4 3 6 2 2" xfId="24126" xr:uid="{4421A441-77BC-4DD3-8A04-25CE0A8341D1}"/>
    <cellStyle name="Comma 6 2 4 3 6 2 2 2" xfId="33683" xr:uid="{4421A441-77BC-4DD3-8A04-25CE0A8341D1}"/>
    <cellStyle name="Comma 6 2 4 3 6 2 3" xfId="27311" xr:uid="{F8AC13F6-88B5-42DC-AFFF-5F3F7C5D6CA4}"/>
    <cellStyle name="Comma 6 2 4 3 6 2 3 2" xfId="36867" xr:uid="{F8AC13F6-88B5-42DC-AFFF-5F3F7C5D6CA4}"/>
    <cellStyle name="Comma 6 2 4 3 6 2 4" xfId="30499" xr:uid="{74730154-4732-4A44-95D8-A2772F43871E}"/>
    <cellStyle name="Comma 6 2 4 3 6 3" xfId="12371" xr:uid="{D3D4A6AF-74D9-4E49-9CC7-E3A6D85DAC78}"/>
    <cellStyle name="Comma 6 2 4 3 6 3 2" xfId="23055" xr:uid="{39872E9F-8B57-4C17-94B3-258E7F5414CB}"/>
    <cellStyle name="Comma 6 2 4 3 6 3 2 2" xfId="32612" xr:uid="{39872E9F-8B57-4C17-94B3-258E7F5414CB}"/>
    <cellStyle name="Comma 6 2 4 3 6 3 3" xfId="26240" xr:uid="{1C430A18-B99F-4840-ACDC-2A224DD48C3D}"/>
    <cellStyle name="Comma 6 2 4 3 6 3 3 2" xfId="35796" xr:uid="{1C430A18-B99F-4840-ACDC-2A224DD48C3D}"/>
    <cellStyle name="Comma 6 2 4 3 6 3 4" xfId="29428" xr:uid="{D3D4A6AF-74D9-4E49-9CC7-E3A6D85DAC78}"/>
    <cellStyle name="Comma 6 2 4 3 6 4" xfId="21654" xr:uid="{8D04D2FC-15B9-4A7B-BFA2-236B469970CF}"/>
    <cellStyle name="Comma 6 2 4 3 6 4 2" xfId="31212" xr:uid="{8D04D2FC-15B9-4A7B-BFA2-236B469970CF}"/>
    <cellStyle name="Comma 6 2 4 3 6 5" xfId="24839" xr:uid="{1645FABC-190B-47F3-8150-0A58845B680C}"/>
    <cellStyle name="Comma 6 2 4 3 6 5 2" xfId="34396" xr:uid="{1645FABC-190B-47F3-8150-0A58845B680C}"/>
    <cellStyle name="Comma 6 2 4 3 6 6" xfId="28028" xr:uid="{00000000-0005-0000-0000-0000C4020000}"/>
    <cellStyle name="Comma 6 2 4 3 7" xfId="12948" xr:uid="{06A005F2-108D-4454-9ECF-A238D221F075}"/>
    <cellStyle name="Comma 6 2 4 3 7 2" xfId="23295" xr:uid="{4444A63E-1174-4067-A3D7-6B877F2309E7}"/>
    <cellStyle name="Comma 6 2 4 3 7 2 2" xfId="32852" xr:uid="{4444A63E-1174-4067-A3D7-6B877F2309E7}"/>
    <cellStyle name="Comma 6 2 4 3 7 3" xfId="26480" xr:uid="{3DFA37C4-A4CE-43B0-88C8-EF2BBA7E41E4}"/>
    <cellStyle name="Comma 6 2 4 3 7 3 2" xfId="36036" xr:uid="{3DFA37C4-A4CE-43B0-88C8-EF2BBA7E41E4}"/>
    <cellStyle name="Comma 6 2 4 3 7 4" xfId="29668" xr:uid="{06A005F2-108D-4454-9ECF-A238D221F075}"/>
    <cellStyle name="Comma 6 2 4 3 8" xfId="10778" xr:uid="{5D9237A3-D741-494D-B65F-F686937902BE}"/>
    <cellStyle name="Comma 6 2 4 3 8 2" xfId="22297" xr:uid="{9F784154-3824-4E58-AE3D-4E3CA1D6C451}"/>
    <cellStyle name="Comma 6 2 4 3 8 2 2" xfId="31854" xr:uid="{9F784154-3824-4E58-AE3D-4E3CA1D6C451}"/>
    <cellStyle name="Comma 6 2 4 3 8 3" xfId="25482" xr:uid="{E44A0C8E-5B1C-4F9D-B502-E2989FCBC0C4}"/>
    <cellStyle name="Comma 6 2 4 3 8 3 2" xfId="35038" xr:uid="{E44A0C8E-5B1C-4F9D-B502-E2989FCBC0C4}"/>
    <cellStyle name="Comma 6 2 4 3 8 4" xfId="28670" xr:uid="{5D9237A3-D741-494D-B65F-F686937902BE}"/>
    <cellStyle name="Comma 6 2 4 3 9" xfId="14500" xr:uid="{7E2D3559-1601-4697-88B2-10455668A684}"/>
    <cellStyle name="Comma 6 2 4 3 9 2" xfId="23483" xr:uid="{DDC1BA98-2622-4A30-8399-D5C5EE7B2555}"/>
    <cellStyle name="Comma 6 2 4 3 9 2 2" xfId="33040" xr:uid="{DDC1BA98-2622-4A30-8399-D5C5EE7B2555}"/>
    <cellStyle name="Comma 6 2 4 3 9 3" xfId="26668" xr:uid="{4EA18BC5-61A9-4E1F-9CA9-040966B0A790}"/>
    <cellStyle name="Comma 6 2 4 3 9 3 2" xfId="36224" xr:uid="{4EA18BC5-61A9-4E1F-9CA9-040966B0A790}"/>
    <cellStyle name="Comma 6 2 4 3 9 4" xfId="29856" xr:uid="{7E2D3559-1601-4697-88B2-10455668A684}"/>
    <cellStyle name="Comma 6 2 4 4" xfId="1392" xr:uid="{00000000-0005-0000-0000-0000C5020000}"/>
    <cellStyle name="Comma 6 2 4 4 10" xfId="21655" xr:uid="{0C8B6C76-398D-4E81-934D-E6CB16A13ADC}"/>
    <cellStyle name="Comma 6 2 4 4 10 2" xfId="31213" xr:uid="{0C8B6C76-398D-4E81-934D-E6CB16A13ADC}"/>
    <cellStyle name="Comma 6 2 4 4 11" xfId="24840" xr:uid="{CD2CB60B-007E-4B4C-B508-C2E5A4708590}"/>
    <cellStyle name="Comma 6 2 4 4 11 2" xfId="34397" xr:uid="{CD2CB60B-007E-4B4C-B508-C2E5A4708590}"/>
    <cellStyle name="Comma 6 2 4 4 12" xfId="28029" xr:uid="{00000000-0005-0000-0000-0000C5020000}"/>
    <cellStyle name="Comma 6 2 4 4 2" xfId="1393" xr:uid="{00000000-0005-0000-0000-0000C6020000}"/>
    <cellStyle name="Comma 6 2 4 4 2 2" xfId="16878" xr:uid="{163E67B0-F4EE-4159-A51B-9C4DE632A9D6}"/>
    <cellStyle name="Comma 6 2 4 4 2 2 2" xfId="23745" xr:uid="{538B0705-E16B-48A3-A8B5-A034DF524E3D}"/>
    <cellStyle name="Comma 6 2 4 4 2 2 2 2" xfId="33302" xr:uid="{538B0705-E16B-48A3-A8B5-A034DF524E3D}"/>
    <cellStyle name="Comma 6 2 4 4 2 2 3" xfId="26930" xr:uid="{9094EECD-70B8-4309-998B-4C4A23B87FE9}"/>
    <cellStyle name="Comma 6 2 4 4 2 2 3 2" xfId="36486" xr:uid="{9094EECD-70B8-4309-998B-4C4A23B87FE9}"/>
    <cellStyle name="Comma 6 2 4 4 2 2 4" xfId="30118" xr:uid="{163E67B0-F4EE-4159-A51B-9C4DE632A9D6}"/>
    <cellStyle name="Comma 6 2 4 4 2 3" xfId="11862" xr:uid="{66299A54-4C39-4387-A50C-4868FB7B60CE}"/>
    <cellStyle name="Comma 6 2 4 4 2 3 2" xfId="22547" xr:uid="{403E51ED-6060-4D60-8F3B-19CEA79DB612}"/>
    <cellStyle name="Comma 6 2 4 4 2 3 2 2" xfId="32104" xr:uid="{403E51ED-6060-4D60-8F3B-19CEA79DB612}"/>
    <cellStyle name="Comma 6 2 4 4 2 3 3" xfId="25732" xr:uid="{E4BDA674-4ADE-4300-A416-55645F9ADB47}"/>
    <cellStyle name="Comma 6 2 4 4 2 3 3 2" xfId="35288" xr:uid="{E4BDA674-4ADE-4300-A416-55645F9ADB47}"/>
    <cellStyle name="Comma 6 2 4 4 2 3 4" xfId="28920" xr:uid="{66299A54-4C39-4387-A50C-4868FB7B60CE}"/>
    <cellStyle name="Comma 6 2 4 4 2 4" xfId="21656" xr:uid="{5415A3A0-C866-486C-8F2F-42A1BE733DD2}"/>
    <cellStyle name="Comma 6 2 4 4 2 4 2" xfId="31214" xr:uid="{5415A3A0-C866-486C-8F2F-42A1BE733DD2}"/>
    <cellStyle name="Comma 6 2 4 4 2 5" xfId="24841" xr:uid="{06015531-5830-4038-9740-9372023033CD}"/>
    <cellStyle name="Comma 6 2 4 4 2 5 2" xfId="34398" xr:uid="{06015531-5830-4038-9740-9372023033CD}"/>
    <cellStyle name="Comma 6 2 4 4 2 6" xfId="28030" xr:uid="{00000000-0005-0000-0000-0000C6020000}"/>
    <cellStyle name="Comma 6 2 4 4 3" xfId="1394" xr:uid="{00000000-0005-0000-0000-0000C7020000}"/>
    <cellStyle name="Comma 6 2 4 4 3 2" xfId="18401" xr:uid="{76A18FE4-50DC-4F48-9ACA-9B5D4FB3D735}"/>
    <cellStyle name="Comma 6 2 4 4 3 2 2" xfId="23905" xr:uid="{D1FE4E39-AD63-4499-BC28-A65BFB8F5C56}"/>
    <cellStyle name="Comma 6 2 4 4 3 2 2 2" xfId="33462" xr:uid="{D1FE4E39-AD63-4499-BC28-A65BFB8F5C56}"/>
    <cellStyle name="Comma 6 2 4 4 3 2 3" xfId="27090" xr:uid="{214E54A2-8233-474C-9F27-EE5694E92A41}"/>
    <cellStyle name="Comma 6 2 4 4 3 2 3 2" xfId="36646" xr:uid="{214E54A2-8233-474C-9F27-EE5694E92A41}"/>
    <cellStyle name="Comma 6 2 4 4 3 2 4" xfId="30278" xr:uid="{76A18FE4-50DC-4F48-9ACA-9B5D4FB3D735}"/>
    <cellStyle name="Comma 6 2 4 4 3 3" xfId="12022" xr:uid="{A13FADE7-12E7-4DFB-97FD-88A0F240D974}"/>
    <cellStyle name="Comma 6 2 4 4 3 3 2" xfId="22707" xr:uid="{4922CF8F-8866-4C8B-915C-45ED06556ABF}"/>
    <cellStyle name="Comma 6 2 4 4 3 3 2 2" xfId="32264" xr:uid="{4922CF8F-8866-4C8B-915C-45ED06556ABF}"/>
    <cellStyle name="Comma 6 2 4 4 3 3 3" xfId="25892" xr:uid="{C03820D9-ECFC-4D48-B572-84069C5C03B6}"/>
    <cellStyle name="Comma 6 2 4 4 3 3 3 2" xfId="35448" xr:uid="{C03820D9-ECFC-4D48-B572-84069C5C03B6}"/>
    <cellStyle name="Comma 6 2 4 4 3 3 4" xfId="29080" xr:uid="{A13FADE7-12E7-4DFB-97FD-88A0F240D974}"/>
    <cellStyle name="Comma 6 2 4 4 3 4" xfId="21657" xr:uid="{114A90FF-8D24-445D-8D58-39EDADBF4CB0}"/>
    <cellStyle name="Comma 6 2 4 4 3 4 2" xfId="31215" xr:uid="{114A90FF-8D24-445D-8D58-39EDADBF4CB0}"/>
    <cellStyle name="Comma 6 2 4 4 3 5" xfId="24842" xr:uid="{C6D6B8DE-18AE-475B-8047-F1B860706D7B}"/>
    <cellStyle name="Comma 6 2 4 4 3 5 2" xfId="34399" xr:uid="{C6D6B8DE-18AE-475B-8047-F1B860706D7B}"/>
    <cellStyle name="Comma 6 2 4 4 3 6" xfId="28031" xr:uid="{00000000-0005-0000-0000-0000C7020000}"/>
    <cellStyle name="Comma 6 2 4 4 4" xfId="1395" xr:uid="{00000000-0005-0000-0000-0000C8020000}"/>
    <cellStyle name="Comma 6 2 4 4 4 2" xfId="19702" xr:uid="{7B2B891A-7211-4005-A3E1-3C2017D54A19}"/>
    <cellStyle name="Comma 6 2 4 4 4 2 2" xfId="24042" xr:uid="{FAD051E5-923F-4A0D-9EA0-8A7C6DE32028}"/>
    <cellStyle name="Comma 6 2 4 4 4 2 2 2" xfId="33599" xr:uid="{FAD051E5-923F-4A0D-9EA0-8A7C6DE32028}"/>
    <cellStyle name="Comma 6 2 4 4 4 2 3" xfId="27227" xr:uid="{98C7E406-055B-42C4-95A9-CB49E97A3DAC}"/>
    <cellStyle name="Comma 6 2 4 4 4 2 3 2" xfId="36783" xr:uid="{98C7E406-055B-42C4-95A9-CB49E97A3DAC}"/>
    <cellStyle name="Comma 6 2 4 4 4 2 4" xfId="30415" xr:uid="{7B2B891A-7211-4005-A3E1-3C2017D54A19}"/>
    <cellStyle name="Comma 6 2 4 4 4 3" xfId="12263" xr:uid="{E32FA4C9-1912-4290-A663-B8E0159EACFE}"/>
    <cellStyle name="Comma 6 2 4 4 4 3 2" xfId="22947" xr:uid="{8B7A4BD2-FF08-4F53-8CC4-35E4E4AE43F8}"/>
    <cellStyle name="Comma 6 2 4 4 4 3 2 2" xfId="32504" xr:uid="{8B7A4BD2-FF08-4F53-8CC4-35E4E4AE43F8}"/>
    <cellStyle name="Comma 6 2 4 4 4 3 3" xfId="26132" xr:uid="{86D730C3-202D-4387-AAD4-3A42E1150BC9}"/>
    <cellStyle name="Comma 6 2 4 4 4 3 3 2" xfId="35688" xr:uid="{86D730C3-202D-4387-AAD4-3A42E1150BC9}"/>
    <cellStyle name="Comma 6 2 4 4 4 3 4" xfId="29320" xr:uid="{E32FA4C9-1912-4290-A663-B8E0159EACFE}"/>
    <cellStyle name="Comma 6 2 4 4 4 4" xfId="21658" xr:uid="{359740D4-D289-44A3-BB24-84F471B92688}"/>
    <cellStyle name="Comma 6 2 4 4 4 4 2" xfId="31216" xr:uid="{359740D4-D289-44A3-BB24-84F471B92688}"/>
    <cellStyle name="Comma 6 2 4 4 4 5" xfId="24843" xr:uid="{7BB1AB92-007B-4C9D-B6EF-9B2BEC6270F8}"/>
    <cellStyle name="Comma 6 2 4 4 4 5 2" xfId="34400" xr:uid="{7BB1AB92-007B-4C9D-B6EF-9B2BEC6270F8}"/>
    <cellStyle name="Comma 6 2 4 4 4 6" xfId="28032" xr:uid="{00000000-0005-0000-0000-0000C8020000}"/>
    <cellStyle name="Comma 6 2 4 4 5" xfId="1396" xr:uid="{00000000-0005-0000-0000-0000C9020000}"/>
    <cellStyle name="Comma 6 2 4 4 5 2" xfId="12423" xr:uid="{1A9E43E8-C508-4D7E-AA8F-0768BDDB046E}"/>
    <cellStyle name="Comma 6 2 4 4 5 2 2" xfId="23107" xr:uid="{3619D604-38E8-49AB-8543-D92EBB1CAE90}"/>
    <cellStyle name="Comma 6 2 4 4 5 2 2 2" xfId="32664" xr:uid="{3619D604-38E8-49AB-8543-D92EBB1CAE90}"/>
    <cellStyle name="Comma 6 2 4 4 5 2 3" xfId="26292" xr:uid="{44E85A17-BD89-4EA6-978E-B7BE6AE6340D}"/>
    <cellStyle name="Comma 6 2 4 4 5 2 3 2" xfId="35848" xr:uid="{44E85A17-BD89-4EA6-978E-B7BE6AE6340D}"/>
    <cellStyle name="Comma 6 2 4 4 5 2 4" xfId="29480" xr:uid="{1A9E43E8-C508-4D7E-AA8F-0768BDDB046E}"/>
    <cellStyle name="Comma 6 2 4 4 5 3" xfId="21659" xr:uid="{95F42602-9284-4B5C-B10F-0353131449B8}"/>
    <cellStyle name="Comma 6 2 4 4 5 3 2" xfId="31217" xr:uid="{95F42602-9284-4B5C-B10F-0353131449B8}"/>
    <cellStyle name="Comma 6 2 4 4 5 4" xfId="24844" xr:uid="{ED607545-3955-40F1-9805-2D63F58819D5}"/>
    <cellStyle name="Comma 6 2 4 4 5 4 2" xfId="34401" xr:uid="{ED607545-3955-40F1-9805-2D63F58819D5}"/>
    <cellStyle name="Comma 6 2 4 4 5 5" xfId="28033" xr:uid="{00000000-0005-0000-0000-0000C9020000}"/>
    <cellStyle name="Comma 6 2 4 4 6" xfId="13343" xr:uid="{7B7A5425-CDBB-4CAF-98FA-A7FCB3199C02}"/>
    <cellStyle name="Comma 6 2 4 4 6 2" xfId="23347" xr:uid="{B44A8EEA-28B0-4DF4-9728-EBEFB7232D75}"/>
    <cellStyle name="Comma 6 2 4 4 6 2 2" xfId="32904" xr:uid="{B44A8EEA-28B0-4DF4-9728-EBEFB7232D75}"/>
    <cellStyle name="Comma 6 2 4 4 6 3" xfId="26532" xr:uid="{F615AACC-095F-4EB2-864E-FC58F2A5890B}"/>
    <cellStyle name="Comma 6 2 4 4 6 3 2" xfId="36088" xr:uid="{F615AACC-095F-4EB2-864E-FC58F2A5890B}"/>
    <cellStyle name="Comma 6 2 4 4 6 4" xfId="29720" xr:uid="{7B7A5425-CDBB-4CAF-98FA-A7FCB3199C02}"/>
    <cellStyle name="Comma 6 2 4 4 7" xfId="10908" xr:uid="{4C368DE0-2459-4B8A-B922-1385CAE7671F}"/>
    <cellStyle name="Comma 6 2 4 4 7 2" xfId="22322" xr:uid="{D8A33FD5-E617-4089-AE51-FFFCF05140BF}"/>
    <cellStyle name="Comma 6 2 4 4 7 2 2" xfId="31879" xr:uid="{D8A33FD5-E617-4089-AE51-FFFCF05140BF}"/>
    <cellStyle name="Comma 6 2 4 4 7 3" xfId="25507" xr:uid="{376C9D7B-5C25-436D-96A6-3D79BEF2B81F}"/>
    <cellStyle name="Comma 6 2 4 4 7 3 2" xfId="35063" xr:uid="{376C9D7B-5C25-436D-96A6-3D79BEF2B81F}"/>
    <cellStyle name="Comma 6 2 4 4 7 4" xfId="28695" xr:uid="{4C368DE0-2459-4B8A-B922-1385CAE7671F}"/>
    <cellStyle name="Comma 6 2 4 4 8" xfId="14897" xr:uid="{54D7319F-41F1-4CA9-96D9-0E0463BDFC81}"/>
    <cellStyle name="Comma 6 2 4 4 8 2" xfId="23537" xr:uid="{D83A3CF9-59C0-40F9-9841-7BC464BF523C}"/>
    <cellStyle name="Comma 6 2 4 4 8 2 2" xfId="33094" xr:uid="{D83A3CF9-59C0-40F9-9841-7BC464BF523C}"/>
    <cellStyle name="Comma 6 2 4 4 8 3" xfId="26722" xr:uid="{D639B6D1-E42E-484B-9E04-96612A028791}"/>
    <cellStyle name="Comma 6 2 4 4 8 3 2" xfId="36278" xr:uid="{D639B6D1-E42E-484B-9E04-96612A028791}"/>
    <cellStyle name="Comma 6 2 4 4 8 4" xfId="29910" xr:uid="{54D7319F-41F1-4CA9-96D9-0E0463BDFC81}"/>
    <cellStyle name="Comma 6 2 4 4 9" xfId="10093" xr:uid="{2494650C-DD7A-418D-80E6-5578DC3E314A}"/>
    <cellStyle name="Comma 6 2 4 4 9 2" xfId="22149" xr:uid="{5DECABB7-9D75-4D7B-B68C-465E1D5BED64}"/>
    <cellStyle name="Comma 6 2 4 4 9 2 2" xfId="31706" xr:uid="{5DECABB7-9D75-4D7B-B68C-465E1D5BED64}"/>
    <cellStyle name="Comma 6 2 4 4 9 3" xfId="25334" xr:uid="{0A868E4E-8C9A-44FB-86CA-6C0973819B11}"/>
    <cellStyle name="Comma 6 2 4 4 9 3 2" xfId="34890" xr:uid="{0A868E4E-8C9A-44FB-86CA-6C0973819B11}"/>
    <cellStyle name="Comma 6 2 4 4 9 4" xfId="28522" xr:uid="{2494650C-DD7A-418D-80E6-5578DC3E314A}"/>
    <cellStyle name="Comma 6 2 4 5" xfId="1397" xr:uid="{00000000-0005-0000-0000-0000CA020000}"/>
    <cellStyle name="Comma 6 2 4 5 2" xfId="1398" xr:uid="{00000000-0005-0000-0000-0000CB020000}"/>
    <cellStyle name="Comma 6 2 4 5 2 2" xfId="12183" xr:uid="{6252BCD3-9A21-4B66-97CF-B9F9B45A8A4F}"/>
    <cellStyle name="Comma 6 2 4 5 2 2 2" xfId="22867" xr:uid="{AE3F72C1-B2BA-4AD2-B833-9736E2A545C6}"/>
    <cellStyle name="Comma 6 2 4 5 2 2 2 2" xfId="32424" xr:uid="{AE3F72C1-B2BA-4AD2-B833-9736E2A545C6}"/>
    <cellStyle name="Comma 6 2 4 5 2 2 3" xfId="26052" xr:uid="{F6960D52-CB3E-44F4-9259-8C5E0F8499B6}"/>
    <cellStyle name="Comma 6 2 4 5 2 2 3 2" xfId="35608" xr:uid="{F6960D52-CB3E-44F4-9259-8C5E0F8499B6}"/>
    <cellStyle name="Comma 6 2 4 5 2 2 4" xfId="29240" xr:uid="{6252BCD3-9A21-4B66-97CF-B9F9B45A8A4F}"/>
    <cellStyle name="Comma 6 2 4 5 2 3" xfId="21661" xr:uid="{A91A6E5B-73F2-4CF4-BC9E-43695F3A03C3}"/>
    <cellStyle name="Comma 6 2 4 5 2 3 2" xfId="31219" xr:uid="{A91A6E5B-73F2-4CF4-BC9E-43695F3A03C3}"/>
    <cellStyle name="Comma 6 2 4 5 2 4" xfId="24846" xr:uid="{D79A5945-CD1D-4FFA-B9E8-2071C6FB9192}"/>
    <cellStyle name="Comma 6 2 4 5 2 4 2" xfId="34403" xr:uid="{D79A5945-CD1D-4FFA-B9E8-2071C6FB9192}"/>
    <cellStyle name="Comma 6 2 4 5 2 5" xfId="28035" xr:uid="{00000000-0005-0000-0000-0000CB020000}"/>
    <cellStyle name="Comma 6 2 4 5 3" xfId="1399" xr:uid="{00000000-0005-0000-0000-0000CC020000}"/>
    <cellStyle name="Comma 6 2 4 5 3 2" xfId="12503" xr:uid="{AB887233-6BCB-41CF-BBF4-FBFE6C60B025}"/>
    <cellStyle name="Comma 6 2 4 5 3 2 2" xfId="23187" xr:uid="{68DF5C9E-9F4E-42A8-B663-48CF65741ED6}"/>
    <cellStyle name="Comma 6 2 4 5 3 2 2 2" xfId="32744" xr:uid="{68DF5C9E-9F4E-42A8-B663-48CF65741ED6}"/>
    <cellStyle name="Comma 6 2 4 5 3 2 3" xfId="26372" xr:uid="{D12DAD4E-A27D-40BB-A250-73669B28BB72}"/>
    <cellStyle name="Comma 6 2 4 5 3 2 3 2" xfId="35928" xr:uid="{D12DAD4E-A27D-40BB-A250-73669B28BB72}"/>
    <cellStyle name="Comma 6 2 4 5 3 2 4" xfId="29560" xr:uid="{AB887233-6BCB-41CF-BBF4-FBFE6C60B025}"/>
    <cellStyle name="Comma 6 2 4 5 3 3" xfId="21662" xr:uid="{1070C327-BCE2-42E6-88A2-9BABBE8D7DCE}"/>
    <cellStyle name="Comma 6 2 4 5 3 3 2" xfId="31220" xr:uid="{1070C327-BCE2-42E6-88A2-9BABBE8D7DCE}"/>
    <cellStyle name="Comma 6 2 4 5 3 4" xfId="24847" xr:uid="{7A491AED-5AEF-422D-B2FC-FEA16BF64AB4}"/>
    <cellStyle name="Comma 6 2 4 5 3 4 2" xfId="34404" xr:uid="{7A491AED-5AEF-422D-B2FC-FEA16BF64AB4}"/>
    <cellStyle name="Comma 6 2 4 5 3 5" xfId="28036" xr:uid="{00000000-0005-0000-0000-0000CC020000}"/>
    <cellStyle name="Comma 6 2 4 5 4" xfId="15759" xr:uid="{C51A4053-2296-480B-8704-6F3078DCB247}"/>
    <cellStyle name="Comma 6 2 4 5 4 2" xfId="23616" xr:uid="{7BC14496-AFD1-4119-8B23-295BBD136CC5}"/>
    <cellStyle name="Comma 6 2 4 5 4 2 2" xfId="33173" xr:uid="{7BC14496-AFD1-4119-8B23-295BBD136CC5}"/>
    <cellStyle name="Comma 6 2 4 5 4 3" xfId="26801" xr:uid="{90917D57-BB33-4E69-AD52-256A388BD582}"/>
    <cellStyle name="Comma 6 2 4 5 4 3 2" xfId="36357" xr:uid="{90917D57-BB33-4E69-AD52-256A388BD582}"/>
    <cellStyle name="Comma 6 2 4 5 4 4" xfId="29989" xr:uid="{C51A4053-2296-480B-8704-6F3078DCB247}"/>
    <cellStyle name="Comma 6 2 4 5 5" xfId="11154" xr:uid="{09C0FA0F-6880-47DD-944F-3DDEE139D748}"/>
    <cellStyle name="Comma 6 2 4 5 5 2" xfId="22345" xr:uid="{FF8A0979-1CB9-4B47-BDB2-A10B3067418E}"/>
    <cellStyle name="Comma 6 2 4 5 5 2 2" xfId="31902" xr:uid="{FF8A0979-1CB9-4B47-BDB2-A10B3067418E}"/>
    <cellStyle name="Comma 6 2 4 5 5 3" xfId="25530" xr:uid="{98F1F205-AFDE-4F91-933A-730789C2F32A}"/>
    <cellStyle name="Comma 6 2 4 5 5 3 2" xfId="35086" xr:uid="{98F1F205-AFDE-4F91-933A-730789C2F32A}"/>
    <cellStyle name="Comma 6 2 4 5 5 4" xfId="28718" xr:uid="{09C0FA0F-6880-47DD-944F-3DDEE139D748}"/>
    <cellStyle name="Comma 6 2 4 5 6" xfId="21660" xr:uid="{C7A3F21B-33E1-4B8D-8E56-9D2F83085C90}"/>
    <cellStyle name="Comma 6 2 4 5 6 2" xfId="31218" xr:uid="{C7A3F21B-33E1-4B8D-8E56-9D2F83085C90}"/>
    <cellStyle name="Comma 6 2 4 5 7" xfId="24845" xr:uid="{6DB23817-A440-4852-AE4C-186C90CAF8D9}"/>
    <cellStyle name="Comma 6 2 4 5 7 2" xfId="34402" xr:uid="{6DB23817-A440-4852-AE4C-186C90CAF8D9}"/>
    <cellStyle name="Comma 6 2 4 5 8" xfId="28034" xr:uid="{00000000-0005-0000-0000-0000CA020000}"/>
    <cellStyle name="Comma 6 2 4 6" xfId="1400" xr:uid="{00000000-0005-0000-0000-0000CD020000}"/>
    <cellStyle name="Comma 6 2 4 6 2" xfId="15883" xr:uid="{94769EB5-624D-4AF8-B9CA-2E93F2F40F38}"/>
    <cellStyle name="Comma 6 2 4 6 2 2" xfId="23641" xr:uid="{80BA1C85-69DE-4E97-8AEA-43A9CA6C2CA0}"/>
    <cellStyle name="Comma 6 2 4 6 2 2 2" xfId="33198" xr:uid="{80BA1C85-69DE-4E97-8AEA-43A9CA6C2CA0}"/>
    <cellStyle name="Comma 6 2 4 6 2 3" xfId="26826" xr:uid="{F295EFD8-2F5D-426E-B67E-BC330F0E56D7}"/>
    <cellStyle name="Comma 6 2 4 6 2 3 2" xfId="36382" xr:uid="{F295EFD8-2F5D-426E-B67E-BC330F0E56D7}"/>
    <cellStyle name="Comma 6 2 4 6 2 4" xfId="30014" xr:uid="{94769EB5-624D-4AF8-B9CA-2E93F2F40F38}"/>
    <cellStyle name="Comma 6 2 4 6 3" xfId="11185" xr:uid="{6722B160-C351-45EC-B764-6C2B6AF9A47B}"/>
    <cellStyle name="Comma 6 2 4 6 3 2" xfId="22370" xr:uid="{63FAAD38-8184-46AB-802D-64F57AAA177E}"/>
    <cellStyle name="Comma 6 2 4 6 3 2 2" xfId="31927" xr:uid="{63FAAD38-8184-46AB-802D-64F57AAA177E}"/>
    <cellStyle name="Comma 6 2 4 6 3 3" xfId="25555" xr:uid="{FC8BF941-2BF3-41B7-B578-DA9AE3BDE0C4}"/>
    <cellStyle name="Comma 6 2 4 6 3 3 2" xfId="35111" xr:uid="{FC8BF941-2BF3-41B7-B578-DA9AE3BDE0C4}"/>
    <cellStyle name="Comma 6 2 4 6 3 4" xfId="28743" xr:uid="{6722B160-C351-45EC-B764-6C2B6AF9A47B}"/>
    <cellStyle name="Comma 6 2 4 6 4" xfId="21663" xr:uid="{414B317D-EBF9-413A-8110-11EC663AF4B9}"/>
    <cellStyle name="Comma 6 2 4 6 4 2" xfId="31221" xr:uid="{414B317D-EBF9-413A-8110-11EC663AF4B9}"/>
    <cellStyle name="Comma 6 2 4 6 5" xfId="24848" xr:uid="{D681AE80-3989-41AC-AE37-78CDD78625C4}"/>
    <cellStyle name="Comma 6 2 4 6 5 2" xfId="34405" xr:uid="{D681AE80-3989-41AC-AE37-78CDD78625C4}"/>
    <cellStyle name="Comma 6 2 4 6 6" xfId="28037" xr:uid="{00000000-0005-0000-0000-0000CD020000}"/>
    <cellStyle name="Comma 6 2 4 7" xfId="1401" xr:uid="{00000000-0005-0000-0000-0000CE020000}"/>
    <cellStyle name="Comma 6 2 4 7 2" xfId="16117" xr:uid="{F2BE0DDA-0839-4D1A-B948-82DD437C77D1}"/>
    <cellStyle name="Comma 6 2 4 7 2 2" xfId="23665" xr:uid="{264BCF70-2791-4773-8AFD-D45A13942B19}"/>
    <cellStyle name="Comma 6 2 4 7 2 2 2" xfId="33222" xr:uid="{264BCF70-2791-4773-8AFD-D45A13942B19}"/>
    <cellStyle name="Comma 6 2 4 7 2 3" xfId="26850" xr:uid="{0E9EDA10-3072-4496-A470-11FA0EF29B9D}"/>
    <cellStyle name="Comma 6 2 4 7 2 3 2" xfId="36406" xr:uid="{0E9EDA10-3072-4496-A470-11FA0EF29B9D}"/>
    <cellStyle name="Comma 6 2 4 7 2 4" xfId="30038" xr:uid="{F2BE0DDA-0839-4D1A-B948-82DD437C77D1}"/>
    <cellStyle name="Comma 6 2 4 7 3" xfId="11782" xr:uid="{788D4915-150B-452D-BE97-F66CA1A32103}"/>
    <cellStyle name="Comma 6 2 4 7 3 2" xfId="22467" xr:uid="{C4CD9114-C474-432F-A33D-44092071C570}"/>
    <cellStyle name="Comma 6 2 4 7 3 2 2" xfId="32024" xr:uid="{C4CD9114-C474-432F-A33D-44092071C570}"/>
    <cellStyle name="Comma 6 2 4 7 3 3" xfId="25652" xr:uid="{D5407429-A004-430B-B471-0650E1071245}"/>
    <cellStyle name="Comma 6 2 4 7 3 3 2" xfId="35208" xr:uid="{D5407429-A004-430B-B471-0650E1071245}"/>
    <cellStyle name="Comma 6 2 4 7 3 4" xfId="28840" xr:uid="{788D4915-150B-452D-BE97-F66CA1A32103}"/>
    <cellStyle name="Comma 6 2 4 7 4" xfId="21664" xr:uid="{B681C0AF-B56D-4F47-908B-0D8B411F01A4}"/>
    <cellStyle name="Comma 6 2 4 7 4 2" xfId="31222" xr:uid="{B681C0AF-B56D-4F47-908B-0D8B411F01A4}"/>
    <cellStyle name="Comma 6 2 4 7 5" xfId="24849" xr:uid="{F3C29691-0F6F-410E-BC9B-DB839056668B}"/>
    <cellStyle name="Comma 6 2 4 7 5 2" xfId="34406" xr:uid="{F3C29691-0F6F-410E-BC9B-DB839056668B}"/>
    <cellStyle name="Comma 6 2 4 7 6" xfId="28038" xr:uid="{00000000-0005-0000-0000-0000CE020000}"/>
    <cellStyle name="Comma 6 2 4 8" xfId="1402" xr:uid="{00000000-0005-0000-0000-0000CF020000}"/>
    <cellStyle name="Comma 6 2 4 8 2" xfId="17640" xr:uid="{6250E2E8-8304-43EB-BBE0-C08A8680B34D}"/>
    <cellStyle name="Comma 6 2 4 8 2 2" xfId="23825" xr:uid="{21FDA18A-0137-4F53-A551-303AD8FB09B0}"/>
    <cellStyle name="Comma 6 2 4 8 2 2 2" xfId="33382" xr:uid="{21FDA18A-0137-4F53-A551-303AD8FB09B0}"/>
    <cellStyle name="Comma 6 2 4 8 2 3" xfId="27010" xr:uid="{AF59C560-5CCD-4603-9A13-68D33F7226B4}"/>
    <cellStyle name="Comma 6 2 4 8 2 3 2" xfId="36566" xr:uid="{AF59C560-5CCD-4603-9A13-68D33F7226B4}"/>
    <cellStyle name="Comma 6 2 4 8 2 4" xfId="30198" xr:uid="{6250E2E8-8304-43EB-BBE0-C08A8680B34D}"/>
    <cellStyle name="Comma 6 2 4 8 3" xfId="11942" xr:uid="{950A4D73-6B8C-4D4B-A99D-FF9097A6F2A7}"/>
    <cellStyle name="Comma 6 2 4 8 3 2" xfId="22627" xr:uid="{2599634D-A0ED-46ED-8486-A6BEEF2FCAF7}"/>
    <cellStyle name="Comma 6 2 4 8 3 2 2" xfId="32184" xr:uid="{2599634D-A0ED-46ED-8486-A6BEEF2FCAF7}"/>
    <cellStyle name="Comma 6 2 4 8 3 3" xfId="25812" xr:uid="{93D26584-5D1A-4F4F-B979-7B2FD2B57545}"/>
    <cellStyle name="Comma 6 2 4 8 3 3 2" xfId="35368" xr:uid="{93D26584-5D1A-4F4F-B979-7B2FD2B57545}"/>
    <cellStyle name="Comma 6 2 4 8 3 4" xfId="29000" xr:uid="{950A4D73-6B8C-4D4B-A99D-FF9097A6F2A7}"/>
    <cellStyle name="Comma 6 2 4 8 4" xfId="21665" xr:uid="{8C885DF4-6BED-43AD-813E-D345E86C62B3}"/>
    <cellStyle name="Comma 6 2 4 8 4 2" xfId="31223" xr:uid="{8C885DF4-6BED-43AD-813E-D345E86C62B3}"/>
    <cellStyle name="Comma 6 2 4 8 5" xfId="24850" xr:uid="{7B7763FC-FFD3-475A-8EB0-09DB77B0D9B3}"/>
    <cellStyle name="Comma 6 2 4 8 5 2" xfId="34407" xr:uid="{7B7763FC-FFD3-475A-8EB0-09DB77B0D9B3}"/>
    <cellStyle name="Comma 6 2 4 8 6" xfId="28039" xr:uid="{00000000-0005-0000-0000-0000CF020000}"/>
    <cellStyle name="Comma 6 2 4 9" xfId="1403" xr:uid="{00000000-0005-0000-0000-0000D0020000}"/>
    <cellStyle name="Comma 6 2 4 9 2" xfId="12103" xr:uid="{C0EC95DD-9B49-4DC6-A1D8-14F3162FF0BE}"/>
    <cellStyle name="Comma 6 2 4 9 2 2" xfId="22787" xr:uid="{D3ABA675-0508-4343-885A-E8150EAA3542}"/>
    <cellStyle name="Comma 6 2 4 9 2 2 2" xfId="32344" xr:uid="{D3ABA675-0508-4343-885A-E8150EAA3542}"/>
    <cellStyle name="Comma 6 2 4 9 2 3" xfId="25972" xr:uid="{73C2854F-688A-42E1-AC56-35662BCFC287}"/>
    <cellStyle name="Comma 6 2 4 9 2 3 2" xfId="35528" xr:uid="{73C2854F-688A-42E1-AC56-35662BCFC287}"/>
    <cellStyle name="Comma 6 2 4 9 2 4" xfId="29160" xr:uid="{C0EC95DD-9B49-4DC6-A1D8-14F3162FF0BE}"/>
    <cellStyle name="Comma 6 2 4 9 3" xfId="21666" xr:uid="{139102DF-2AFD-457F-A37A-FCE44470BD11}"/>
    <cellStyle name="Comma 6 2 4 9 3 2" xfId="31224" xr:uid="{139102DF-2AFD-457F-A37A-FCE44470BD11}"/>
    <cellStyle name="Comma 6 2 4 9 4" xfId="24851" xr:uid="{1E89E7B5-6295-4640-BFE9-82C9367B83F4}"/>
    <cellStyle name="Comma 6 2 4 9 4 2" xfId="34408" xr:uid="{1E89E7B5-6295-4640-BFE9-82C9367B83F4}"/>
    <cellStyle name="Comma 6 2 4 9 5" xfId="28040" xr:uid="{00000000-0005-0000-0000-0000D0020000}"/>
    <cellStyle name="Comma 6 2 5" xfId="533" xr:uid="{00000000-0005-0000-0000-0000D1020000}"/>
    <cellStyle name="Comma 6 2 5 10" xfId="10052" xr:uid="{46B61095-5C9F-4500-A332-29600160FBEB}"/>
    <cellStyle name="Comma 6 2 5 10 2" xfId="22108" xr:uid="{9D3067C5-BB7F-4EFE-B348-78FBE65685C9}"/>
    <cellStyle name="Comma 6 2 5 10 2 2" xfId="31665" xr:uid="{9D3067C5-BB7F-4EFE-B348-78FBE65685C9}"/>
    <cellStyle name="Comma 6 2 5 10 3" xfId="25293" xr:uid="{5C96DF78-075B-49E1-BAB9-BBA363F3E52E}"/>
    <cellStyle name="Comma 6 2 5 10 3 2" xfId="34849" xr:uid="{5C96DF78-075B-49E1-BAB9-BBA363F3E52E}"/>
    <cellStyle name="Comma 6 2 5 10 4" xfId="28481" xr:uid="{46B61095-5C9F-4500-A332-29600160FBEB}"/>
    <cellStyle name="Comma 6 2 5 11" xfId="21038" xr:uid="{F6A07A58-F418-4DCB-909A-9E21ABDCD740}"/>
    <cellStyle name="Comma 6 2 5 11 2" xfId="30596" xr:uid="{F6A07A58-F418-4DCB-909A-9E21ABDCD740}"/>
    <cellStyle name="Comma 6 2 5 12" xfId="24223" xr:uid="{45947A12-D403-4895-AD02-05F63DAFBDB4}"/>
    <cellStyle name="Comma 6 2 5 12 2" xfId="33780" xr:uid="{45947A12-D403-4895-AD02-05F63DAFBDB4}"/>
    <cellStyle name="Comma 6 2 5 13" xfId="27412" xr:uid="{00000000-0005-0000-0000-0000D1020000}"/>
    <cellStyle name="Comma 6 2 5 2" xfId="1404" xr:uid="{00000000-0005-0000-0000-0000D2020000}"/>
    <cellStyle name="Comma 6 2 5 2 10" xfId="21667" xr:uid="{4473033E-D898-445D-9E30-226270CFE7C6}"/>
    <cellStyle name="Comma 6 2 5 2 10 2" xfId="31225" xr:uid="{4473033E-D898-445D-9E30-226270CFE7C6}"/>
    <cellStyle name="Comma 6 2 5 2 11" xfId="24852" xr:uid="{A022B00C-E9F3-4188-A052-3B6834500C7E}"/>
    <cellStyle name="Comma 6 2 5 2 11 2" xfId="34409" xr:uid="{A022B00C-E9F3-4188-A052-3B6834500C7E}"/>
    <cellStyle name="Comma 6 2 5 2 12" xfId="28041" xr:uid="{00000000-0005-0000-0000-0000D2020000}"/>
    <cellStyle name="Comma 6 2 5 2 2" xfId="1405" xr:uid="{00000000-0005-0000-0000-0000D3020000}"/>
    <cellStyle name="Comma 6 2 5 2 2 2" xfId="17135" xr:uid="{92D45864-71B3-4BCF-8AF6-B2DFD031DC19}"/>
    <cellStyle name="Comma 6 2 5 2 2 2 2" xfId="23788" xr:uid="{ADBB6CB8-E74C-4196-ADA5-93CCC087E4BA}"/>
    <cellStyle name="Comma 6 2 5 2 2 2 2 2" xfId="33345" xr:uid="{ADBB6CB8-E74C-4196-ADA5-93CCC087E4BA}"/>
    <cellStyle name="Comma 6 2 5 2 2 2 3" xfId="26973" xr:uid="{90EACA7E-6CB2-449A-A96D-A6CD2FCADA85}"/>
    <cellStyle name="Comma 6 2 5 2 2 2 3 2" xfId="36529" xr:uid="{90EACA7E-6CB2-449A-A96D-A6CD2FCADA85}"/>
    <cellStyle name="Comma 6 2 5 2 2 2 4" xfId="30161" xr:uid="{92D45864-71B3-4BCF-8AF6-B2DFD031DC19}"/>
    <cellStyle name="Comma 6 2 5 2 2 3" xfId="11905" xr:uid="{AD35CE5F-1E1B-4435-9904-E4FC1F73A217}"/>
    <cellStyle name="Comma 6 2 5 2 2 3 2" xfId="22590" xr:uid="{31F1498C-6178-4F33-A1A6-1EC90226A941}"/>
    <cellStyle name="Comma 6 2 5 2 2 3 2 2" xfId="32147" xr:uid="{31F1498C-6178-4F33-A1A6-1EC90226A941}"/>
    <cellStyle name="Comma 6 2 5 2 2 3 3" xfId="25775" xr:uid="{071DA1E2-D525-4AE6-B012-04E87B99B160}"/>
    <cellStyle name="Comma 6 2 5 2 2 3 3 2" xfId="35331" xr:uid="{071DA1E2-D525-4AE6-B012-04E87B99B160}"/>
    <cellStyle name="Comma 6 2 5 2 2 3 4" xfId="28963" xr:uid="{AD35CE5F-1E1B-4435-9904-E4FC1F73A217}"/>
    <cellStyle name="Comma 6 2 5 2 2 4" xfId="21668" xr:uid="{5EF9A41E-B8C4-4709-9610-71E5C71A122C}"/>
    <cellStyle name="Comma 6 2 5 2 2 4 2" xfId="31226" xr:uid="{5EF9A41E-B8C4-4709-9610-71E5C71A122C}"/>
    <cellStyle name="Comma 6 2 5 2 2 5" xfId="24853" xr:uid="{8B78895E-4A1D-43AA-9A5B-111E6948C2BD}"/>
    <cellStyle name="Comma 6 2 5 2 2 5 2" xfId="34410" xr:uid="{8B78895E-4A1D-43AA-9A5B-111E6948C2BD}"/>
    <cellStyle name="Comma 6 2 5 2 2 6" xfId="28042" xr:uid="{00000000-0005-0000-0000-0000D3020000}"/>
    <cellStyle name="Comma 6 2 5 2 3" xfId="1406" xr:uid="{00000000-0005-0000-0000-0000D4020000}"/>
    <cellStyle name="Comma 6 2 5 2 3 2" xfId="18658" xr:uid="{D75A1448-D287-44F1-AF1E-04EFFBFBAE25}"/>
    <cellStyle name="Comma 6 2 5 2 3 2 2" xfId="23948" xr:uid="{2EB08889-6380-418D-9733-7396B8E04933}"/>
    <cellStyle name="Comma 6 2 5 2 3 2 2 2" xfId="33505" xr:uid="{2EB08889-6380-418D-9733-7396B8E04933}"/>
    <cellStyle name="Comma 6 2 5 2 3 2 3" xfId="27133" xr:uid="{BE72A14F-1609-4315-8F8F-CE9F2C67E8EA}"/>
    <cellStyle name="Comma 6 2 5 2 3 2 3 2" xfId="36689" xr:uid="{BE72A14F-1609-4315-8F8F-CE9F2C67E8EA}"/>
    <cellStyle name="Comma 6 2 5 2 3 2 4" xfId="30321" xr:uid="{D75A1448-D287-44F1-AF1E-04EFFBFBAE25}"/>
    <cellStyle name="Comma 6 2 5 2 3 3" xfId="12065" xr:uid="{AAF6672B-B309-4D5F-AA96-A6D0F54F5461}"/>
    <cellStyle name="Comma 6 2 5 2 3 3 2" xfId="22750" xr:uid="{CD93074A-063E-40C7-B1AE-AD7371F84798}"/>
    <cellStyle name="Comma 6 2 5 2 3 3 2 2" xfId="32307" xr:uid="{CD93074A-063E-40C7-B1AE-AD7371F84798}"/>
    <cellStyle name="Comma 6 2 5 2 3 3 3" xfId="25935" xr:uid="{C1D6684A-CA0F-40F9-A636-E068E49EF947}"/>
    <cellStyle name="Comma 6 2 5 2 3 3 3 2" xfId="35491" xr:uid="{C1D6684A-CA0F-40F9-A636-E068E49EF947}"/>
    <cellStyle name="Comma 6 2 5 2 3 3 4" xfId="29123" xr:uid="{AAF6672B-B309-4D5F-AA96-A6D0F54F5461}"/>
    <cellStyle name="Comma 6 2 5 2 3 4" xfId="21669" xr:uid="{D5D87659-A6E2-4ACA-AE9C-B61C5138C59D}"/>
    <cellStyle name="Comma 6 2 5 2 3 4 2" xfId="31227" xr:uid="{D5D87659-A6E2-4ACA-AE9C-B61C5138C59D}"/>
    <cellStyle name="Comma 6 2 5 2 3 5" xfId="24854" xr:uid="{059F38AB-E6DF-4792-AEF8-CE0578CCA376}"/>
    <cellStyle name="Comma 6 2 5 2 3 5 2" xfId="34411" xr:uid="{059F38AB-E6DF-4792-AEF8-CE0578CCA376}"/>
    <cellStyle name="Comma 6 2 5 2 3 6" xfId="28043" xr:uid="{00000000-0005-0000-0000-0000D4020000}"/>
    <cellStyle name="Comma 6 2 5 2 4" xfId="1407" xr:uid="{00000000-0005-0000-0000-0000D5020000}"/>
    <cellStyle name="Comma 6 2 5 2 4 2" xfId="19959" xr:uid="{522656C6-96D7-49B3-A1C0-219BF6F11A18}"/>
    <cellStyle name="Comma 6 2 5 2 4 2 2" xfId="24085" xr:uid="{97F60E2D-1E6D-4465-B674-21EBC064A2FC}"/>
    <cellStyle name="Comma 6 2 5 2 4 2 2 2" xfId="33642" xr:uid="{97F60E2D-1E6D-4465-B674-21EBC064A2FC}"/>
    <cellStyle name="Comma 6 2 5 2 4 2 3" xfId="27270" xr:uid="{498FD9D3-2BE5-4543-86C2-2B75D7543311}"/>
    <cellStyle name="Comma 6 2 5 2 4 2 3 2" xfId="36826" xr:uid="{498FD9D3-2BE5-4543-86C2-2B75D7543311}"/>
    <cellStyle name="Comma 6 2 5 2 4 2 4" xfId="30458" xr:uid="{522656C6-96D7-49B3-A1C0-219BF6F11A18}"/>
    <cellStyle name="Comma 6 2 5 2 4 3" xfId="12306" xr:uid="{5802C7C9-51FC-4EF8-B8D8-D8A4C3CAB990}"/>
    <cellStyle name="Comma 6 2 5 2 4 3 2" xfId="22990" xr:uid="{824F215F-79EF-48E9-9964-5321115775EF}"/>
    <cellStyle name="Comma 6 2 5 2 4 3 2 2" xfId="32547" xr:uid="{824F215F-79EF-48E9-9964-5321115775EF}"/>
    <cellStyle name="Comma 6 2 5 2 4 3 3" xfId="26175" xr:uid="{2B6885F9-84B0-4452-84E7-B32789EBBFFB}"/>
    <cellStyle name="Comma 6 2 5 2 4 3 3 2" xfId="35731" xr:uid="{2B6885F9-84B0-4452-84E7-B32789EBBFFB}"/>
    <cellStyle name="Comma 6 2 5 2 4 3 4" xfId="29363" xr:uid="{5802C7C9-51FC-4EF8-B8D8-D8A4C3CAB990}"/>
    <cellStyle name="Comma 6 2 5 2 4 4" xfId="21670" xr:uid="{3E25FC93-360F-4CCE-AF3A-623059AEA68F}"/>
    <cellStyle name="Comma 6 2 5 2 4 4 2" xfId="31228" xr:uid="{3E25FC93-360F-4CCE-AF3A-623059AEA68F}"/>
    <cellStyle name="Comma 6 2 5 2 4 5" xfId="24855" xr:uid="{83AA635F-D85D-4D51-9BD0-8F0DD4FBB50C}"/>
    <cellStyle name="Comma 6 2 5 2 4 5 2" xfId="34412" xr:uid="{83AA635F-D85D-4D51-9BD0-8F0DD4FBB50C}"/>
    <cellStyle name="Comma 6 2 5 2 4 6" xfId="28044" xr:uid="{00000000-0005-0000-0000-0000D5020000}"/>
    <cellStyle name="Comma 6 2 5 2 5" xfId="1408" xr:uid="{00000000-0005-0000-0000-0000D6020000}"/>
    <cellStyle name="Comma 6 2 5 2 5 2" xfId="12466" xr:uid="{E394D29E-3FD0-475C-8824-F0C8C8A5F286}"/>
    <cellStyle name="Comma 6 2 5 2 5 2 2" xfId="23150" xr:uid="{DCD61A3B-6FB0-4753-BC4A-30FE0AD2080D}"/>
    <cellStyle name="Comma 6 2 5 2 5 2 2 2" xfId="32707" xr:uid="{DCD61A3B-6FB0-4753-BC4A-30FE0AD2080D}"/>
    <cellStyle name="Comma 6 2 5 2 5 2 3" xfId="26335" xr:uid="{5DB53F86-C82F-4867-861E-047EE32A991D}"/>
    <cellStyle name="Comma 6 2 5 2 5 2 3 2" xfId="35891" xr:uid="{5DB53F86-C82F-4867-861E-047EE32A991D}"/>
    <cellStyle name="Comma 6 2 5 2 5 2 4" xfId="29523" xr:uid="{E394D29E-3FD0-475C-8824-F0C8C8A5F286}"/>
    <cellStyle name="Comma 6 2 5 2 5 3" xfId="21671" xr:uid="{DCA6E451-8C89-48ED-8AFC-F06D6AF029A6}"/>
    <cellStyle name="Comma 6 2 5 2 5 3 2" xfId="31229" xr:uid="{DCA6E451-8C89-48ED-8AFC-F06D6AF029A6}"/>
    <cellStyle name="Comma 6 2 5 2 5 4" xfId="24856" xr:uid="{B5B0C0FE-31B9-45EA-BBA4-2A16E583D6C4}"/>
    <cellStyle name="Comma 6 2 5 2 5 4 2" xfId="34413" xr:uid="{B5B0C0FE-31B9-45EA-BBA4-2A16E583D6C4}"/>
    <cellStyle name="Comma 6 2 5 2 5 5" xfId="28045" xr:uid="{00000000-0005-0000-0000-0000D6020000}"/>
    <cellStyle name="Comma 6 2 5 2 6" xfId="13600" xr:uid="{153F0AF9-B1CD-4C0C-8D36-32C824471F36}"/>
    <cellStyle name="Comma 6 2 5 2 6 2" xfId="23390" xr:uid="{6D6CB3C9-C37D-4231-B5FE-BCE1E3A885F3}"/>
    <cellStyle name="Comma 6 2 5 2 6 2 2" xfId="32947" xr:uid="{6D6CB3C9-C37D-4231-B5FE-BCE1E3A885F3}"/>
    <cellStyle name="Comma 6 2 5 2 6 3" xfId="26575" xr:uid="{3E8D6471-82D1-44EB-B012-0BD668ABE405}"/>
    <cellStyle name="Comma 6 2 5 2 6 3 2" xfId="36131" xr:uid="{3E8D6471-82D1-44EB-B012-0BD668ABE405}"/>
    <cellStyle name="Comma 6 2 5 2 6 4" xfId="29763" xr:uid="{153F0AF9-B1CD-4C0C-8D36-32C824471F36}"/>
    <cellStyle name="Comma 6 2 5 2 7" xfId="11240" xr:uid="{53BC4FC0-2892-4E72-B5C7-4C6BAC1253F3}"/>
    <cellStyle name="Comma 6 2 5 2 7 2" xfId="22421" xr:uid="{AE437E0F-75B9-44DB-8C90-B389FB0ADBBF}"/>
    <cellStyle name="Comma 6 2 5 2 7 2 2" xfId="31978" xr:uid="{AE437E0F-75B9-44DB-8C90-B389FB0ADBBF}"/>
    <cellStyle name="Comma 6 2 5 2 7 3" xfId="25606" xr:uid="{478F0C7F-0198-446E-9027-5B2D494E1546}"/>
    <cellStyle name="Comma 6 2 5 2 7 3 2" xfId="35162" xr:uid="{478F0C7F-0198-446E-9027-5B2D494E1546}"/>
    <cellStyle name="Comma 6 2 5 2 7 4" xfId="28794" xr:uid="{53BC4FC0-2892-4E72-B5C7-4C6BAC1253F3}"/>
    <cellStyle name="Comma 6 2 5 2 8" xfId="15154" xr:uid="{C69E424F-82DB-408E-A586-172729DF12ED}"/>
    <cellStyle name="Comma 6 2 5 2 8 2" xfId="23580" xr:uid="{E1505686-6316-4DBB-B0A9-B465CBE5A429}"/>
    <cellStyle name="Comma 6 2 5 2 8 2 2" xfId="33137" xr:uid="{E1505686-6316-4DBB-B0A9-B465CBE5A429}"/>
    <cellStyle name="Comma 6 2 5 2 8 3" xfId="26765" xr:uid="{24502F9D-C977-4A53-A498-F3588A4FE03A}"/>
    <cellStyle name="Comma 6 2 5 2 8 3 2" xfId="36321" xr:uid="{24502F9D-C977-4A53-A498-F3588A4FE03A}"/>
    <cellStyle name="Comma 6 2 5 2 8 4" xfId="29953" xr:uid="{C69E424F-82DB-408E-A586-172729DF12ED}"/>
    <cellStyle name="Comma 6 2 5 2 9" xfId="10136" xr:uid="{D2135C8A-FAB7-4FC7-9941-9B7ABD4D69AA}"/>
    <cellStyle name="Comma 6 2 5 2 9 2" xfId="22192" xr:uid="{814B4122-2DF5-4157-98C5-C2115E37069A}"/>
    <cellStyle name="Comma 6 2 5 2 9 2 2" xfId="31749" xr:uid="{814B4122-2DF5-4157-98C5-C2115E37069A}"/>
    <cellStyle name="Comma 6 2 5 2 9 3" xfId="25377" xr:uid="{D61CC561-671C-4797-927D-906619C439E1}"/>
    <cellStyle name="Comma 6 2 5 2 9 3 2" xfId="34933" xr:uid="{D61CC561-671C-4797-927D-906619C439E1}"/>
    <cellStyle name="Comma 6 2 5 2 9 4" xfId="28565" xr:uid="{D2135C8A-FAB7-4FC7-9941-9B7ABD4D69AA}"/>
    <cellStyle name="Comma 6 2 5 3" xfId="1409" xr:uid="{00000000-0005-0000-0000-0000D7020000}"/>
    <cellStyle name="Comma 6 2 5 3 2" xfId="1410" xr:uid="{00000000-0005-0000-0000-0000D8020000}"/>
    <cellStyle name="Comma 6 2 5 3 2 2" xfId="12223" xr:uid="{E4F96DAD-4676-46CB-82D2-CBE65B9E0BB8}"/>
    <cellStyle name="Comma 6 2 5 3 2 2 2" xfId="22907" xr:uid="{A2363E76-CC44-4001-A13E-695C56B12679}"/>
    <cellStyle name="Comma 6 2 5 3 2 2 2 2" xfId="32464" xr:uid="{A2363E76-CC44-4001-A13E-695C56B12679}"/>
    <cellStyle name="Comma 6 2 5 3 2 2 3" xfId="26092" xr:uid="{76FABC3B-62FA-480A-BBBA-58AC9B6C28AB}"/>
    <cellStyle name="Comma 6 2 5 3 2 2 3 2" xfId="35648" xr:uid="{76FABC3B-62FA-480A-BBBA-58AC9B6C28AB}"/>
    <cellStyle name="Comma 6 2 5 3 2 2 4" xfId="29280" xr:uid="{E4F96DAD-4676-46CB-82D2-CBE65B9E0BB8}"/>
    <cellStyle name="Comma 6 2 5 3 2 3" xfId="21673" xr:uid="{EDF531C3-7413-4789-949D-E94529E2D625}"/>
    <cellStyle name="Comma 6 2 5 3 2 3 2" xfId="31231" xr:uid="{EDF531C3-7413-4789-949D-E94529E2D625}"/>
    <cellStyle name="Comma 6 2 5 3 2 4" xfId="24858" xr:uid="{0E366ACD-E6C9-4EDE-A9BE-589FB7E56839}"/>
    <cellStyle name="Comma 6 2 5 3 2 4 2" xfId="34415" xr:uid="{0E366ACD-E6C9-4EDE-A9BE-589FB7E56839}"/>
    <cellStyle name="Comma 6 2 5 3 2 5" xfId="28047" xr:uid="{00000000-0005-0000-0000-0000D8020000}"/>
    <cellStyle name="Comma 6 2 5 3 3" xfId="1411" xr:uid="{00000000-0005-0000-0000-0000D9020000}"/>
    <cellStyle name="Comma 6 2 5 3 3 2" xfId="12543" xr:uid="{D2759133-ED11-4277-81A9-294716C6A6A8}"/>
    <cellStyle name="Comma 6 2 5 3 3 2 2" xfId="23227" xr:uid="{5750330C-8253-4355-8851-63F504C2E01D}"/>
    <cellStyle name="Comma 6 2 5 3 3 2 2 2" xfId="32784" xr:uid="{5750330C-8253-4355-8851-63F504C2E01D}"/>
    <cellStyle name="Comma 6 2 5 3 3 2 3" xfId="26412" xr:uid="{2B692AD9-CA2C-4799-8846-70A366F9FC57}"/>
    <cellStyle name="Comma 6 2 5 3 3 2 3 2" xfId="35968" xr:uid="{2B692AD9-CA2C-4799-8846-70A366F9FC57}"/>
    <cellStyle name="Comma 6 2 5 3 3 2 4" xfId="29600" xr:uid="{D2759133-ED11-4277-81A9-294716C6A6A8}"/>
    <cellStyle name="Comma 6 2 5 3 3 3" xfId="21674" xr:uid="{3E2EDF76-4605-492C-A709-23850EDA4CDF}"/>
    <cellStyle name="Comma 6 2 5 3 3 3 2" xfId="31232" xr:uid="{3E2EDF76-4605-492C-A709-23850EDA4CDF}"/>
    <cellStyle name="Comma 6 2 5 3 3 4" xfId="24859" xr:uid="{85506106-EDFC-4A52-AD56-0A78B1AFA6C7}"/>
    <cellStyle name="Comma 6 2 5 3 3 4 2" xfId="34416" xr:uid="{85506106-EDFC-4A52-AD56-0A78B1AFA6C7}"/>
    <cellStyle name="Comma 6 2 5 3 3 5" xfId="28048" xr:uid="{00000000-0005-0000-0000-0000D9020000}"/>
    <cellStyle name="Comma 6 2 5 3 4" xfId="16607" xr:uid="{EDD4CF45-1D0E-44F1-8623-D9B83C9476A3}"/>
    <cellStyle name="Comma 6 2 5 3 4 2" xfId="23705" xr:uid="{272EC4E9-18A4-43FA-9789-4B182DCD3490}"/>
    <cellStyle name="Comma 6 2 5 3 4 2 2" xfId="33262" xr:uid="{272EC4E9-18A4-43FA-9789-4B182DCD3490}"/>
    <cellStyle name="Comma 6 2 5 3 4 3" xfId="26890" xr:uid="{29F719AC-EC7C-4EB4-8270-6AE1FC926257}"/>
    <cellStyle name="Comma 6 2 5 3 4 3 2" xfId="36446" xr:uid="{29F719AC-EC7C-4EB4-8270-6AE1FC926257}"/>
    <cellStyle name="Comma 6 2 5 3 4 4" xfId="30078" xr:uid="{EDD4CF45-1D0E-44F1-8623-D9B83C9476A3}"/>
    <cellStyle name="Comma 6 2 5 3 5" xfId="11822" xr:uid="{40CC58D8-0BDA-4F53-81D3-34302A1CD4CD}"/>
    <cellStyle name="Comma 6 2 5 3 5 2" xfId="22507" xr:uid="{2302A706-A47D-4863-8F67-C1AFA4C7E12A}"/>
    <cellStyle name="Comma 6 2 5 3 5 2 2" xfId="32064" xr:uid="{2302A706-A47D-4863-8F67-C1AFA4C7E12A}"/>
    <cellStyle name="Comma 6 2 5 3 5 3" xfId="25692" xr:uid="{A634073C-9A18-4D90-9B37-6E7EA16BD68A}"/>
    <cellStyle name="Comma 6 2 5 3 5 3 2" xfId="35248" xr:uid="{A634073C-9A18-4D90-9B37-6E7EA16BD68A}"/>
    <cellStyle name="Comma 6 2 5 3 5 4" xfId="28880" xr:uid="{40CC58D8-0BDA-4F53-81D3-34302A1CD4CD}"/>
    <cellStyle name="Comma 6 2 5 3 6" xfId="21672" xr:uid="{2FC4B79C-F33C-4E8F-B16E-31CF5BAA3691}"/>
    <cellStyle name="Comma 6 2 5 3 6 2" xfId="31230" xr:uid="{2FC4B79C-F33C-4E8F-B16E-31CF5BAA3691}"/>
    <cellStyle name="Comma 6 2 5 3 7" xfId="24857" xr:uid="{EB6892BC-CD2D-45DB-8980-2E8651DCF0CF}"/>
    <cellStyle name="Comma 6 2 5 3 7 2" xfId="34414" xr:uid="{EB6892BC-CD2D-45DB-8980-2E8651DCF0CF}"/>
    <cellStyle name="Comma 6 2 5 3 8" xfId="28046" xr:uid="{00000000-0005-0000-0000-0000D7020000}"/>
    <cellStyle name="Comma 6 2 5 4" xfId="1412" xr:uid="{00000000-0005-0000-0000-0000DA020000}"/>
    <cellStyle name="Comma 6 2 5 4 2" xfId="18130" xr:uid="{96829AE9-4C0F-481F-95DA-0FB1C5F42D15}"/>
    <cellStyle name="Comma 6 2 5 4 2 2" xfId="23865" xr:uid="{485C33D5-97D8-4CA8-8CE7-4205BF849992}"/>
    <cellStyle name="Comma 6 2 5 4 2 2 2" xfId="33422" xr:uid="{485C33D5-97D8-4CA8-8CE7-4205BF849992}"/>
    <cellStyle name="Comma 6 2 5 4 2 3" xfId="27050" xr:uid="{9BA4B2FC-43A6-464B-8FFD-9B62F92779DE}"/>
    <cellStyle name="Comma 6 2 5 4 2 3 2" xfId="36606" xr:uid="{9BA4B2FC-43A6-464B-8FFD-9B62F92779DE}"/>
    <cellStyle name="Comma 6 2 5 4 2 4" xfId="30238" xr:uid="{96829AE9-4C0F-481F-95DA-0FB1C5F42D15}"/>
    <cellStyle name="Comma 6 2 5 4 3" xfId="11982" xr:uid="{6AE413FC-0665-43CF-B45C-494BB0CD0679}"/>
    <cellStyle name="Comma 6 2 5 4 3 2" xfId="22667" xr:uid="{ECAB7DD1-A187-43FA-A30B-464D961B26D2}"/>
    <cellStyle name="Comma 6 2 5 4 3 2 2" xfId="32224" xr:uid="{ECAB7DD1-A187-43FA-A30B-464D961B26D2}"/>
    <cellStyle name="Comma 6 2 5 4 3 3" xfId="25852" xr:uid="{7FA55863-3DFF-4E0A-B8F4-7BB9D98C10CF}"/>
    <cellStyle name="Comma 6 2 5 4 3 3 2" xfId="35408" xr:uid="{7FA55863-3DFF-4E0A-B8F4-7BB9D98C10CF}"/>
    <cellStyle name="Comma 6 2 5 4 3 4" xfId="29040" xr:uid="{6AE413FC-0665-43CF-B45C-494BB0CD0679}"/>
    <cellStyle name="Comma 6 2 5 4 4" xfId="21675" xr:uid="{9948D5DF-D142-4EBE-AEF6-3775189CAA74}"/>
    <cellStyle name="Comma 6 2 5 4 4 2" xfId="31233" xr:uid="{9948D5DF-D142-4EBE-AEF6-3775189CAA74}"/>
    <cellStyle name="Comma 6 2 5 4 5" xfId="24860" xr:uid="{944DE6C4-3419-4FFD-9307-AF42FC19460E}"/>
    <cellStyle name="Comma 6 2 5 4 5 2" xfId="34417" xr:uid="{944DE6C4-3419-4FFD-9307-AF42FC19460E}"/>
    <cellStyle name="Comma 6 2 5 4 6" xfId="28049" xr:uid="{00000000-0005-0000-0000-0000DA020000}"/>
    <cellStyle name="Comma 6 2 5 5" xfId="1413" xr:uid="{00000000-0005-0000-0000-0000DB020000}"/>
    <cellStyle name="Comma 6 2 5 5 2" xfId="19198" xr:uid="{30408D7F-454F-46F5-9E63-057E589D6C0A}"/>
    <cellStyle name="Comma 6 2 5 5 2 2" xfId="24005" xr:uid="{42C22833-B032-4A3C-80D1-CB36D43CCE8F}"/>
    <cellStyle name="Comma 6 2 5 5 2 2 2" xfId="33562" xr:uid="{42C22833-B032-4A3C-80D1-CB36D43CCE8F}"/>
    <cellStyle name="Comma 6 2 5 5 2 3" xfId="27190" xr:uid="{235288FB-B8E3-4C64-A58D-396798036B2F}"/>
    <cellStyle name="Comma 6 2 5 5 2 3 2" xfId="36746" xr:uid="{235288FB-B8E3-4C64-A58D-396798036B2F}"/>
    <cellStyle name="Comma 6 2 5 5 2 4" xfId="30378" xr:uid="{30408D7F-454F-46F5-9E63-057E589D6C0A}"/>
    <cellStyle name="Comma 6 2 5 5 3" xfId="12146" xr:uid="{814D3395-40E3-4CCD-A3DE-7D304BD04A49}"/>
    <cellStyle name="Comma 6 2 5 5 3 2" xfId="22830" xr:uid="{C623A897-9E11-4DB7-8048-51BA96FC7C9E}"/>
    <cellStyle name="Comma 6 2 5 5 3 2 2" xfId="32387" xr:uid="{C623A897-9E11-4DB7-8048-51BA96FC7C9E}"/>
    <cellStyle name="Comma 6 2 5 5 3 3" xfId="26015" xr:uid="{C512259F-D01B-4C1E-9046-567540BE5D45}"/>
    <cellStyle name="Comma 6 2 5 5 3 3 2" xfId="35571" xr:uid="{C512259F-D01B-4C1E-9046-567540BE5D45}"/>
    <cellStyle name="Comma 6 2 5 5 3 4" xfId="29203" xr:uid="{814D3395-40E3-4CCD-A3DE-7D304BD04A49}"/>
    <cellStyle name="Comma 6 2 5 5 4" xfId="21676" xr:uid="{2AB4FE3A-4C66-49C0-A85F-9C41798C5E45}"/>
    <cellStyle name="Comma 6 2 5 5 4 2" xfId="31234" xr:uid="{2AB4FE3A-4C66-49C0-A85F-9C41798C5E45}"/>
    <cellStyle name="Comma 6 2 5 5 5" xfId="24861" xr:uid="{4247AB20-0FEE-49EC-845F-78703DACB44C}"/>
    <cellStyle name="Comma 6 2 5 5 5 2" xfId="34418" xr:uid="{4247AB20-0FEE-49EC-845F-78703DACB44C}"/>
    <cellStyle name="Comma 6 2 5 5 6" xfId="28050" xr:uid="{00000000-0005-0000-0000-0000DB020000}"/>
    <cellStyle name="Comma 6 2 5 6" xfId="1414" xr:uid="{00000000-0005-0000-0000-0000DC020000}"/>
    <cellStyle name="Comma 6 2 5 6 2" xfId="20718" xr:uid="{918274A9-C458-4081-ACC9-46236243DB54}"/>
    <cellStyle name="Comma 6 2 5 6 2 2" xfId="24138" xr:uid="{EE35E58C-1942-4F7B-A898-FF9959FB273A}"/>
    <cellStyle name="Comma 6 2 5 6 2 2 2" xfId="33695" xr:uid="{EE35E58C-1942-4F7B-A898-FF9959FB273A}"/>
    <cellStyle name="Comma 6 2 5 6 2 3" xfId="27323" xr:uid="{68A29F00-F62D-4E96-A93D-A9B4F471AA58}"/>
    <cellStyle name="Comma 6 2 5 6 2 3 2" xfId="36879" xr:uid="{68A29F00-F62D-4E96-A93D-A9B4F471AA58}"/>
    <cellStyle name="Comma 6 2 5 6 2 4" xfId="30511" xr:uid="{918274A9-C458-4081-ACC9-46236243DB54}"/>
    <cellStyle name="Comma 6 2 5 6 3" xfId="12383" xr:uid="{5DE5A6F6-129B-495A-8EA4-F8BC07CA5A55}"/>
    <cellStyle name="Comma 6 2 5 6 3 2" xfId="23067" xr:uid="{EC92A331-2C88-4453-B8A2-D867F1A38C85}"/>
    <cellStyle name="Comma 6 2 5 6 3 2 2" xfId="32624" xr:uid="{EC92A331-2C88-4453-B8A2-D867F1A38C85}"/>
    <cellStyle name="Comma 6 2 5 6 3 3" xfId="26252" xr:uid="{1A2C7CAB-B012-45E9-B241-0D797ACE4A69}"/>
    <cellStyle name="Comma 6 2 5 6 3 3 2" xfId="35808" xr:uid="{1A2C7CAB-B012-45E9-B241-0D797ACE4A69}"/>
    <cellStyle name="Comma 6 2 5 6 3 4" xfId="29440" xr:uid="{5DE5A6F6-129B-495A-8EA4-F8BC07CA5A55}"/>
    <cellStyle name="Comma 6 2 5 6 4" xfId="21677" xr:uid="{A1D7829C-59B9-4D15-A32B-9E7D4ED3EDE9}"/>
    <cellStyle name="Comma 6 2 5 6 4 2" xfId="31235" xr:uid="{A1D7829C-59B9-4D15-A32B-9E7D4ED3EDE9}"/>
    <cellStyle name="Comma 6 2 5 6 5" xfId="24862" xr:uid="{C2FDD03D-55BD-4178-A08D-40405C6F3DD5}"/>
    <cellStyle name="Comma 6 2 5 6 5 2" xfId="34419" xr:uid="{C2FDD03D-55BD-4178-A08D-40405C6F3DD5}"/>
    <cellStyle name="Comma 6 2 5 6 6" xfId="28051" xr:uid="{00000000-0005-0000-0000-0000DC020000}"/>
    <cellStyle name="Comma 6 2 5 7" xfId="13072" xr:uid="{A4F1AA78-0B70-48BD-B907-7947BA9BC102}"/>
    <cellStyle name="Comma 6 2 5 7 2" xfId="23307" xr:uid="{3C1046D7-8A6F-41E4-9788-9FAAEA4E7B7D}"/>
    <cellStyle name="Comma 6 2 5 7 2 2" xfId="32864" xr:uid="{3C1046D7-8A6F-41E4-9788-9FAAEA4E7B7D}"/>
    <cellStyle name="Comma 6 2 5 7 3" xfId="26492" xr:uid="{5B0CF275-6A47-4128-985F-5FAFA9F5682C}"/>
    <cellStyle name="Comma 6 2 5 7 3 2" xfId="36048" xr:uid="{5B0CF275-6A47-4128-985F-5FAFA9F5682C}"/>
    <cellStyle name="Comma 6 2 5 7 4" xfId="29680" xr:uid="{A4F1AA78-0B70-48BD-B907-7947BA9BC102}"/>
    <cellStyle name="Comma 6 2 5 8" xfId="10421" xr:uid="{04EB0FC3-5D29-49C7-AB1B-DC2F0FE3CB4A}"/>
    <cellStyle name="Comma 6 2 5 8 2" xfId="22261" xr:uid="{541D6256-94DC-4E8E-96D3-980E76C665CF}"/>
    <cellStyle name="Comma 6 2 5 8 2 2" xfId="31818" xr:uid="{541D6256-94DC-4E8E-96D3-980E76C665CF}"/>
    <cellStyle name="Comma 6 2 5 8 3" xfId="25446" xr:uid="{BB039807-F1E7-4ECE-9709-23EC4BA418A2}"/>
    <cellStyle name="Comma 6 2 5 8 3 2" xfId="35002" xr:uid="{BB039807-F1E7-4ECE-9709-23EC4BA418A2}"/>
    <cellStyle name="Comma 6 2 5 8 4" xfId="28634" xr:uid="{04EB0FC3-5D29-49C7-AB1B-DC2F0FE3CB4A}"/>
    <cellStyle name="Comma 6 2 5 9" xfId="14625" xr:uid="{D51F8007-A3C6-4945-AC43-D54C39FDFFF8}"/>
    <cellStyle name="Comma 6 2 5 9 2" xfId="23496" xr:uid="{2230F1FC-6D34-4DDF-BA26-1524273A8B10}"/>
    <cellStyle name="Comma 6 2 5 9 2 2" xfId="33053" xr:uid="{2230F1FC-6D34-4DDF-BA26-1524273A8B10}"/>
    <cellStyle name="Comma 6 2 5 9 3" xfId="26681" xr:uid="{6DCEBCD9-DBAF-454C-8D70-40DA456A8F1E}"/>
    <cellStyle name="Comma 6 2 5 9 3 2" xfId="36237" xr:uid="{6DCEBCD9-DBAF-454C-8D70-40DA456A8F1E}"/>
    <cellStyle name="Comma 6 2 5 9 4" xfId="29869" xr:uid="{D51F8007-A3C6-4945-AC43-D54C39FDFFF8}"/>
    <cellStyle name="Comma 6 2 6" xfId="1415" xr:uid="{00000000-0005-0000-0000-0000DD020000}"/>
    <cellStyle name="Comma 6 2 6 10" xfId="10016" xr:uid="{36F39C96-44FC-4425-8617-9567ADA8DE24}"/>
    <cellStyle name="Comma 6 2 6 10 2" xfId="22072" xr:uid="{4AA29F86-BB94-4264-96ED-A9C93114E40A}"/>
    <cellStyle name="Comma 6 2 6 10 2 2" xfId="31629" xr:uid="{4AA29F86-BB94-4264-96ED-A9C93114E40A}"/>
    <cellStyle name="Comma 6 2 6 10 3" xfId="25257" xr:uid="{D28524DA-8F9D-4E85-B4B3-D6AE1D9651F7}"/>
    <cellStyle name="Comma 6 2 6 10 3 2" xfId="34813" xr:uid="{D28524DA-8F9D-4E85-B4B3-D6AE1D9651F7}"/>
    <cellStyle name="Comma 6 2 6 10 4" xfId="28445" xr:uid="{36F39C96-44FC-4425-8617-9567ADA8DE24}"/>
    <cellStyle name="Comma 6 2 6 11" xfId="21678" xr:uid="{B3874406-42FC-4B59-A08C-96492DDA5ABC}"/>
    <cellStyle name="Comma 6 2 6 11 2" xfId="31236" xr:uid="{B3874406-42FC-4B59-A08C-96492DDA5ABC}"/>
    <cellStyle name="Comma 6 2 6 12" xfId="24863" xr:uid="{343C3CDD-AAE2-495C-9676-8B3F2534070A}"/>
    <cellStyle name="Comma 6 2 6 12 2" xfId="34420" xr:uid="{343C3CDD-AAE2-495C-9676-8B3F2534070A}"/>
    <cellStyle name="Comma 6 2 6 13" xfId="28052" xr:uid="{00000000-0005-0000-0000-0000DD020000}"/>
    <cellStyle name="Comma 6 2 6 2" xfId="1416" xr:uid="{00000000-0005-0000-0000-0000DE020000}"/>
    <cellStyle name="Comma 6 2 6 2 10" xfId="21679" xr:uid="{CD26B7F1-D366-43B1-8058-DFB22786D5A8}"/>
    <cellStyle name="Comma 6 2 6 2 10 2" xfId="31237" xr:uid="{CD26B7F1-D366-43B1-8058-DFB22786D5A8}"/>
    <cellStyle name="Comma 6 2 6 2 11" xfId="24864" xr:uid="{0DA6B15B-ACE2-4C09-83E2-84E9D29BDDFF}"/>
    <cellStyle name="Comma 6 2 6 2 11 2" xfId="34421" xr:uid="{0DA6B15B-ACE2-4C09-83E2-84E9D29BDDFF}"/>
    <cellStyle name="Comma 6 2 6 2 12" xfId="28053" xr:uid="{00000000-0005-0000-0000-0000DE020000}"/>
    <cellStyle name="Comma 6 2 6 2 2" xfId="1417" xr:uid="{00000000-0005-0000-0000-0000DF020000}"/>
    <cellStyle name="Comma 6 2 6 2 2 2" xfId="17136" xr:uid="{79096211-E29D-47AD-B5BB-BCA7CE09C687}"/>
    <cellStyle name="Comma 6 2 6 2 2 2 2" xfId="23789" xr:uid="{422A7328-6665-46FA-92A6-3DEE4867C271}"/>
    <cellStyle name="Comma 6 2 6 2 2 2 2 2" xfId="33346" xr:uid="{422A7328-6665-46FA-92A6-3DEE4867C271}"/>
    <cellStyle name="Comma 6 2 6 2 2 2 3" xfId="26974" xr:uid="{52C35BB2-8B49-4796-B41F-EF8E58A63D3C}"/>
    <cellStyle name="Comma 6 2 6 2 2 2 3 2" xfId="36530" xr:uid="{52C35BB2-8B49-4796-B41F-EF8E58A63D3C}"/>
    <cellStyle name="Comma 6 2 6 2 2 2 4" xfId="30162" xr:uid="{79096211-E29D-47AD-B5BB-BCA7CE09C687}"/>
    <cellStyle name="Comma 6 2 6 2 2 3" xfId="11906" xr:uid="{01EFDA93-E206-49B0-BBD4-94834575F0C7}"/>
    <cellStyle name="Comma 6 2 6 2 2 3 2" xfId="22591" xr:uid="{AAD60C94-BF6F-40D3-8A93-7FFA0047EC79}"/>
    <cellStyle name="Comma 6 2 6 2 2 3 2 2" xfId="32148" xr:uid="{AAD60C94-BF6F-40D3-8A93-7FFA0047EC79}"/>
    <cellStyle name="Comma 6 2 6 2 2 3 3" xfId="25776" xr:uid="{7ABB98DE-4753-4BA4-BF70-22E189B9065D}"/>
    <cellStyle name="Comma 6 2 6 2 2 3 3 2" xfId="35332" xr:uid="{7ABB98DE-4753-4BA4-BF70-22E189B9065D}"/>
    <cellStyle name="Comma 6 2 6 2 2 3 4" xfId="28964" xr:uid="{01EFDA93-E206-49B0-BBD4-94834575F0C7}"/>
    <cellStyle name="Comma 6 2 6 2 2 4" xfId="21680" xr:uid="{CF52FCEB-475E-44DE-A763-8906657C3599}"/>
    <cellStyle name="Comma 6 2 6 2 2 4 2" xfId="31238" xr:uid="{CF52FCEB-475E-44DE-A763-8906657C3599}"/>
    <cellStyle name="Comma 6 2 6 2 2 5" xfId="24865" xr:uid="{F59C8248-0453-4811-9245-988D077E5C7A}"/>
    <cellStyle name="Comma 6 2 6 2 2 5 2" xfId="34422" xr:uid="{F59C8248-0453-4811-9245-988D077E5C7A}"/>
    <cellStyle name="Comma 6 2 6 2 2 6" xfId="28054" xr:uid="{00000000-0005-0000-0000-0000DF020000}"/>
    <cellStyle name="Comma 6 2 6 2 3" xfId="1418" xr:uid="{00000000-0005-0000-0000-0000E0020000}"/>
    <cellStyle name="Comma 6 2 6 2 3 2" xfId="18659" xr:uid="{165D447E-644E-4CC6-99B0-328109685994}"/>
    <cellStyle name="Comma 6 2 6 2 3 2 2" xfId="23949" xr:uid="{6FD7F900-4E45-4B94-AFBE-5F39E8FC8B22}"/>
    <cellStyle name="Comma 6 2 6 2 3 2 2 2" xfId="33506" xr:uid="{6FD7F900-4E45-4B94-AFBE-5F39E8FC8B22}"/>
    <cellStyle name="Comma 6 2 6 2 3 2 3" xfId="27134" xr:uid="{8171AB65-2A05-41E9-AB85-21D778B00D03}"/>
    <cellStyle name="Comma 6 2 6 2 3 2 3 2" xfId="36690" xr:uid="{8171AB65-2A05-41E9-AB85-21D778B00D03}"/>
    <cellStyle name="Comma 6 2 6 2 3 2 4" xfId="30322" xr:uid="{165D447E-644E-4CC6-99B0-328109685994}"/>
    <cellStyle name="Comma 6 2 6 2 3 3" xfId="12066" xr:uid="{C1D20A93-4139-42EA-8ACB-BC5281D25ABE}"/>
    <cellStyle name="Comma 6 2 6 2 3 3 2" xfId="22751" xr:uid="{8A917A22-AD54-4F49-9A6E-62A42E2164F8}"/>
    <cellStyle name="Comma 6 2 6 2 3 3 2 2" xfId="32308" xr:uid="{8A917A22-AD54-4F49-9A6E-62A42E2164F8}"/>
    <cellStyle name="Comma 6 2 6 2 3 3 3" xfId="25936" xr:uid="{BA5EAF7C-ACB5-4D13-8178-A53D55A3BBF3}"/>
    <cellStyle name="Comma 6 2 6 2 3 3 3 2" xfId="35492" xr:uid="{BA5EAF7C-ACB5-4D13-8178-A53D55A3BBF3}"/>
    <cellStyle name="Comma 6 2 6 2 3 3 4" xfId="29124" xr:uid="{C1D20A93-4139-42EA-8ACB-BC5281D25ABE}"/>
    <cellStyle name="Comma 6 2 6 2 3 4" xfId="21681" xr:uid="{4C8492C5-0678-46F8-B5A7-952BBA7FFA44}"/>
    <cellStyle name="Comma 6 2 6 2 3 4 2" xfId="31239" xr:uid="{4C8492C5-0678-46F8-B5A7-952BBA7FFA44}"/>
    <cellStyle name="Comma 6 2 6 2 3 5" xfId="24866" xr:uid="{502BBB82-39C1-4025-B510-06DD44AC82AD}"/>
    <cellStyle name="Comma 6 2 6 2 3 5 2" xfId="34423" xr:uid="{502BBB82-39C1-4025-B510-06DD44AC82AD}"/>
    <cellStyle name="Comma 6 2 6 2 3 6" xfId="28055" xr:uid="{00000000-0005-0000-0000-0000E0020000}"/>
    <cellStyle name="Comma 6 2 6 2 4" xfId="1419" xr:uid="{00000000-0005-0000-0000-0000E1020000}"/>
    <cellStyle name="Comma 6 2 6 2 4 2" xfId="19960" xr:uid="{7E73758E-CB63-4761-BF69-53D1A7E21873}"/>
    <cellStyle name="Comma 6 2 6 2 4 2 2" xfId="24086" xr:uid="{11C876F3-AC4F-41CC-BDDF-DE6D0443B0C9}"/>
    <cellStyle name="Comma 6 2 6 2 4 2 2 2" xfId="33643" xr:uid="{11C876F3-AC4F-41CC-BDDF-DE6D0443B0C9}"/>
    <cellStyle name="Comma 6 2 6 2 4 2 3" xfId="27271" xr:uid="{E4673A7C-2249-4BB1-961C-54130D6F235E}"/>
    <cellStyle name="Comma 6 2 6 2 4 2 3 2" xfId="36827" xr:uid="{E4673A7C-2249-4BB1-961C-54130D6F235E}"/>
    <cellStyle name="Comma 6 2 6 2 4 2 4" xfId="30459" xr:uid="{7E73758E-CB63-4761-BF69-53D1A7E21873}"/>
    <cellStyle name="Comma 6 2 6 2 4 3" xfId="12307" xr:uid="{7199865D-395E-4F2A-8C44-67EA09D9EA8E}"/>
    <cellStyle name="Comma 6 2 6 2 4 3 2" xfId="22991" xr:uid="{A7A280A7-FD56-449C-A718-14BE2CE0CFDE}"/>
    <cellStyle name="Comma 6 2 6 2 4 3 2 2" xfId="32548" xr:uid="{A7A280A7-FD56-449C-A718-14BE2CE0CFDE}"/>
    <cellStyle name="Comma 6 2 6 2 4 3 3" xfId="26176" xr:uid="{72E09772-006B-49C0-8454-7972D3332679}"/>
    <cellStyle name="Comma 6 2 6 2 4 3 3 2" xfId="35732" xr:uid="{72E09772-006B-49C0-8454-7972D3332679}"/>
    <cellStyle name="Comma 6 2 6 2 4 3 4" xfId="29364" xr:uid="{7199865D-395E-4F2A-8C44-67EA09D9EA8E}"/>
    <cellStyle name="Comma 6 2 6 2 4 4" xfId="21682" xr:uid="{332D307B-3987-4CD5-97D2-EF9D27B444C3}"/>
    <cellStyle name="Comma 6 2 6 2 4 4 2" xfId="31240" xr:uid="{332D307B-3987-4CD5-97D2-EF9D27B444C3}"/>
    <cellStyle name="Comma 6 2 6 2 4 5" xfId="24867" xr:uid="{82B79D05-D27D-4D29-89E3-78D1450B23FB}"/>
    <cellStyle name="Comma 6 2 6 2 4 5 2" xfId="34424" xr:uid="{82B79D05-D27D-4D29-89E3-78D1450B23FB}"/>
    <cellStyle name="Comma 6 2 6 2 4 6" xfId="28056" xr:uid="{00000000-0005-0000-0000-0000E1020000}"/>
    <cellStyle name="Comma 6 2 6 2 5" xfId="1420" xr:uid="{00000000-0005-0000-0000-0000E2020000}"/>
    <cellStyle name="Comma 6 2 6 2 5 2" xfId="12467" xr:uid="{D3D6CFF1-347D-4C77-97E4-4143AF63775F}"/>
    <cellStyle name="Comma 6 2 6 2 5 2 2" xfId="23151" xr:uid="{5E7DBEC7-AD67-4865-B4F3-C12AD3E62DB7}"/>
    <cellStyle name="Comma 6 2 6 2 5 2 2 2" xfId="32708" xr:uid="{5E7DBEC7-AD67-4865-B4F3-C12AD3E62DB7}"/>
    <cellStyle name="Comma 6 2 6 2 5 2 3" xfId="26336" xr:uid="{560FE6FB-F945-4B1E-8755-58D622E26DF3}"/>
    <cellStyle name="Comma 6 2 6 2 5 2 3 2" xfId="35892" xr:uid="{560FE6FB-F945-4B1E-8755-58D622E26DF3}"/>
    <cellStyle name="Comma 6 2 6 2 5 2 4" xfId="29524" xr:uid="{D3D6CFF1-347D-4C77-97E4-4143AF63775F}"/>
    <cellStyle name="Comma 6 2 6 2 5 3" xfId="21683" xr:uid="{1D149E27-E4C8-4A2A-A06B-C9FFFBB90087}"/>
    <cellStyle name="Comma 6 2 6 2 5 3 2" xfId="31241" xr:uid="{1D149E27-E4C8-4A2A-A06B-C9FFFBB90087}"/>
    <cellStyle name="Comma 6 2 6 2 5 4" xfId="24868" xr:uid="{6820CFC2-A5ED-4A5E-9DD1-F1FFF998B6F6}"/>
    <cellStyle name="Comma 6 2 6 2 5 4 2" xfId="34425" xr:uid="{6820CFC2-A5ED-4A5E-9DD1-F1FFF998B6F6}"/>
    <cellStyle name="Comma 6 2 6 2 5 5" xfId="28057" xr:uid="{00000000-0005-0000-0000-0000E2020000}"/>
    <cellStyle name="Comma 6 2 6 2 6" xfId="13601" xr:uid="{2C02EC52-1B56-47D8-8781-25A70A6C4294}"/>
    <cellStyle name="Comma 6 2 6 2 6 2" xfId="23391" xr:uid="{8EB249BF-8696-4F50-BF2A-D553ECD27E5A}"/>
    <cellStyle name="Comma 6 2 6 2 6 2 2" xfId="32948" xr:uid="{8EB249BF-8696-4F50-BF2A-D553ECD27E5A}"/>
    <cellStyle name="Comma 6 2 6 2 6 3" xfId="26576" xr:uid="{B842ED45-68B8-469F-B3EC-6DD913113E86}"/>
    <cellStyle name="Comma 6 2 6 2 6 3 2" xfId="36132" xr:uid="{B842ED45-68B8-469F-B3EC-6DD913113E86}"/>
    <cellStyle name="Comma 6 2 6 2 6 4" xfId="29764" xr:uid="{2C02EC52-1B56-47D8-8781-25A70A6C4294}"/>
    <cellStyle name="Comma 6 2 6 2 7" xfId="11241" xr:uid="{E3ACC229-07C3-4FC6-B79C-CAE97040387A}"/>
    <cellStyle name="Comma 6 2 6 2 7 2" xfId="22422" xr:uid="{C5D053B2-A910-4A8B-B3E1-7C19BB0C2E54}"/>
    <cellStyle name="Comma 6 2 6 2 7 2 2" xfId="31979" xr:uid="{C5D053B2-A910-4A8B-B3E1-7C19BB0C2E54}"/>
    <cellStyle name="Comma 6 2 6 2 7 3" xfId="25607" xr:uid="{6C518DFD-190A-4065-9353-E79950EAC93A}"/>
    <cellStyle name="Comma 6 2 6 2 7 3 2" xfId="35163" xr:uid="{6C518DFD-190A-4065-9353-E79950EAC93A}"/>
    <cellStyle name="Comma 6 2 6 2 7 4" xfId="28795" xr:uid="{E3ACC229-07C3-4FC6-B79C-CAE97040387A}"/>
    <cellStyle name="Comma 6 2 6 2 8" xfId="15155" xr:uid="{5CA02115-2E79-4429-B6CA-2E04444E251B}"/>
    <cellStyle name="Comma 6 2 6 2 8 2" xfId="23581" xr:uid="{1B768E1F-8B36-46A0-BE0B-FF23B2363888}"/>
    <cellStyle name="Comma 6 2 6 2 8 2 2" xfId="33138" xr:uid="{1B768E1F-8B36-46A0-BE0B-FF23B2363888}"/>
    <cellStyle name="Comma 6 2 6 2 8 3" xfId="26766" xr:uid="{5EBBE8E5-5864-4B1D-857E-FF87C80876CA}"/>
    <cellStyle name="Comma 6 2 6 2 8 3 2" xfId="36322" xr:uid="{5EBBE8E5-5864-4B1D-857E-FF87C80876CA}"/>
    <cellStyle name="Comma 6 2 6 2 8 4" xfId="29954" xr:uid="{5CA02115-2E79-4429-B6CA-2E04444E251B}"/>
    <cellStyle name="Comma 6 2 6 2 9" xfId="10137" xr:uid="{036BCAC1-98F2-47C5-98B8-2F5AD1ED1136}"/>
    <cellStyle name="Comma 6 2 6 2 9 2" xfId="22193" xr:uid="{23BDF298-FD41-4EF2-8524-EDCAAAD66269}"/>
    <cellStyle name="Comma 6 2 6 2 9 2 2" xfId="31750" xr:uid="{23BDF298-FD41-4EF2-8524-EDCAAAD66269}"/>
    <cellStyle name="Comma 6 2 6 2 9 3" xfId="25378" xr:uid="{0F51BB29-1855-4015-A0DB-433220F826F3}"/>
    <cellStyle name="Comma 6 2 6 2 9 3 2" xfId="34934" xr:uid="{0F51BB29-1855-4015-A0DB-433220F826F3}"/>
    <cellStyle name="Comma 6 2 6 2 9 4" xfId="28566" xr:uid="{036BCAC1-98F2-47C5-98B8-2F5AD1ED1136}"/>
    <cellStyle name="Comma 6 2 6 3" xfId="1421" xr:uid="{00000000-0005-0000-0000-0000E3020000}"/>
    <cellStyle name="Comma 6 2 6 3 2" xfId="1422" xr:uid="{00000000-0005-0000-0000-0000E4020000}"/>
    <cellStyle name="Comma 6 2 6 3 2 2" xfId="12196" xr:uid="{A68479BA-A199-457B-BD43-2D50569C0DB3}"/>
    <cellStyle name="Comma 6 2 6 3 2 2 2" xfId="22880" xr:uid="{DFBC5925-090A-4ADD-B82A-4D8CC8B0F96E}"/>
    <cellStyle name="Comma 6 2 6 3 2 2 2 2" xfId="32437" xr:uid="{DFBC5925-090A-4ADD-B82A-4D8CC8B0F96E}"/>
    <cellStyle name="Comma 6 2 6 3 2 2 3" xfId="26065" xr:uid="{9D26CBD6-2C51-463E-A0A0-A45D23124D0E}"/>
    <cellStyle name="Comma 6 2 6 3 2 2 3 2" xfId="35621" xr:uid="{9D26CBD6-2C51-463E-A0A0-A45D23124D0E}"/>
    <cellStyle name="Comma 6 2 6 3 2 2 4" xfId="29253" xr:uid="{A68479BA-A199-457B-BD43-2D50569C0DB3}"/>
    <cellStyle name="Comma 6 2 6 3 2 3" xfId="21685" xr:uid="{A413E998-6365-42D8-817C-3B0BFDB13C09}"/>
    <cellStyle name="Comma 6 2 6 3 2 3 2" xfId="31243" xr:uid="{A413E998-6365-42D8-817C-3B0BFDB13C09}"/>
    <cellStyle name="Comma 6 2 6 3 2 4" xfId="24870" xr:uid="{241969E0-8B57-4310-A230-2B352E618E39}"/>
    <cellStyle name="Comma 6 2 6 3 2 4 2" xfId="34427" xr:uid="{241969E0-8B57-4310-A230-2B352E618E39}"/>
    <cellStyle name="Comma 6 2 6 3 2 5" xfId="28059" xr:uid="{00000000-0005-0000-0000-0000E4020000}"/>
    <cellStyle name="Comma 6 2 6 3 3" xfId="1423" xr:uid="{00000000-0005-0000-0000-0000E5020000}"/>
    <cellStyle name="Comma 6 2 6 3 3 2" xfId="12516" xr:uid="{954E20DF-4FBE-45AE-AA10-2DA5502E8463}"/>
    <cellStyle name="Comma 6 2 6 3 3 2 2" xfId="23200" xr:uid="{78553BEA-8C9F-427F-A06F-499E539A9087}"/>
    <cellStyle name="Comma 6 2 6 3 3 2 2 2" xfId="32757" xr:uid="{78553BEA-8C9F-427F-A06F-499E539A9087}"/>
    <cellStyle name="Comma 6 2 6 3 3 2 3" xfId="26385" xr:uid="{C19A1197-7BB8-4582-80B8-FBF81856689F}"/>
    <cellStyle name="Comma 6 2 6 3 3 2 3 2" xfId="35941" xr:uid="{C19A1197-7BB8-4582-80B8-FBF81856689F}"/>
    <cellStyle name="Comma 6 2 6 3 3 2 4" xfId="29573" xr:uid="{954E20DF-4FBE-45AE-AA10-2DA5502E8463}"/>
    <cellStyle name="Comma 6 2 6 3 3 3" xfId="21686" xr:uid="{EB9A3748-530F-4BC3-899F-8877616F73C7}"/>
    <cellStyle name="Comma 6 2 6 3 3 3 2" xfId="31244" xr:uid="{EB9A3748-530F-4BC3-899F-8877616F73C7}"/>
    <cellStyle name="Comma 6 2 6 3 3 4" xfId="24871" xr:uid="{0EAC1669-4A79-4E27-961B-D7CCDB66A54A}"/>
    <cellStyle name="Comma 6 2 6 3 3 4 2" xfId="34428" xr:uid="{0EAC1669-4A79-4E27-961B-D7CCDB66A54A}"/>
    <cellStyle name="Comma 6 2 6 3 3 5" xfId="28060" xr:uid="{00000000-0005-0000-0000-0000E5020000}"/>
    <cellStyle name="Comma 6 2 6 3 4" xfId="16346" xr:uid="{D845F278-7D77-4C92-B1E7-A298335020EB}"/>
    <cellStyle name="Comma 6 2 6 3 4 2" xfId="23678" xr:uid="{D87D001D-A2DD-4CE1-A0FA-F292601BB14F}"/>
    <cellStyle name="Comma 6 2 6 3 4 2 2" xfId="33235" xr:uid="{D87D001D-A2DD-4CE1-A0FA-F292601BB14F}"/>
    <cellStyle name="Comma 6 2 6 3 4 3" xfId="26863" xr:uid="{9E2E2845-1551-4DAC-9DFD-E5FFD47AA29F}"/>
    <cellStyle name="Comma 6 2 6 3 4 3 2" xfId="36419" xr:uid="{9E2E2845-1551-4DAC-9DFD-E5FFD47AA29F}"/>
    <cellStyle name="Comma 6 2 6 3 4 4" xfId="30051" xr:uid="{D845F278-7D77-4C92-B1E7-A298335020EB}"/>
    <cellStyle name="Comma 6 2 6 3 5" xfId="11795" xr:uid="{5979149B-8932-4F9E-80E6-2DF596977590}"/>
    <cellStyle name="Comma 6 2 6 3 5 2" xfId="22480" xr:uid="{FFA06E64-9A94-4543-B1F4-9911652C159E}"/>
    <cellStyle name="Comma 6 2 6 3 5 2 2" xfId="32037" xr:uid="{FFA06E64-9A94-4543-B1F4-9911652C159E}"/>
    <cellStyle name="Comma 6 2 6 3 5 3" xfId="25665" xr:uid="{A2E61139-26CA-4E65-B34D-FF2FD6A9C48F}"/>
    <cellStyle name="Comma 6 2 6 3 5 3 2" xfId="35221" xr:uid="{A2E61139-26CA-4E65-B34D-FF2FD6A9C48F}"/>
    <cellStyle name="Comma 6 2 6 3 5 4" xfId="28853" xr:uid="{5979149B-8932-4F9E-80E6-2DF596977590}"/>
    <cellStyle name="Comma 6 2 6 3 6" xfId="21684" xr:uid="{7EACB62A-E39C-4571-AA9A-987996E49BE1}"/>
    <cellStyle name="Comma 6 2 6 3 6 2" xfId="31242" xr:uid="{7EACB62A-E39C-4571-AA9A-987996E49BE1}"/>
    <cellStyle name="Comma 6 2 6 3 7" xfId="24869" xr:uid="{4B0DE678-A3AD-43D6-8595-70D9E4B164C7}"/>
    <cellStyle name="Comma 6 2 6 3 7 2" xfId="34426" xr:uid="{4B0DE678-A3AD-43D6-8595-70D9E4B164C7}"/>
    <cellStyle name="Comma 6 2 6 3 8" xfId="28058" xr:uid="{00000000-0005-0000-0000-0000E3020000}"/>
    <cellStyle name="Comma 6 2 6 4" xfId="1424" xr:uid="{00000000-0005-0000-0000-0000E6020000}"/>
    <cellStyle name="Comma 6 2 6 4 2" xfId="17869" xr:uid="{A0632759-6455-4755-A0A4-529BE8405000}"/>
    <cellStyle name="Comma 6 2 6 4 2 2" xfId="23838" xr:uid="{DAC27620-C7EA-4125-80DD-6343FD4EFDA6}"/>
    <cellStyle name="Comma 6 2 6 4 2 2 2" xfId="33395" xr:uid="{DAC27620-C7EA-4125-80DD-6343FD4EFDA6}"/>
    <cellStyle name="Comma 6 2 6 4 2 3" xfId="27023" xr:uid="{D3C067CC-58EC-4808-9D7F-601FBE43D682}"/>
    <cellStyle name="Comma 6 2 6 4 2 3 2" xfId="36579" xr:uid="{D3C067CC-58EC-4808-9D7F-601FBE43D682}"/>
    <cellStyle name="Comma 6 2 6 4 2 4" xfId="30211" xr:uid="{A0632759-6455-4755-A0A4-529BE8405000}"/>
    <cellStyle name="Comma 6 2 6 4 3" xfId="11955" xr:uid="{97C07F14-037E-4153-94B3-0CA5E9606D8D}"/>
    <cellStyle name="Comma 6 2 6 4 3 2" xfId="22640" xr:uid="{92B64F79-0F03-479D-B615-7DE417B67160}"/>
    <cellStyle name="Comma 6 2 6 4 3 2 2" xfId="32197" xr:uid="{92B64F79-0F03-479D-B615-7DE417B67160}"/>
    <cellStyle name="Comma 6 2 6 4 3 3" xfId="25825" xr:uid="{71A41A66-D037-4DD3-A20F-B252D35C3320}"/>
    <cellStyle name="Comma 6 2 6 4 3 3 2" xfId="35381" xr:uid="{71A41A66-D037-4DD3-A20F-B252D35C3320}"/>
    <cellStyle name="Comma 6 2 6 4 3 4" xfId="29013" xr:uid="{97C07F14-037E-4153-94B3-0CA5E9606D8D}"/>
    <cellStyle name="Comma 6 2 6 4 4" xfId="21687" xr:uid="{8F7491A9-8589-4B15-861D-57932286E78E}"/>
    <cellStyle name="Comma 6 2 6 4 4 2" xfId="31245" xr:uid="{8F7491A9-8589-4B15-861D-57932286E78E}"/>
    <cellStyle name="Comma 6 2 6 4 5" xfId="24872" xr:uid="{237AD9CF-976B-47E5-BC38-64DBB730497D}"/>
    <cellStyle name="Comma 6 2 6 4 5 2" xfId="34429" xr:uid="{237AD9CF-976B-47E5-BC38-64DBB730497D}"/>
    <cellStyle name="Comma 6 2 6 4 6" xfId="28061" xr:uid="{00000000-0005-0000-0000-0000E6020000}"/>
    <cellStyle name="Comma 6 2 6 5" xfId="1425" xr:uid="{00000000-0005-0000-0000-0000E7020000}"/>
    <cellStyle name="Comma 6 2 6 5 2" xfId="19199" xr:uid="{AE810B93-0E83-4B64-B11B-B7EFBD755C1A}"/>
    <cellStyle name="Comma 6 2 6 5 2 2" xfId="24006" xr:uid="{8BCBA4B1-8501-45E0-BA14-5B5DB0B12D7A}"/>
    <cellStyle name="Comma 6 2 6 5 2 2 2" xfId="33563" xr:uid="{8BCBA4B1-8501-45E0-BA14-5B5DB0B12D7A}"/>
    <cellStyle name="Comma 6 2 6 5 2 3" xfId="27191" xr:uid="{0BBC1BF9-03EA-4915-BFED-33176310C404}"/>
    <cellStyle name="Comma 6 2 6 5 2 3 2" xfId="36747" xr:uid="{0BBC1BF9-03EA-4915-BFED-33176310C404}"/>
    <cellStyle name="Comma 6 2 6 5 2 4" xfId="30379" xr:uid="{AE810B93-0E83-4B64-B11B-B7EFBD755C1A}"/>
    <cellStyle name="Comma 6 2 6 5 3" xfId="12147" xr:uid="{9BCF4FB6-CE5A-490A-B96F-A0E40C483617}"/>
    <cellStyle name="Comma 6 2 6 5 3 2" xfId="22831" xr:uid="{78ABE09D-79FE-4FD0-95D2-FA4F329D7C30}"/>
    <cellStyle name="Comma 6 2 6 5 3 2 2" xfId="32388" xr:uid="{78ABE09D-79FE-4FD0-95D2-FA4F329D7C30}"/>
    <cellStyle name="Comma 6 2 6 5 3 3" xfId="26016" xr:uid="{ABAEC450-A16F-4407-A426-3761A9CCFB92}"/>
    <cellStyle name="Comma 6 2 6 5 3 3 2" xfId="35572" xr:uid="{ABAEC450-A16F-4407-A426-3761A9CCFB92}"/>
    <cellStyle name="Comma 6 2 6 5 3 4" xfId="29204" xr:uid="{9BCF4FB6-CE5A-490A-B96F-A0E40C483617}"/>
    <cellStyle name="Comma 6 2 6 5 4" xfId="21688" xr:uid="{CA532BAE-3908-4AA0-A6F4-D2C11702C629}"/>
    <cellStyle name="Comma 6 2 6 5 4 2" xfId="31246" xr:uid="{CA532BAE-3908-4AA0-A6F4-D2C11702C629}"/>
    <cellStyle name="Comma 6 2 6 5 5" xfId="24873" xr:uid="{D6C0516B-2B87-4307-964F-2453521BD5EA}"/>
    <cellStyle name="Comma 6 2 6 5 5 2" xfId="34430" xr:uid="{D6C0516B-2B87-4307-964F-2453521BD5EA}"/>
    <cellStyle name="Comma 6 2 6 5 6" xfId="28062" xr:uid="{00000000-0005-0000-0000-0000E7020000}"/>
    <cellStyle name="Comma 6 2 6 6" xfId="1426" xr:uid="{00000000-0005-0000-0000-0000E8020000}"/>
    <cellStyle name="Comma 6 2 6 6 2" xfId="20457" xr:uid="{4B68439D-85F6-4E9B-8A19-CEB6603C5DEB}"/>
    <cellStyle name="Comma 6 2 6 6 2 2" xfId="24111" xr:uid="{8A2DCB72-8E00-4474-A850-C36D7D5CB0FD}"/>
    <cellStyle name="Comma 6 2 6 6 2 2 2" xfId="33668" xr:uid="{8A2DCB72-8E00-4474-A850-C36D7D5CB0FD}"/>
    <cellStyle name="Comma 6 2 6 6 2 3" xfId="27296" xr:uid="{9BCAB47D-22D3-4BC1-A146-EC3B8691C1C3}"/>
    <cellStyle name="Comma 6 2 6 6 2 3 2" xfId="36852" xr:uid="{9BCAB47D-22D3-4BC1-A146-EC3B8691C1C3}"/>
    <cellStyle name="Comma 6 2 6 6 2 4" xfId="30484" xr:uid="{4B68439D-85F6-4E9B-8A19-CEB6603C5DEB}"/>
    <cellStyle name="Comma 6 2 6 6 3" xfId="12356" xr:uid="{9C4A41A1-8FF6-4DC2-936A-638B994E1C17}"/>
    <cellStyle name="Comma 6 2 6 6 3 2" xfId="23040" xr:uid="{2EDC1E79-814D-449E-B0D5-854BF56E0084}"/>
    <cellStyle name="Comma 6 2 6 6 3 2 2" xfId="32597" xr:uid="{2EDC1E79-814D-449E-B0D5-854BF56E0084}"/>
    <cellStyle name="Comma 6 2 6 6 3 3" xfId="26225" xr:uid="{5CC138A6-27C9-43A3-A9E4-5BDAEED37830}"/>
    <cellStyle name="Comma 6 2 6 6 3 3 2" xfId="35781" xr:uid="{5CC138A6-27C9-43A3-A9E4-5BDAEED37830}"/>
    <cellStyle name="Comma 6 2 6 6 3 4" xfId="29413" xr:uid="{9C4A41A1-8FF6-4DC2-936A-638B994E1C17}"/>
    <cellStyle name="Comma 6 2 6 6 4" xfId="21689" xr:uid="{B9105E41-8321-4A4B-B3A8-8EC9C53E5217}"/>
    <cellStyle name="Comma 6 2 6 6 4 2" xfId="31247" xr:uid="{B9105E41-8321-4A4B-B3A8-8EC9C53E5217}"/>
    <cellStyle name="Comma 6 2 6 6 5" xfId="24874" xr:uid="{EA0828C3-5CF9-4A50-90D8-CA114F4C5BCD}"/>
    <cellStyle name="Comma 6 2 6 6 5 2" xfId="34431" xr:uid="{EA0828C3-5CF9-4A50-90D8-CA114F4C5BCD}"/>
    <cellStyle name="Comma 6 2 6 6 6" xfId="28063" xr:uid="{00000000-0005-0000-0000-0000E8020000}"/>
    <cellStyle name="Comma 6 2 6 7" xfId="12811" xr:uid="{E979665B-240A-4F3E-982D-A28E5E5C48BF}"/>
    <cellStyle name="Comma 6 2 6 7 2" xfId="23280" xr:uid="{88F7C84C-3178-49ED-8AA6-C045A1D88DC3}"/>
    <cellStyle name="Comma 6 2 6 7 2 2" xfId="32837" xr:uid="{88F7C84C-3178-49ED-8AA6-C045A1D88DC3}"/>
    <cellStyle name="Comma 6 2 6 7 3" xfId="26465" xr:uid="{ABD60D8C-456C-4161-8F7D-75BA1A8F3892}"/>
    <cellStyle name="Comma 6 2 6 7 3 2" xfId="36021" xr:uid="{ABD60D8C-456C-4161-8F7D-75BA1A8F3892}"/>
    <cellStyle name="Comma 6 2 6 7 4" xfId="29653" xr:uid="{E979665B-240A-4F3E-982D-A28E5E5C48BF}"/>
    <cellStyle name="Comma 6 2 6 8" xfId="10659" xr:uid="{EFCC37E5-41ED-43FD-812B-632EE2109629}"/>
    <cellStyle name="Comma 6 2 6 8 2" xfId="22285" xr:uid="{263B9EC3-42F4-49C0-9020-10A8A24FC260}"/>
    <cellStyle name="Comma 6 2 6 8 2 2" xfId="31842" xr:uid="{263B9EC3-42F4-49C0-9020-10A8A24FC260}"/>
    <cellStyle name="Comma 6 2 6 8 3" xfId="25470" xr:uid="{6544A2C0-9D75-4CE0-B3ED-F5E3FE69500A}"/>
    <cellStyle name="Comma 6 2 6 8 3 2" xfId="35026" xr:uid="{6544A2C0-9D75-4CE0-B3ED-F5E3FE69500A}"/>
    <cellStyle name="Comma 6 2 6 8 4" xfId="28658" xr:uid="{EFCC37E5-41ED-43FD-812B-632EE2109629}"/>
    <cellStyle name="Comma 6 2 6 9" xfId="14355" xr:uid="{46ACFD27-7723-4536-B277-9F1D7B88F73C}"/>
    <cellStyle name="Comma 6 2 6 9 2" xfId="23460" xr:uid="{C8E69AA5-365F-43DA-8432-B655F82C6500}"/>
    <cellStyle name="Comma 6 2 6 9 2 2" xfId="33017" xr:uid="{C8E69AA5-365F-43DA-8432-B655F82C6500}"/>
    <cellStyle name="Comma 6 2 6 9 3" xfId="26645" xr:uid="{848F1B99-6613-48DC-8653-8660C6007022}"/>
    <cellStyle name="Comma 6 2 6 9 3 2" xfId="36201" xr:uid="{848F1B99-6613-48DC-8653-8660C6007022}"/>
    <cellStyle name="Comma 6 2 6 9 4" xfId="29833" xr:uid="{46ACFD27-7723-4536-B277-9F1D7B88F73C}"/>
    <cellStyle name="Comma 6 2 7" xfId="1427" xr:uid="{00000000-0005-0000-0000-0000E9020000}"/>
    <cellStyle name="Comma 6 2 7 10" xfId="21690" xr:uid="{C88F18F4-812A-4177-9F67-0A03CDC148BB}"/>
    <cellStyle name="Comma 6 2 7 10 2" xfId="31248" xr:uid="{C88F18F4-812A-4177-9F67-0A03CDC148BB}"/>
    <cellStyle name="Comma 6 2 7 11" xfId="24875" xr:uid="{015804AC-8DB1-41B1-87B1-D8B63E5C7614}"/>
    <cellStyle name="Comma 6 2 7 11 2" xfId="34432" xr:uid="{015804AC-8DB1-41B1-87B1-D8B63E5C7614}"/>
    <cellStyle name="Comma 6 2 7 12" xfId="28064" xr:uid="{00000000-0005-0000-0000-0000E9020000}"/>
    <cellStyle name="Comma 6 2 7 2" xfId="1428" xr:uid="{00000000-0005-0000-0000-0000EA020000}"/>
    <cellStyle name="Comma 6 2 7 2 2" xfId="16871" xr:uid="{00A6BDDD-C7EC-4844-B672-B0F0C7183402}"/>
    <cellStyle name="Comma 6 2 7 2 2 2" xfId="23738" xr:uid="{DC9F8F06-D882-4486-9FF1-D5250B647549}"/>
    <cellStyle name="Comma 6 2 7 2 2 2 2" xfId="33295" xr:uid="{DC9F8F06-D882-4486-9FF1-D5250B647549}"/>
    <cellStyle name="Comma 6 2 7 2 2 3" xfId="26923" xr:uid="{54A48015-8E52-4229-AF7D-AA49EBEAFFD3}"/>
    <cellStyle name="Comma 6 2 7 2 2 3 2" xfId="36479" xr:uid="{54A48015-8E52-4229-AF7D-AA49EBEAFFD3}"/>
    <cellStyle name="Comma 6 2 7 2 2 4" xfId="30111" xr:uid="{00A6BDDD-C7EC-4844-B672-B0F0C7183402}"/>
    <cellStyle name="Comma 6 2 7 2 3" xfId="11855" xr:uid="{22735D4D-D839-449E-BB6E-970A6D80BD65}"/>
    <cellStyle name="Comma 6 2 7 2 3 2" xfId="22540" xr:uid="{C7B96FA5-D4D0-47F6-B0B2-B4CBBA8FA1C3}"/>
    <cellStyle name="Comma 6 2 7 2 3 2 2" xfId="32097" xr:uid="{C7B96FA5-D4D0-47F6-B0B2-B4CBBA8FA1C3}"/>
    <cellStyle name="Comma 6 2 7 2 3 3" xfId="25725" xr:uid="{C11A6654-EE7D-494B-9153-7A2FC1DCE438}"/>
    <cellStyle name="Comma 6 2 7 2 3 3 2" xfId="35281" xr:uid="{C11A6654-EE7D-494B-9153-7A2FC1DCE438}"/>
    <cellStyle name="Comma 6 2 7 2 3 4" xfId="28913" xr:uid="{22735D4D-D839-449E-BB6E-970A6D80BD65}"/>
    <cellStyle name="Comma 6 2 7 2 4" xfId="21691" xr:uid="{5BDC1661-D52D-4C14-B133-61614316871D}"/>
    <cellStyle name="Comma 6 2 7 2 4 2" xfId="31249" xr:uid="{5BDC1661-D52D-4C14-B133-61614316871D}"/>
    <cellStyle name="Comma 6 2 7 2 5" xfId="24876" xr:uid="{D2D95072-B4F7-4737-9453-536785FBB844}"/>
    <cellStyle name="Comma 6 2 7 2 5 2" xfId="34433" xr:uid="{D2D95072-B4F7-4737-9453-536785FBB844}"/>
    <cellStyle name="Comma 6 2 7 2 6" xfId="28065" xr:uid="{00000000-0005-0000-0000-0000EA020000}"/>
    <cellStyle name="Comma 6 2 7 3" xfId="1429" xr:uid="{00000000-0005-0000-0000-0000EB020000}"/>
    <cellStyle name="Comma 6 2 7 3 2" xfId="18394" xr:uid="{50751CEF-64A7-436C-80F6-EC3E9E7670B8}"/>
    <cellStyle name="Comma 6 2 7 3 2 2" xfId="23898" xr:uid="{586830FD-CBDB-462F-AEC5-366424AB924E}"/>
    <cellStyle name="Comma 6 2 7 3 2 2 2" xfId="33455" xr:uid="{586830FD-CBDB-462F-AEC5-366424AB924E}"/>
    <cellStyle name="Comma 6 2 7 3 2 3" xfId="27083" xr:uid="{7D798449-CCB8-4555-A8DE-60F14D4255E1}"/>
    <cellStyle name="Comma 6 2 7 3 2 3 2" xfId="36639" xr:uid="{7D798449-CCB8-4555-A8DE-60F14D4255E1}"/>
    <cellStyle name="Comma 6 2 7 3 2 4" xfId="30271" xr:uid="{50751CEF-64A7-436C-80F6-EC3E9E7670B8}"/>
    <cellStyle name="Comma 6 2 7 3 3" xfId="12015" xr:uid="{477EA4CF-8E21-4F92-A0F3-461E8BA5E1B9}"/>
    <cellStyle name="Comma 6 2 7 3 3 2" xfId="22700" xr:uid="{393AF086-BE8D-4A38-B77F-D041993E7344}"/>
    <cellStyle name="Comma 6 2 7 3 3 2 2" xfId="32257" xr:uid="{393AF086-BE8D-4A38-B77F-D041993E7344}"/>
    <cellStyle name="Comma 6 2 7 3 3 3" xfId="25885" xr:uid="{EB28EDF5-F693-431F-8029-F7400DD3D49E}"/>
    <cellStyle name="Comma 6 2 7 3 3 3 2" xfId="35441" xr:uid="{EB28EDF5-F693-431F-8029-F7400DD3D49E}"/>
    <cellStyle name="Comma 6 2 7 3 3 4" xfId="29073" xr:uid="{477EA4CF-8E21-4F92-A0F3-461E8BA5E1B9}"/>
    <cellStyle name="Comma 6 2 7 3 4" xfId="21692" xr:uid="{6215A039-52AC-476F-A6DF-D47992B40A08}"/>
    <cellStyle name="Comma 6 2 7 3 4 2" xfId="31250" xr:uid="{6215A039-52AC-476F-A6DF-D47992B40A08}"/>
    <cellStyle name="Comma 6 2 7 3 5" xfId="24877" xr:uid="{61B94AB7-4115-4E95-BD4D-E9478907BDBE}"/>
    <cellStyle name="Comma 6 2 7 3 5 2" xfId="34434" xr:uid="{61B94AB7-4115-4E95-BD4D-E9478907BDBE}"/>
    <cellStyle name="Comma 6 2 7 3 6" xfId="28066" xr:uid="{00000000-0005-0000-0000-0000EB020000}"/>
    <cellStyle name="Comma 6 2 7 4" xfId="1430" xr:uid="{00000000-0005-0000-0000-0000EC020000}"/>
    <cellStyle name="Comma 6 2 7 4 2" xfId="19695" xr:uid="{CED63FAA-6CF8-4DD2-B669-2A2CE48A028C}"/>
    <cellStyle name="Comma 6 2 7 4 2 2" xfId="24035" xr:uid="{215D721B-C859-4D1E-8FA2-F7BA2DB3442F}"/>
    <cellStyle name="Comma 6 2 7 4 2 2 2" xfId="33592" xr:uid="{215D721B-C859-4D1E-8FA2-F7BA2DB3442F}"/>
    <cellStyle name="Comma 6 2 7 4 2 3" xfId="27220" xr:uid="{EFB182F7-A39F-4058-8495-8E59CA48D4BF}"/>
    <cellStyle name="Comma 6 2 7 4 2 3 2" xfId="36776" xr:uid="{EFB182F7-A39F-4058-8495-8E59CA48D4BF}"/>
    <cellStyle name="Comma 6 2 7 4 2 4" xfId="30408" xr:uid="{CED63FAA-6CF8-4DD2-B669-2A2CE48A028C}"/>
    <cellStyle name="Comma 6 2 7 4 3" xfId="12256" xr:uid="{62BAF428-5097-4D81-8084-E555C813E054}"/>
    <cellStyle name="Comma 6 2 7 4 3 2" xfId="22940" xr:uid="{0C04EC23-C99D-4393-BB40-E04D4D4E83CD}"/>
    <cellStyle name="Comma 6 2 7 4 3 2 2" xfId="32497" xr:uid="{0C04EC23-C99D-4393-BB40-E04D4D4E83CD}"/>
    <cellStyle name="Comma 6 2 7 4 3 3" xfId="26125" xr:uid="{243346D2-2B7D-49F0-9F92-61CC30158DAC}"/>
    <cellStyle name="Comma 6 2 7 4 3 3 2" xfId="35681" xr:uid="{243346D2-2B7D-49F0-9F92-61CC30158DAC}"/>
    <cellStyle name="Comma 6 2 7 4 3 4" xfId="29313" xr:uid="{62BAF428-5097-4D81-8084-E555C813E054}"/>
    <cellStyle name="Comma 6 2 7 4 4" xfId="21693" xr:uid="{ECCAFC18-98EC-4ADD-847A-6ED9C18B1349}"/>
    <cellStyle name="Comma 6 2 7 4 4 2" xfId="31251" xr:uid="{ECCAFC18-98EC-4ADD-847A-6ED9C18B1349}"/>
    <cellStyle name="Comma 6 2 7 4 5" xfId="24878" xr:uid="{1CF00929-B67C-4352-A5E6-A47C6BD9622D}"/>
    <cellStyle name="Comma 6 2 7 4 5 2" xfId="34435" xr:uid="{1CF00929-B67C-4352-A5E6-A47C6BD9622D}"/>
    <cellStyle name="Comma 6 2 7 4 6" xfId="28067" xr:uid="{00000000-0005-0000-0000-0000EC020000}"/>
    <cellStyle name="Comma 6 2 7 5" xfId="1431" xr:uid="{00000000-0005-0000-0000-0000ED020000}"/>
    <cellStyle name="Comma 6 2 7 5 2" xfId="12416" xr:uid="{DE097EE7-8712-416A-ADC7-E5A75415B4B8}"/>
    <cellStyle name="Comma 6 2 7 5 2 2" xfId="23100" xr:uid="{4F25894D-DD15-4689-B081-A14C73147393}"/>
    <cellStyle name="Comma 6 2 7 5 2 2 2" xfId="32657" xr:uid="{4F25894D-DD15-4689-B081-A14C73147393}"/>
    <cellStyle name="Comma 6 2 7 5 2 3" xfId="26285" xr:uid="{D166683B-433E-4A68-96A8-64FC273830FF}"/>
    <cellStyle name="Comma 6 2 7 5 2 3 2" xfId="35841" xr:uid="{D166683B-433E-4A68-96A8-64FC273830FF}"/>
    <cellStyle name="Comma 6 2 7 5 2 4" xfId="29473" xr:uid="{DE097EE7-8712-416A-ADC7-E5A75415B4B8}"/>
    <cellStyle name="Comma 6 2 7 5 3" xfId="21694" xr:uid="{02067B67-19DF-4B20-B1C8-2B396D54D4F1}"/>
    <cellStyle name="Comma 6 2 7 5 3 2" xfId="31252" xr:uid="{02067B67-19DF-4B20-B1C8-2B396D54D4F1}"/>
    <cellStyle name="Comma 6 2 7 5 4" xfId="24879" xr:uid="{8C036701-A1BF-4A00-ACA0-6A1F8CCF74C4}"/>
    <cellStyle name="Comma 6 2 7 5 4 2" xfId="34436" xr:uid="{8C036701-A1BF-4A00-ACA0-6A1F8CCF74C4}"/>
    <cellStyle name="Comma 6 2 7 5 5" xfId="28068" xr:uid="{00000000-0005-0000-0000-0000ED020000}"/>
    <cellStyle name="Comma 6 2 7 6" xfId="13336" xr:uid="{F684CEDC-A8DD-44E5-95BD-BE97DFABE662}"/>
    <cellStyle name="Comma 6 2 7 6 2" xfId="23340" xr:uid="{7EDD9B32-EC5D-48A4-BAC1-E4207D18C396}"/>
    <cellStyle name="Comma 6 2 7 6 2 2" xfId="32897" xr:uid="{7EDD9B32-EC5D-48A4-BAC1-E4207D18C396}"/>
    <cellStyle name="Comma 6 2 7 6 3" xfId="26525" xr:uid="{9488C983-56EE-4E9F-904C-3A41ED8E55A1}"/>
    <cellStyle name="Comma 6 2 7 6 3 2" xfId="36081" xr:uid="{9488C983-56EE-4E9F-904C-3A41ED8E55A1}"/>
    <cellStyle name="Comma 6 2 7 6 4" xfId="29713" xr:uid="{F684CEDC-A8DD-44E5-95BD-BE97DFABE662}"/>
    <cellStyle name="Comma 6 2 7 7" xfId="10901" xr:uid="{36AE4087-21EE-4C09-B302-8C25FC5FE081}"/>
    <cellStyle name="Comma 6 2 7 7 2" xfId="22315" xr:uid="{96A5B0DF-F3A7-4F74-B406-42DC3C46FE4E}"/>
    <cellStyle name="Comma 6 2 7 7 2 2" xfId="31872" xr:uid="{96A5B0DF-F3A7-4F74-B406-42DC3C46FE4E}"/>
    <cellStyle name="Comma 6 2 7 7 3" xfId="25500" xr:uid="{5FF300D3-C521-4D6D-A5DE-C63DBF728B24}"/>
    <cellStyle name="Comma 6 2 7 7 3 2" xfId="35056" xr:uid="{5FF300D3-C521-4D6D-A5DE-C63DBF728B24}"/>
    <cellStyle name="Comma 6 2 7 7 4" xfId="28688" xr:uid="{36AE4087-21EE-4C09-B302-8C25FC5FE081}"/>
    <cellStyle name="Comma 6 2 7 8" xfId="14890" xr:uid="{971981C6-AF04-48A6-A749-783AD37E19EA}"/>
    <cellStyle name="Comma 6 2 7 8 2" xfId="23530" xr:uid="{CC94E714-4D90-4150-BC45-92BE469FB8E6}"/>
    <cellStyle name="Comma 6 2 7 8 2 2" xfId="33087" xr:uid="{CC94E714-4D90-4150-BC45-92BE469FB8E6}"/>
    <cellStyle name="Comma 6 2 7 8 3" xfId="26715" xr:uid="{F671B32A-E505-4BCE-A7DA-ECBBCA0ADBF2}"/>
    <cellStyle name="Comma 6 2 7 8 3 2" xfId="36271" xr:uid="{F671B32A-E505-4BCE-A7DA-ECBBCA0ADBF2}"/>
    <cellStyle name="Comma 6 2 7 8 4" xfId="29903" xr:uid="{971981C6-AF04-48A6-A749-783AD37E19EA}"/>
    <cellStyle name="Comma 6 2 7 9" xfId="10086" xr:uid="{9C2B81C3-BE27-4EA9-8B83-9801D0B9B02E}"/>
    <cellStyle name="Comma 6 2 7 9 2" xfId="22142" xr:uid="{8BFDD011-1761-4D1F-8DF3-D80ED5DBAEC0}"/>
    <cellStyle name="Comma 6 2 7 9 2 2" xfId="31699" xr:uid="{8BFDD011-1761-4D1F-8DF3-D80ED5DBAEC0}"/>
    <cellStyle name="Comma 6 2 7 9 3" xfId="25327" xr:uid="{0BEB46CB-DFA8-4997-8ED6-9BAD6EA1610C}"/>
    <cellStyle name="Comma 6 2 7 9 3 2" xfId="34883" xr:uid="{0BEB46CB-DFA8-4997-8ED6-9BAD6EA1610C}"/>
    <cellStyle name="Comma 6 2 7 9 4" xfId="28515" xr:uid="{9C2B81C3-BE27-4EA9-8B83-9801D0B9B02E}"/>
    <cellStyle name="Comma 6 2 8" xfId="1432" xr:uid="{00000000-0005-0000-0000-0000EE020000}"/>
    <cellStyle name="Comma 6 2 8 2" xfId="1433" xr:uid="{00000000-0005-0000-0000-0000EF020000}"/>
    <cellStyle name="Comma 6 2 8 2 2" xfId="12176" xr:uid="{5F7C4D8F-8977-44C0-912C-7A8A915F2090}"/>
    <cellStyle name="Comma 6 2 8 2 2 2" xfId="22860" xr:uid="{C7BBA692-91E6-4C22-816F-58A7E63108D5}"/>
    <cellStyle name="Comma 6 2 8 2 2 2 2" xfId="32417" xr:uid="{C7BBA692-91E6-4C22-816F-58A7E63108D5}"/>
    <cellStyle name="Comma 6 2 8 2 2 3" xfId="26045" xr:uid="{8EE767E5-A821-4EC8-81F7-EC249A50A1A2}"/>
    <cellStyle name="Comma 6 2 8 2 2 3 2" xfId="35601" xr:uid="{8EE767E5-A821-4EC8-81F7-EC249A50A1A2}"/>
    <cellStyle name="Comma 6 2 8 2 2 4" xfId="29233" xr:uid="{5F7C4D8F-8977-44C0-912C-7A8A915F2090}"/>
    <cellStyle name="Comma 6 2 8 2 3" xfId="21696" xr:uid="{A1903FCF-0C44-47FC-AE9C-5C951F8B6AA3}"/>
    <cellStyle name="Comma 6 2 8 2 3 2" xfId="31254" xr:uid="{A1903FCF-0C44-47FC-AE9C-5C951F8B6AA3}"/>
    <cellStyle name="Comma 6 2 8 2 4" xfId="24881" xr:uid="{82012AB8-548E-4430-B5CE-1014D50F8F39}"/>
    <cellStyle name="Comma 6 2 8 2 4 2" xfId="34438" xr:uid="{82012AB8-548E-4430-B5CE-1014D50F8F39}"/>
    <cellStyle name="Comma 6 2 8 2 5" xfId="28070" xr:uid="{00000000-0005-0000-0000-0000EF020000}"/>
    <cellStyle name="Comma 6 2 8 3" xfId="1434" xr:uid="{00000000-0005-0000-0000-0000F0020000}"/>
    <cellStyle name="Comma 6 2 8 3 2" xfId="12496" xr:uid="{794C35BE-8C67-4B60-8D90-4422816D0B0E}"/>
    <cellStyle name="Comma 6 2 8 3 2 2" xfId="23180" xr:uid="{A2BE1088-A1A5-4B11-9968-EF8DBF4596F6}"/>
    <cellStyle name="Comma 6 2 8 3 2 2 2" xfId="32737" xr:uid="{A2BE1088-A1A5-4B11-9968-EF8DBF4596F6}"/>
    <cellStyle name="Comma 6 2 8 3 2 3" xfId="26365" xr:uid="{EA5D11BA-7E71-43D1-A4DC-BA53A94B6B2D}"/>
    <cellStyle name="Comma 6 2 8 3 2 3 2" xfId="35921" xr:uid="{EA5D11BA-7E71-43D1-A4DC-BA53A94B6B2D}"/>
    <cellStyle name="Comma 6 2 8 3 2 4" xfId="29553" xr:uid="{794C35BE-8C67-4B60-8D90-4422816D0B0E}"/>
    <cellStyle name="Comma 6 2 8 3 3" xfId="21697" xr:uid="{6586E20D-4913-411F-9936-682A8E6DE39B}"/>
    <cellStyle name="Comma 6 2 8 3 3 2" xfId="31255" xr:uid="{6586E20D-4913-411F-9936-682A8E6DE39B}"/>
    <cellStyle name="Comma 6 2 8 3 4" xfId="24882" xr:uid="{770301E8-1CBC-408F-AFAE-16C6F9EED3AD}"/>
    <cellStyle name="Comma 6 2 8 3 4 2" xfId="34439" xr:uid="{770301E8-1CBC-408F-AFAE-16C6F9EED3AD}"/>
    <cellStyle name="Comma 6 2 8 3 5" xfId="28071" xr:uid="{00000000-0005-0000-0000-0000F0020000}"/>
    <cellStyle name="Comma 6 2 8 4" xfId="15648" xr:uid="{90BF88E5-54AF-4408-BA83-64D16D5F5F8A}"/>
    <cellStyle name="Comma 6 2 8 4 2" xfId="23604" xr:uid="{17563036-8294-4E0D-BF1D-81F3F34BB20E}"/>
    <cellStyle name="Comma 6 2 8 4 2 2" xfId="33161" xr:uid="{17563036-8294-4E0D-BF1D-81F3F34BB20E}"/>
    <cellStyle name="Comma 6 2 8 4 3" xfId="26789" xr:uid="{FC0FAA10-F5F4-4160-937F-F3343BF26356}"/>
    <cellStyle name="Comma 6 2 8 4 3 2" xfId="36345" xr:uid="{FC0FAA10-F5F4-4160-937F-F3343BF26356}"/>
    <cellStyle name="Comma 6 2 8 4 4" xfId="29977" xr:uid="{90BF88E5-54AF-4408-BA83-64D16D5F5F8A}"/>
    <cellStyle name="Comma 6 2 8 5" xfId="11134" xr:uid="{B14FC9CA-6081-4B36-9BC4-CAD6027F1781}"/>
    <cellStyle name="Comma 6 2 8 5 2" xfId="22333" xr:uid="{2AC9033B-FF7B-4DA7-8BA4-44F0BCB48F48}"/>
    <cellStyle name="Comma 6 2 8 5 2 2" xfId="31890" xr:uid="{2AC9033B-FF7B-4DA7-8BA4-44F0BCB48F48}"/>
    <cellStyle name="Comma 6 2 8 5 3" xfId="25518" xr:uid="{385C438D-46EF-49FD-B5AC-AA3E8AA95F6B}"/>
    <cellStyle name="Comma 6 2 8 5 3 2" xfId="35074" xr:uid="{385C438D-46EF-49FD-B5AC-AA3E8AA95F6B}"/>
    <cellStyle name="Comma 6 2 8 5 4" xfId="28706" xr:uid="{B14FC9CA-6081-4B36-9BC4-CAD6027F1781}"/>
    <cellStyle name="Comma 6 2 8 6" xfId="21695" xr:uid="{D7DFEFE0-520D-42A2-B214-AA36C1747733}"/>
    <cellStyle name="Comma 6 2 8 6 2" xfId="31253" xr:uid="{D7DFEFE0-520D-42A2-B214-AA36C1747733}"/>
    <cellStyle name="Comma 6 2 8 7" xfId="24880" xr:uid="{F4757350-E128-4E89-AF34-D8CEA86517BD}"/>
    <cellStyle name="Comma 6 2 8 7 2" xfId="34437" xr:uid="{F4757350-E128-4E89-AF34-D8CEA86517BD}"/>
    <cellStyle name="Comma 6 2 8 8" xfId="28069" xr:uid="{00000000-0005-0000-0000-0000EE020000}"/>
    <cellStyle name="Comma 6 2 9" xfId="1435" xr:uid="{00000000-0005-0000-0000-0000F1020000}"/>
    <cellStyle name="Comma 6 2 9 2" xfId="15876" xr:uid="{78BC0617-865B-446E-BD16-195C1E11673C}"/>
    <cellStyle name="Comma 6 2 9 2 2" xfId="23634" xr:uid="{4AA822A6-0539-4038-8459-D572E69D7E1C}"/>
    <cellStyle name="Comma 6 2 9 2 2 2" xfId="33191" xr:uid="{4AA822A6-0539-4038-8459-D572E69D7E1C}"/>
    <cellStyle name="Comma 6 2 9 2 3" xfId="26819" xr:uid="{07BC406C-4140-4A18-8E29-ACC248AD0C15}"/>
    <cellStyle name="Comma 6 2 9 2 3 2" xfId="36375" xr:uid="{07BC406C-4140-4A18-8E29-ACC248AD0C15}"/>
    <cellStyle name="Comma 6 2 9 2 4" xfId="30007" xr:uid="{78BC0617-865B-446E-BD16-195C1E11673C}"/>
    <cellStyle name="Comma 6 2 9 3" xfId="11178" xr:uid="{FC5D80E1-6972-4EC4-BE29-2E1569735466}"/>
    <cellStyle name="Comma 6 2 9 3 2" xfId="22363" xr:uid="{C44DD5DE-9097-4D72-B6C0-9E607EDC3580}"/>
    <cellStyle name="Comma 6 2 9 3 2 2" xfId="31920" xr:uid="{C44DD5DE-9097-4D72-B6C0-9E607EDC3580}"/>
    <cellStyle name="Comma 6 2 9 3 3" xfId="25548" xr:uid="{C37DFAFF-3406-4F06-9DFD-167F49723864}"/>
    <cellStyle name="Comma 6 2 9 3 3 2" xfId="35104" xr:uid="{C37DFAFF-3406-4F06-9DFD-167F49723864}"/>
    <cellStyle name="Comma 6 2 9 3 4" xfId="28736" xr:uid="{FC5D80E1-6972-4EC4-BE29-2E1569735466}"/>
    <cellStyle name="Comma 6 2 9 4" xfId="21698" xr:uid="{F4EA932C-6B49-4FCB-A952-C4C2ADB86A7D}"/>
    <cellStyle name="Comma 6 2 9 4 2" xfId="31256" xr:uid="{F4EA932C-6B49-4FCB-A952-C4C2ADB86A7D}"/>
    <cellStyle name="Comma 6 2 9 5" xfId="24883" xr:uid="{382EA85F-0733-4C7A-AF22-ED492C086F98}"/>
    <cellStyle name="Comma 6 2 9 5 2" xfId="34440" xr:uid="{382EA85F-0733-4C7A-AF22-ED492C086F98}"/>
    <cellStyle name="Comma 6 2 9 6" xfId="28072" xr:uid="{00000000-0005-0000-0000-0000F1020000}"/>
    <cellStyle name="Comma 6 20" xfId="24183" xr:uid="{AAC14244-901B-418F-B506-C588E26D4D12}"/>
    <cellStyle name="Comma 6 20 2" xfId="33740" xr:uid="{AAC14244-901B-418F-B506-C588E26D4D12}"/>
    <cellStyle name="Comma 6 21" xfId="27372" xr:uid="{00000000-0005-0000-0000-0000BC010000}"/>
    <cellStyle name="Comma 6 3" xfId="74" xr:uid="{00000000-0005-0000-0000-0000F2020000}"/>
    <cellStyle name="Comma 6 3 10" xfId="1436" xr:uid="{00000000-0005-0000-0000-0000F3020000}"/>
    <cellStyle name="Comma 6 3 10 2" xfId="17641" xr:uid="{73E84E4D-C8D7-4F4B-AD52-70CF50BAB40A}"/>
    <cellStyle name="Comma 6 3 10 2 2" xfId="23826" xr:uid="{FA813165-366E-45BD-9C90-BD6C338C6659}"/>
    <cellStyle name="Comma 6 3 10 2 2 2" xfId="33383" xr:uid="{FA813165-366E-45BD-9C90-BD6C338C6659}"/>
    <cellStyle name="Comma 6 3 10 2 3" xfId="27011" xr:uid="{259A602C-0D80-4606-AB37-C452EF2EAA75}"/>
    <cellStyle name="Comma 6 3 10 2 3 2" xfId="36567" xr:uid="{259A602C-0D80-4606-AB37-C452EF2EAA75}"/>
    <cellStyle name="Comma 6 3 10 2 4" xfId="30199" xr:uid="{73E84E4D-C8D7-4F4B-AD52-70CF50BAB40A}"/>
    <cellStyle name="Comma 6 3 10 3" xfId="11943" xr:uid="{AD146B41-0421-4F51-A0A2-070A9E892966}"/>
    <cellStyle name="Comma 6 3 10 3 2" xfId="22628" xr:uid="{5437F2DF-5E29-4CBF-84D2-3D89C363A3B2}"/>
    <cellStyle name="Comma 6 3 10 3 2 2" xfId="32185" xr:uid="{5437F2DF-5E29-4CBF-84D2-3D89C363A3B2}"/>
    <cellStyle name="Comma 6 3 10 3 3" xfId="25813" xr:uid="{DE48688F-16E2-4E70-8387-A8D0F91324F2}"/>
    <cellStyle name="Comma 6 3 10 3 3 2" xfId="35369" xr:uid="{DE48688F-16E2-4E70-8387-A8D0F91324F2}"/>
    <cellStyle name="Comma 6 3 10 3 4" xfId="29001" xr:uid="{AD146B41-0421-4F51-A0A2-070A9E892966}"/>
    <cellStyle name="Comma 6 3 10 4" xfId="21699" xr:uid="{943854DA-4E32-4015-871C-80496019394D}"/>
    <cellStyle name="Comma 6 3 10 4 2" xfId="31257" xr:uid="{943854DA-4E32-4015-871C-80496019394D}"/>
    <cellStyle name="Comma 6 3 10 5" xfId="24884" xr:uid="{C6B91B0A-AA29-492D-AC4E-B59660772741}"/>
    <cellStyle name="Comma 6 3 10 5 2" xfId="34441" xr:uid="{C6B91B0A-AA29-492D-AC4E-B59660772741}"/>
    <cellStyle name="Comma 6 3 10 6" xfId="28073" xr:uid="{00000000-0005-0000-0000-0000F3020000}"/>
    <cellStyle name="Comma 6 3 11" xfId="1437" xr:uid="{00000000-0005-0000-0000-0000F4020000}"/>
    <cellStyle name="Comma 6 3 11 2" xfId="12104" xr:uid="{DABF5F96-2AB6-4D7B-A0E8-D9D6C72C7D4E}"/>
    <cellStyle name="Comma 6 3 11 2 2" xfId="22788" xr:uid="{1FE4F1D0-EC22-4FED-AA6E-D2B3FBB9CC4E}"/>
    <cellStyle name="Comma 6 3 11 2 2 2" xfId="32345" xr:uid="{1FE4F1D0-EC22-4FED-AA6E-D2B3FBB9CC4E}"/>
    <cellStyle name="Comma 6 3 11 2 3" xfId="25973" xr:uid="{2F518141-0594-4211-950B-D1219B3B3FD0}"/>
    <cellStyle name="Comma 6 3 11 2 3 2" xfId="35529" xr:uid="{2F518141-0594-4211-950B-D1219B3B3FD0}"/>
    <cellStyle name="Comma 6 3 11 2 4" xfId="29161" xr:uid="{DABF5F96-2AB6-4D7B-A0E8-D9D6C72C7D4E}"/>
    <cellStyle name="Comma 6 3 11 3" xfId="21700" xr:uid="{A1CA4AE2-6D0B-45A8-9863-D324EAEB2217}"/>
    <cellStyle name="Comma 6 3 11 3 2" xfId="31258" xr:uid="{A1CA4AE2-6D0B-45A8-9863-D324EAEB2217}"/>
    <cellStyle name="Comma 6 3 11 4" xfId="24885" xr:uid="{E2B2BB0B-5578-41D0-8648-4DD62BB83B9D}"/>
    <cellStyle name="Comma 6 3 11 4 2" xfId="34442" xr:uid="{E2B2BB0B-5578-41D0-8648-4DD62BB83B9D}"/>
    <cellStyle name="Comma 6 3 11 5" xfId="28074" xr:uid="{00000000-0005-0000-0000-0000F4020000}"/>
    <cellStyle name="Comma 6 3 12" xfId="1438" xr:uid="{00000000-0005-0000-0000-0000F5020000}"/>
    <cellStyle name="Comma 6 3 12 2" xfId="12344" xr:uid="{5F181371-A8FD-45CC-8490-FB050A6ED768}"/>
    <cellStyle name="Comma 6 3 12 2 2" xfId="23028" xr:uid="{0B5B5C7B-E8A2-453D-9DAF-DE01BF0D4358}"/>
    <cellStyle name="Comma 6 3 12 2 2 2" xfId="32585" xr:uid="{0B5B5C7B-E8A2-453D-9DAF-DE01BF0D4358}"/>
    <cellStyle name="Comma 6 3 12 2 3" xfId="26213" xr:uid="{F8C9235B-8C06-40BD-8AB9-8EECA0B73FBC}"/>
    <cellStyle name="Comma 6 3 12 2 3 2" xfId="35769" xr:uid="{F8C9235B-8C06-40BD-8AB9-8EECA0B73FBC}"/>
    <cellStyle name="Comma 6 3 12 2 4" xfId="29401" xr:uid="{5F181371-A8FD-45CC-8490-FB050A6ED768}"/>
    <cellStyle name="Comma 6 3 12 3" xfId="21701" xr:uid="{D5B0C372-A94E-4BA3-97E5-FA03FC29FFA3}"/>
    <cellStyle name="Comma 6 3 12 3 2" xfId="31259" xr:uid="{D5B0C372-A94E-4BA3-97E5-FA03FC29FFA3}"/>
    <cellStyle name="Comma 6 3 12 4" xfId="24886" xr:uid="{F35F597F-85A8-4FFB-8255-A3667F2677E8}"/>
    <cellStyle name="Comma 6 3 12 4 2" xfId="34443" xr:uid="{F35F597F-85A8-4FFB-8255-A3667F2677E8}"/>
    <cellStyle name="Comma 6 3 12 5" xfId="28075" xr:uid="{00000000-0005-0000-0000-0000F5020000}"/>
    <cellStyle name="Comma 6 3 13" xfId="12584" xr:uid="{29D59DAA-B9C5-40D2-A4F7-2A938147A344}"/>
    <cellStyle name="Comma 6 3 13 2" xfId="23268" xr:uid="{53148E26-EB4D-4A92-A33E-0D1E97E5115F}"/>
    <cellStyle name="Comma 6 3 13 2 2" xfId="32825" xr:uid="{53148E26-EB4D-4A92-A33E-0D1E97E5115F}"/>
    <cellStyle name="Comma 6 3 13 3" xfId="26453" xr:uid="{14AE6868-B88A-4436-B0CC-613BCBCE509B}"/>
    <cellStyle name="Comma 6 3 13 3 2" xfId="36009" xr:uid="{14AE6868-B88A-4436-B0CC-613BCBCE509B}"/>
    <cellStyle name="Comma 6 3 13 4" xfId="29641" xr:uid="{29D59DAA-B9C5-40D2-A4F7-2A938147A344}"/>
    <cellStyle name="Comma 6 3 14" xfId="10193" xr:uid="{7784321E-BDD8-4A44-A096-A2269A6150B5}"/>
    <cellStyle name="Comma 6 3 14 2" xfId="22248" xr:uid="{F20402B1-D192-4854-8C24-60EB7FDEED46}"/>
    <cellStyle name="Comma 6 3 14 2 2" xfId="31805" xr:uid="{F20402B1-D192-4854-8C24-60EB7FDEED46}"/>
    <cellStyle name="Comma 6 3 14 3" xfId="25433" xr:uid="{59C5D91C-6DC7-466C-991F-2319C4A8ED71}"/>
    <cellStyle name="Comma 6 3 14 3 2" xfId="34989" xr:uid="{59C5D91C-6DC7-466C-991F-2319C4A8ED71}"/>
    <cellStyle name="Comma 6 3 14 4" xfId="28621" xr:uid="{7784321E-BDD8-4A44-A096-A2269A6150B5}"/>
    <cellStyle name="Comma 6 3 15" xfId="14124" xr:uid="{30AF3825-3519-45F4-B1BB-0C636B17AD21}"/>
    <cellStyle name="Comma 6 3 15 2" xfId="23445" xr:uid="{E9D0A3C0-51D5-45CB-8725-1A1D58A846DD}"/>
    <cellStyle name="Comma 6 3 15 2 2" xfId="33002" xr:uid="{E9D0A3C0-51D5-45CB-8725-1A1D58A846DD}"/>
    <cellStyle name="Comma 6 3 15 3" xfId="26630" xr:uid="{9755E38E-6D27-4736-9E33-730B12DD979C}"/>
    <cellStyle name="Comma 6 3 15 3 2" xfId="36186" xr:uid="{9755E38E-6D27-4736-9E33-730B12DD979C}"/>
    <cellStyle name="Comma 6 3 15 4" xfId="29818" xr:uid="{30AF3825-3519-45F4-B1BB-0C636B17AD21}"/>
    <cellStyle name="Comma 6 3 16" xfId="10001" xr:uid="{D94E9CB2-1E19-44E0-9921-EECF74266131}"/>
    <cellStyle name="Comma 6 3 16 2" xfId="22057" xr:uid="{00F03FBA-CF32-4F76-ABB9-7F593D7D9604}"/>
    <cellStyle name="Comma 6 3 16 2 2" xfId="31614" xr:uid="{00F03FBA-CF32-4F76-ABB9-7F593D7D9604}"/>
    <cellStyle name="Comma 6 3 16 3" xfId="25242" xr:uid="{FEE394CF-C6F2-48D3-8E59-A4643109AE7E}"/>
    <cellStyle name="Comma 6 3 16 3 2" xfId="34798" xr:uid="{FEE394CF-C6F2-48D3-8E59-A4643109AE7E}"/>
    <cellStyle name="Comma 6 3 16 4" xfId="28430" xr:uid="{D94E9CB2-1E19-44E0-9921-EECF74266131}"/>
    <cellStyle name="Comma 6 3 17" xfId="21003" xr:uid="{55785D07-57A2-4157-868E-2988CC21C045}"/>
    <cellStyle name="Comma 6 3 17 2" xfId="30561" xr:uid="{55785D07-57A2-4157-868E-2988CC21C045}"/>
    <cellStyle name="Comma 6 3 18" xfId="24188" xr:uid="{211C2E15-E3A9-46A6-BD91-491F5ECD1CB3}"/>
    <cellStyle name="Comma 6 3 18 2" xfId="33745" xr:uid="{211C2E15-E3A9-46A6-BD91-491F5ECD1CB3}"/>
    <cellStyle name="Comma 6 3 19" xfId="27377" xr:uid="{00000000-0005-0000-0000-0000F2020000}"/>
    <cellStyle name="Comma 6 3 2" xfId="75" xr:uid="{00000000-0005-0000-0000-0000F6020000}"/>
    <cellStyle name="Comma 6 3 2 10" xfId="1439" xr:uid="{00000000-0005-0000-0000-0000F7020000}"/>
    <cellStyle name="Comma 6 3 2 10 2" xfId="12105" xr:uid="{2AFFFB82-849F-4393-B37F-23A51EB707B3}"/>
    <cellStyle name="Comma 6 3 2 10 2 2" xfId="22789" xr:uid="{2A70BC69-1616-47F4-8C8A-0D2B4B135746}"/>
    <cellStyle name="Comma 6 3 2 10 2 2 2" xfId="32346" xr:uid="{2A70BC69-1616-47F4-8C8A-0D2B4B135746}"/>
    <cellStyle name="Comma 6 3 2 10 2 3" xfId="25974" xr:uid="{4C68848B-326A-415B-A81E-7087F7644FF1}"/>
    <cellStyle name="Comma 6 3 2 10 2 3 2" xfId="35530" xr:uid="{4C68848B-326A-415B-A81E-7087F7644FF1}"/>
    <cellStyle name="Comma 6 3 2 10 2 4" xfId="29162" xr:uid="{2AFFFB82-849F-4393-B37F-23A51EB707B3}"/>
    <cellStyle name="Comma 6 3 2 10 3" xfId="21702" xr:uid="{41AC25F9-D108-41EA-B4D0-3629678A46EC}"/>
    <cellStyle name="Comma 6 3 2 10 3 2" xfId="31260" xr:uid="{41AC25F9-D108-41EA-B4D0-3629678A46EC}"/>
    <cellStyle name="Comma 6 3 2 10 4" xfId="24887" xr:uid="{266A75D1-C449-4DAA-8F35-7908E586D0E8}"/>
    <cellStyle name="Comma 6 3 2 10 4 2" xfId="34444" xr:uid="{266A75D1-C449-4DAA-8F35-7908E586D0E8}"/>
    <cellStyle name="Comma 6 3 2 10 5" xfId="28076" xr:uid="{00000000-0005-0000-0000-0000F7020000}"/>
    <cellStyle name="Comma 6 3 2 11" xfId="1440" xr:uid="{00000000-0005-0000-0000-0000F8020000}"/>
    <cellStyle name="Comma 6 3 2 11 2" xfId="12345" xr:uid="{6AC5C2B3-5F79-432A-B213-292EFD865AC8}"/>
    <cellStyle name="Comma 6 3 2 11 2 2" xfId="23029" xr:uid="{CA0889EC-C207-4A22-8845-0ACE48267078}"/>
    <cellStyle name="Comma 6 3 2 11 2 2 2" xfId="32586" xr:uid="{CA0889EC-C207-4A22-8845-0ACE48267078}"/>
    <cellStyle name="Comma 6 3 2 11 2 3" xfId="26214" xr:uid="{F98CBA9B-0798-43CF-A3B3-B4322B8420CB}"/>
    <cellStyle name="Comma 6 3 2 11 2 3 2" xfId="35770" xr:uid="{F98CBA9B-0798-43CF-A3B3-B4322B8420CB}"/>
    <cellStyle name="Comma 6 3 2 11 2 4" xfId="29402" xr:uid="{6AC5C2B3-5F79-432A-B213-292EFD865AC8}"/>
    <cellStyle name="Comma 6 3 2 11 3" xfId="21703" xr:uid="{BD34C48D-C206-4799-AA33-92E8BF6D9442}"/>
    <cellStyle name="Comma 6 3 2 11 3 2" xfId="31261" xr:uid="{BD34C48D-C206-4799-AA33-92E8BF6D9442}"/>
    <cellStyle name="Comma 6 3 2 11 4" xfId="24888" xr:uid="{9EE0215B-0912-4B79-A8A6-4FCB23BA9FC1}"/>
    <cellStyle name="Comma 6 3 2 11 4 2" xfId="34445" xr:uid="{9EE0215B-0912-4B79-A8A6-4FCB23BA9FC1}"/>
    <cellStyle name="Comma 6 3 2 11 5" xfId="28077" xr:uid="{00000000-0005-0000-0000-0000F8020000}"/>
    <cellStyle name="Comma 6 3 2 12" xfId="12585" xr:uid="{B2AB0498-7B13-441C-B941-88B0D36EE7C8}"/>
    <cellStyle name="Comma 6 3 2 12 2" xfId="23269" xr:uid="{CB17FBD9-3CEA-4A69-869B-F1B3D6F2440C}"/>
    <cellStyle name="Comma 6 3 2 12 2 2" xfId="32826" xr:uid="{CB17FBD9-3CEA-4A69-869B-F1B3D6F2440C}"/>
    <cellStyle name="Comma 6 3 2 12 3" xfId="26454" xr:uid="{00BCBB5A-D3CC-42BE-8F48-CE9B796922E4}"/>
    <cellStyle name="Comma 6 3 2 12 3 2" xfId="36010" xr:uid="{00BCBB5A-D3CC-42BE-8F48-CE9B796922E4}"/>
    <cellStyle name="Comma 6 3 2 12 4" xfId="29642" xr:uid="{B2AB0498-7B13-441C-B941-88B0D36EE7C8}"/>
    <cellStyle name="Comma 6 3 2 13" xfId="10194" xr:uid="{06A49E53-2DC0-4632-B3D5-82C31E01BDB8}"/>
    <cellStyle name="Comma 6 3 2 13 2" xfId="22249" xr:uid="{469FDF32-5143-4EF7-856A-1A184B08527B}"/>
    <cellStyle name="Comma 6 3 2 13 2 2" xfId="31806" xr:uid="{469FDF32-5143-4EF7-856A-1A184B08527B}"/>
    <cellStyle name="Comma 6 3 2 13 3" xfId="25434" xr:uid="{D495308A-024E-4673-967E-90FAE4C5306D}"/>
    <cellStyle name="Comma 6 3 2 13 3 2" xfId="34990" xr:uid="{D495308A-024E-4673-967E-90FAE4C5306D}"/>
    <cellStyle name="Comma 6 3 2 13 4" xfId="28622" xr:uid="{06A49E53-2DC0-4632-B3D5-82C31E01BDB8}"/>
    <cellStyle name="Comma 6 3 2 14" xfId="14125" xr:uid="{5435A445-78D5-400B-8924-528F819E535A}"/>
    <cellStyle name="Comma 6 3 2 14 2" xfId="23446" xr:uid="{EFEC0A50-AD53-44D2-910E-3E046A8F4F49}"/>
    <cellStyle name="Comma 6 3 2 14 2 2" xfId="33003" xr:uid="{EFEC0A50-AD53-44D2-910E-3E046A8F4F49}"/>
    <cellStyle name="Comma 6 3 2 14 3" xfId="26631" xr:uid="{E4617499-8304-4E05-B5C2-286B99A4C9F1}"/>
    <cellStyle name="Comma 6 3 2 14 3 2" xfId="36187" xr:uid="{E4617499-8304-4E05-B5C2-286B99A4C9F1}"/>
    <cellStyle name="Comma 6 3 2 14 4" xfId="29819" xr:uid="{5435A445-78D5-400B-8924-528F819E535A}"/>
    <cellStyle name="Comma 6 3 2 15" xfId="10002" xr:uid="{1FE3A9B4-D40B-4010-8CBB-CB533D30AD6C}"/>
    <cellStyle name="Comma 6 3 2 15 2" xfId="22058" xr:uid="{38102EAE-EC2D-4AF3-A43B-52BCE4CB5559}"/>
    <cellStyle name="Comma 6 3 2 15 2 2" xfId="31615" xr:uid="{38102EAE-EC2D-4AF3-A43B-52BCE4CB5559}"/>
    <cellStyle name="Comma 6 3 2 15 3" xfId="25243" xr:uid="{0F8AC844-8856-4E09-B43B-F5604994BEDB}"/>
    <cellStyle name="Comma 6 3 2 15 3 2" xfId="34799" xr:uid="{0F8AC844-8856-4E09-B43B-F5604994BEDB}"/>
    <cellStyle name="Comma 6 3 2 15 4" xfId="28431" xr:uid="{1FE3A9B4-D40B-4010-8CBB-CB533D30AD6C}"/>
    <cellStyle name="Comma 6 3 2 16" xfId="21004" xr:uid="{B4ACE771-C8D3-4141-BFB8-DD9D99499AC9}"/>
    <cellStyle name="Comma 6 3 2 16 2" xfId="30562" xr:uid="{B4ACE771-C8D3-4141-BFB8-DD9D99499AC9}"/>
    <cellStyle name="Comma 6 3 2 17" xfId="24189" xr:uid="{7DFB27DB-D893-430D-AF75-1911490F205E}"/>
    <cellStyle name="Comma 6 3 2 17 2" xfId="33746" xr:uid="{7DFB27DB-D893-430D-AF75-1911490F205E}"/>
    <cellStyle name="Comma 6 3 2 18" xfId="27378" xr:uid="{00000000-0005-0000-0000-0000F6020000}"/>
    <cellStyle name="Comma 6 3 2 2" xfId="495" xr:uid="{00000000-0005-0000-0000-0000F9020000}"/>
    <cellStyle name="Comma 6 3 2 2 10" xfId="1441" xr:uid="{00000000-0005-0000-0000-0000FA020000}"/>
    <cellStyle name="Comma 6 3 2 2 10 2" xfId="12346" xr:uid="{60B59C1D-8E22-4AD4-8151-962789149B39}"/>
    <cellStyle name="Comma 6 3 2 2 10 2 2" xfId="23030" xr:uid="{AA6EF260-521F-4614-82E6-D2D3171FFB23}"/>
    <cellStyle name="Comma 6 3 2 2 10 2 2 2" xfId="32587" xr:uid="{AA6EF260-521F-4614-82E6-D2D3171FFB23}"/>
    <cellStyle name="Comma 6 3 2 2 10 2 3" xfId="26215" xr:uid="{BD8B4F64-24B5-4EC1-A4BA-A37A14035359}"/>
    <cellStyle name="Comma 6 3 2 2 10 2 3 2" xfId="35771" xr:uid="{BD8B4F64-24B5-4EC1-A4BA-A37A14035359}"/>
    <cellStyle name="Comma 6 3 2 2 10 2 4" xfId="29403" xr:uid="{60B59C1D-8E22-4AD4-8151-962789149B39}"/>
    <cellStyle name="Comma 6 3 2 2 10 3" xfId="21704" xr:uid="{B7E5D6E6-9799-4B52-8AED-43C6C4B85ED9}"/>
    <cellStyle name="Comma 6 3 2 2 10 3 2" xfId="31262" xr:uid="{B7E5D6E6-9799-4B52-8AED-43C6C4B85ED9}"/>
    <cellStyle name="Comma 6 3 2 2 10 4" xfId="24889" xr:uid="{48032A23-04E4-4F4A-8D7E-D58C6C9D36CA}"/>
    <cellStyle name="Comma 6 3 2 2 10 4 2" xfId="34446" xr:uid="{48032A23-04E4-4F4A-8D7E-D58C6C9D36CA}"/>
    <cellStyle name="Comma 6 3 2 2 10 5" xfId="28078" xr:uid="{00000000-0005-0000-0000-0000FA020000}"/>
    <cellStyle name="Comma 6 3 2 2 11" xfId="12586" xr:uid="{9F56CDD2-6101-4535-A15F-CC5976B1BDB0}"/>
    <cellStyle name="Comma 6 3 2 2 11 2" xfId="23270" xr:uid="{CA82AAAE-0E79-48EE-A93F-007A830DD6D3}"/>
    <cellStyle name="Comma 6 3 2 2 11 2 2" xfId="32827" xr:uid="{CA82AAAE-0E79-48EE-A93F-007A830DD6D3}"/>
    <cellStyle name="Comma 6 3 2 2 11 3" xfId="26455" xr:uid="{9CACAC70-3C49-4EBE-BE78-98140CE5DDB7}"/>
    <cellStyle name="Comma 6 3 2 2 11 3 2" xfId="36011" xr:uid="{9CACAC70-3C49-4EBE-BE78-98140CE5DDB7}"/>
    <cellStyle name="Comma 6 3 2 2 11 4" xfId="29643" xr:uid="{9F56CDD2-6101-4535-A15F-CC5976B1BDB0}"/>
    <cellStyle name="Comma 6 3 2 2 12" xfId="10195" xr:uid="{2A0AE08E-ADB3-41EB-A65A-44A75F924F5D}"/>
    <cellStyle name="Comma 6 3 2 2 12 2" xfId="22250" xr:uid="{273A0F20-660B-4173-A092-86A429EEA2F2}"/>
    <cellStyle name="Comma 6 3 2 2 12 2 2" xfId="31807" xr:uid="{273A0F20-660B-4173-A092-86A429EEA2F2}"/>
    <cellStyle name="Comma 6 3 2 2 12 3" xfId="25435" xr:uid="{5FECB6DF-A89B-4244-A760-E9176984A935}"/>
    <cellStyle name="Comma 6 3 2 2 12 3 2" xfId="34991" xr:uid="{5FECB6DF-A89B-4244-A760-E9176984A935}"/>
    <cellStyle name="Comma 6 3 2 2 12 4" xfId="28623" xr:uid="{2A0AE08E-ADB3-41EB-A65A-44A75F924F5D}"/>
    <cellStyle name="Comma 6 3 2 2 13" xfId="14126" xr:uid="{4C4E260F-298F-43C6-BC11-09AE6D2DBE2F}"/>
    <cellStyle name="Comma 6 3 2 2 13 2" xfId="23447" xr:uid="{4F974DA1-1651-45DD-9EE4-5ACDF84E6239}"/>
    <cellStyle name="Comma 6 3 2 2 13 2 2" xfId="33004" xr:uid="{4F974DA1-1651-45DD-9EE4-5ACDF84E6239}"/>
    <cellStyle name="Comma 6 3 2 2 13 3" xfId="26632" xr:uid="{6681C75B-1FB9-40D1-800D-8ABA721C420D}"/>
    <cellStyle name="Comma 6 3 2 2 13 3 2" xfId="36188" xr:uid="{6681C75B-1FB9-40D1-800D-8ABA721C420D}"/>
    <cellStyle name="Comma 6 3 2 2 13 4" xfId="29820" xr:uid="{4C4E260F-298F-43C6-BC11-09AE6D2DBE2F}"/>
    <cellStyle name="Comma 6 3 2 2 14" xfId="10003" xr:uid="{138629C9-9B40-4EEF-A877-3F5583739A58}"/>
    <cellStyle name="Comma 6 3 2 2 14 2" xfId="22059" xr:uid="{C5DE5F00-4487-49DE-A42F-50CC3D8D886C}"/>
    <cellStyle name="Comma 6 3 2 2 14 2 2" xfId="31616" xr:uid="{C5DE5F00-4487-49DE-A42F-50CC3D8D886C}"/>
    <cellStyle name="Comma 6 3 2 2 14 3" xfId="25244" xr:uid="{EDFE6422-C6A4-48EB-92B4-533823ADD69F}"/>
    <cellStyle name="Comma 6 3 2 2 14 3 2" xfId="34800" xr:uid="{EDFE6422-C6A4-48EB-92B4-533823ADD69F}"/>
    <cellStyle name="Comma 6 3 2 2 14 4" xfId="28432" xr:uid="{138629C9-9B40-4EEF-A877-3F5583739A58}"/>
    <cellStyle name="Comma 6 3 2 2 15" xfId="21031" xr:uid="{964C0F35-FCFA-4D0D-BBAC-4C56EB8118A4}"/>
    <cellStyle name="Comma 6 3 2 2 15 2" xfId="30589" xr:uid="{964C0F35-FCFA-4D0D-BBAC-4C56EB8118A4}"/>
    <cellStyle name="Comma 6 3 2 2 16" xfId="24216" xr:uid="{BD3FA9B8-7096-4CC7-B131-57900245AEC8}"/>
    <cellStyle name="Comma 6 3 2 2 16 2" xfId="33773" xr:uid="{BD3FA9B8-7096-4CC7-B131-57900245AEC8}"/>
    <cellStyle name="Comma 6 3 2 2 17" xfId="27405" xr:uid="{00000000-0005-0000-0000-0000F9020000}"/>
    <cellStyle name="Comma 6 3 2 2 2" xfId="746" xr:uid="{00000000-0005-0000-0000-0000FB020000}"/>
    <cellStyle name="Comma 6 3 2 2 2 10" xfId="10070" xr:uid="{86251507-F8DD-44AB-A19B-1DD6D6EA580C}"/>
    <cellStyle name="Comma 6 3 2 2 2 10 2" xfId="22126" xr:uid="{31179E7C-BAA9-496C-B190-3CB4551D5AA3}"/>
    <cellStyle name="Comma 6 3 2 2 2 10 2 2" xfId="31683" xr:uid="{31179E7C-BAA9-496C-B190-3CB4551D5AA3}"/>
    <cellStyle name="Comma 6 3 2 2 2 10 3" xfId="25311" xr:uid="{8F3C045A-A434-417A-9452-8D41FEE6C8E9}"/>
    <cellStyle name="Comma 6 3 2 2 2 10 3 2" xfId="34867" xr:uid="{8F3C045A-A434-417A-9452-8D41FEE6C8E9}"/>
    <cellStyle name="Comma 6 3 2 2 2 10 4" xfId="28499" xr:uid="{86251507-F8DD-44AB-A19B-1DD6D6EA580C}"/>
    <cellStyle name="Comma 6 3 2 2 2 11" xfId="21056" xr:uid="{4584A6B2-924E-4E38-B4E6-852BDC1813AF}"/>
    <cellStyle name="Comma 6 3 2 2 2 11 2" xfId="30614" xr:uid="{4584A6B2-924E-4E38-B4E6-852BDC1813AF}"/>
    <cellStyle name="Comma 6 3 2 2 2 12" xfId="24241" xr:uid="{73365AB8-253E-4FEC-B305-730A7FF410BF}"/>
    <cellStyle name="Comma 6 3 2 2 2 12 2" xfId="33798" xr:uid="{73365AB8-253E-4FEC-B305-730A7FF410BF}"/>
    <cellStyle name="Comma 6 3 2 2 2 13" xfId="27430" xr:uid="{00000000-0005-0000-0000-0000FB020000}"/>
    <cellStyle name="Comma 6 3 2 2 2 2" xfId="1442" xr:uid="{00000000-0005-0000-0000-0000FC020000}"/>
    <cellStyle name="Comma 6 3 2 2 2 2 10" xfId="21705" xr:uid="{4F7A8C6E-E9AD-4D7C-8A3D-CEC619CAE8D4}"/>
    <cellStyle name="Comma 6 3 2 2 2 2 10 2" xfId="31263" xr:uid="{4F7A8C6E-E9AD-4D7C-8A3D-CEC619CAE8D4}"/>
    <cellStyle name="Comma 6 3 2 2 2 2 11" xfId="24890" xr:uid="{27551AA4-0F10-4E86-98CD-8B4BF0369499}"/>
    <cellStyle name="Comma 6 3 2 2 2 2 11 2" xfId="34447" xr:uid="{27551AA4-0F10-4E86-98CD-8B4BF0369499}"/>
    <cellStyle name="Comma 6 3 2 2 2 2 12" xfId="28079" xr:uid="{00000000-0005-0000-0000-0000FC020000}"/>
    <cellStyle name="Comma 6 3 2 2 2 2 2" xfId="1443" xr:uid="{00000000-0005-0000-0000-0000FD020000}"/>
    <cellStyle name="Comma 6 3 2 2 2 2 2 2" xfId="17137" xr:uid="{42B3C927-FFF3-416B-BA73-C4349AC8A3C7}"/>
    <cellStyle name="Comma 6 3 2 2 2 2 2 2 2" xfId="23790" xr:uid="{96239EC7-EB99-4453-BE66-AE509CA5B16B}"/>
    <cellStyle name="Comma 6 3 2 2 2 2 2 2 2 2" xfId="33347" xr:uid="{96239EC7-EB99-4453-BE66-AE509CA5B16B}"/>
    <cellStyle name="Comma 6 3 2 2 2 2 2 2 3" xfId="26975" xr:uid="{400447C4-0DB6-466E-A670-06CA233A6F6C}"/>
    <cellStyle name="Comma 6 3 2 2 2 2 2 2 3 2" xfId="36531" xr:uid="{400447C4-0DB6-466E-A670-06CA233A6F6C}"/>
    <cellStyle name="Comma 6 3 2 2 2 2 2 2 4" xfId="30163" xr:uid="{42B3C927-FFF3-416B-BA73-C4349AC8A3C7}"/>
    <cellStyle name="Comma 6 3 2 2 2 2 2 3" xfId="11907" xr:uid="{2FABFF25-2975-4AA2-A5F3-C3AA68651F9A}"/>
    <cellStyle name="Comma 6 3 2 2 2 2 2 3 2" xfId="22592" xr:uid="{8163E817-992C-458A-A8D7-3B76944FCF5B}"/>
    <cellStyle name="Comma 6 3 2 2 2 2 2 3 2 2" xfId="32149" xr:uid="{8163E817-992C-458A-A8D7-3B76944FCF5B}"/>
    <cellStyle name="Comma 6 3 2 2 2 2 2 3 3" xfId="25777" xr:uid="{03528E40-289D-43DD-834B-1BCFF277EECB}"/>
    <cellStyle name="Comma 6 3 2 2 2 2 2 3 3 2" xfId="35333" xr:uid="{03528E40-289D-43DD-834B-1BCFF277EECB}"/>
    <cellStyle name="Comma 6 3 2 2 2 2 2 3 4" xfId="28965" xr:uid="{2FABFF25-2975-4AA2-A5F3-C3AA68651F9A}"/>
    <cellStyle name="Comma 6 3 2 2 2 2 2 4" xfId="21706" xr:uid="{AF873A52-B668-42B4-A7DD-586FD1F26048}"/>
    <cellStyle name="Comma 6 3 2 2 2 2 2 4 2" xfId="31264" xr:uid="{AF873A52-B668-42B4-A7DD-586FD1F26048}"/>
    <cellStyle name="Comma 6 3 2 2 2 2 2 5" xfId="24891" xr:uid="{285D9BD5-9CDA-4345-9868-556DA4669851}"/>
    <cellStyle name="Comma 6 3 2 2 2 2 2 5 2" xfId="34448" xr:uid="{285D9BD5-9CDA-4345-9868-556DA4669851}"/>
    <cellStyle name="Comma 6 3 2 2 2 2 2 6" xfId="28080" xr:uid="{00000000-0005-0000-0000-0000FD020000}"/>
    <cellStyle name="Comma 6 3 2 2 2 2 3" xfId="1444" xr:uid="{00000000-0005-0000-0000-0000FE020000}"/>
    <cellStyle name="Comma 6 3 2 2 2 2 3 2" xfId="18660" xr:uid="{19214BC1-3AA4-456C-9112-9DC50F2A2D13}"/>
    <cellStyle name="Comma 6 3 2 2 2 2 3 2 2" xfId="23950" xr:uid="{88248A8E-C62E-4168-AFDC-757385E2C149}"/>
    <cellStyle name="Comma 6 3 2 2 2 2 3 2 2 2" xfId="33507" xr:uid="{88248A8E-C62E-4168-AFDC-757385E2C149}"/>
    <cellStyle name="Comma 6 3 2 2 2 2 3 2 3" xfId="27135" xr:uid="{C02F40BD-820B-45DE-9DE1-00B05C48EE79}"/>
    <cellStyle name="Comma 6 3 2 2 2 2 3 2 3 2" xfId="36691" xr:uid="{C02F40BD-820B-45DE-9DE1-00B05C48EE79}"/>
    <cellStyle name="Comma 6 3 2 2 2 2 3 2 4" xfId="30323" xr:uid="{19214BC1-3AA4-456C-9112-9DC50F2A2D13}"/>
    <cellStyle name="Comma 6 3 2 2 2 2 3 3" xfId="12067" xr:uid="{26CBE34A-9AAF-4D43-AD7E-B495EA4570C8}"/>
    <cellStyle name="Comma 6 3 2 2 2 2 3 3 2" xfId="22752" xr:uid="{B89A6718-EB93-4317-B05D-A79225CAFEC2}"/>
    <cellStyle name="Comma 6 3 2 2 2 2 3 3 2 2" xfId="32309" xr:uid="{B89A6718-EB93-4317-B05D-A79225CAFEC2}"/>
    <cellStyle name="Comma 6 3 2 2 2 2 3 3 3" xfId="25937" xr:uid="{BF5316CF-9AB5-4332-833F-6AF4661F16CF}"/>
    <cellStyle name="Comma 6 3 2 2 2 2 3 3 3 2" xfId="35493" xr:uid="{BF5316CF-9AB5-4332-833F-6AF4661F16CF}"/>
    <cellStyle name="Comma 6 3 2 2 2 2 3 3 4" xfId="29125" xr:uid="{26CBE34A-9AAF-4D43-AD7E-B495EA4570C8}"/>
    <cellStyle name="Comma 6 3 2 2 2 2 3 4" xfId="21707" xr:uid="{63BE16A1-C7E8-423C-86BB-A03620FBA165}"/>
    <cellStyle name="Comma 6 3 2 2 2 2 3 4 2" xfId="31265" xr:uid="{63BE16A1-C7E8-423C-86BB-A03620FBA165}"/>
    <cellStyle name="Comma 6 3 2 2 2 2 3 5" xfId="24892" xr:uid="{1D162100-2C4F-4ECF-BFA1-597E2BA91ADA}"/>
    <cellStyle name="Comma 6 3 2 2 2 2 3 5 2" xfId="34449" xr:uid="{1D162100-2C4F-4ECF-BFA1-597E2BA91ADA}"/>
    <cellStyle name="Comma 6 3 2 2 2 2 3 6" xfId="28081" xr:uid="{00000000-0005-0000-0000-0000FE020000}"/>
    <cellStyle name="Comma 6 3 2 2 2 2 4" xfId="1445" xr:uid="{00000000-0005-0000-0000-0000FF020000}"/>
    <cellStyle name="Comma 6 3 2 2 2 2 4 2" xfId="19961" xr:uid="{E99D6313-095D-4FB5-AD05-B26E24C1DCE6}"/>
    <cellStyle name="Comma 6 3 2 2 2 2 4 2 2" xfId="24087" xr:uid="{9F7A1359-A102-4A29-B67E-92169C388448}"/>
    <cellStyle name="Comma 6 3 2 2 2 2 4 2 2 2" xfId="33644" xr:uid="{9F7A1359-A102-4A29-B67E-92169C388448}"/>
    <cellStyle name="Comma 6 3 2 2 2 2 4 2 3" xfId="27272" xr:uid="{53B52F6A-FD03-4AD0-BA29-291CE77E6F44}"/>
    <cellStyle name="Comma 6 3 2 2 2 2 4 2 3 2" xfId="36828" xr:uid="{53B52F6A-FD03-4AD0-BA29-291CE77E6F44}"/>
    <cellStyle name="Comma 6 3 2 2 2 2 4 2 4" xfId="30460" xr:uid="{E99D6313-095D-4FB5-AD05-B26E24C1DCE6}"/>
    <cellStyle name="Comma 6 3 2 2 2 2 4 3" xfId="12308" xr:uid="{7BB9CC5F-54D7-4109-A50B-BE755059B778}"/>
    <cellStyle name="Comma 6 3 2 2 2 2 4 3 2" xfId="22992" xr:uid="{FD286E3C-F1E1-4282-B5FD-CFACA48BA072}"/>
    <cellStyle name="Comma 6 3 2 2 2 2 4 3 2 2" xfId="32549" xr:uid="{FD286E3C-F1E1-4282-B5FD-CFACA48BA072}"/>
    <cellStyle name="Comma 6 3 2 2 2 2 4 3 3" xfId="26177" xr:uid="{B63EF376-2D93-46F7-BFC8-84F9764BE1AC}"/>
    <cellStyle name="Comma 6 3 2 2 2 2 4 3 3 2" xfId="35733" xr:uid="{B63EF376-2D93-46F7-BFC8-84F9764BE1AC}"/>
    <cellStyle name="Comma 6 3 2 2 2 2 4 3 4" xfId="29365" xr:uid="{7BB9CC5F-54D7-4109-A50B-BE755059B778}"/>
    <cellStyle name="Comma 6 3 2 2 2 2 4 4" xfId="21708" xr:uid="{C8CE77BD-FE10-467F-B1FE-E2B4F18060A0}"/>
    <cellStyle name="Comma 6 3 2 2 2 2 4 4 2" xfId="31266" xr:uid="{C8CE77BD-FE10-467F-B1FE-E2B4F18060A0}"/>
    <cellStyle name="Comma 6 3 2 2 2 2 4 5" xfId="24893" xr:uid="{CDD172F7-7B95-4EAE-9F52-A996A34401DD}"/>
    <cellStyle name="Comma 6 3 2 2 2 2 4 5 2" xfId="34450" xr:uid="{CDD172F7-7B95-4EAE-9F52-A996A34401DD}"/>
    <cellStyle name="Comma 6 3 2 2 2 2 4 6" xfId="28082" xr:uid="{00000000-0005-0000-0000-0000FF020000}"/>
    <cellStyle name="Comma 6 3 2 2 2 2 5" xfId="1446" xr:uid="{00000000-0005-0000-0000-000000030000}"/>
    <cellStyle name="Comma 6 3 2 2 2 2 5 2" xfId="12468" xr:uid="{3A41FF13-DD20-4EA6-BD01-2062202CE25A}"/>
    <cellStyle name="Comma 6 3 2 2 2 2 5 2 2" xfId="23152" xr:uid="{5384656E-9491-4421-93C4-6498BCB48E44}"/>
    <cellStyle name="Comma 6 3 2 2 2 2 5 2 2 2" xfId="32709" xr:uid="{5384656E-9491-4421-93C4-6498BCB48E44}"/>
    <cellStyle name="Comma 6 3 2 2 2 2 5 2 3" xfId="26337" xr:uid="{B3A3B0C5-40FF-4B85-858F-69AF8C3649C4}"/>
    <cellStyle name="Comma 6 3 2 2 2 2 5 2 3 2" xfId="35893" xr:uid="{B3A3B0C5-40FF-4B85-858F-69AF8C3649C4}"/>
    <cellStyle name="Comma 6 3 2 2 2 2 5 2 4" xfId="29525" xr:uid="{3A41FF13-DD20-4EA6-BD01-2062202CE25A}"/>
    <cellStyle name="Comma 6 3 2 2 2 2 5 3" xfId="21709" xr:uid="{07262D18-3ABD-4E4D-AEE3-34F34E5F1B4F}"/>
    <cellStyle name="Comma 6 3 2 2 2 2 5 3 2" xfId="31267" xr:uid="{07262D18-3ABD-4E4D-AEE3-34F34E5F1B4F}"/>
    <cellStyle name="Comma 6 3 2 2 2 2 5 4" xfId="24894" xr:uid="{D75D1594-173E-4981-97EA-0FAB0AB624BA}"/>
    <cellStyle name="Comma 6 3 2 2 2 2 5 4 2" xfId="34451" xr:uid="{D75D1594-173E-4981-97EA-0FAB0AB624BA}"/>
    <cellStyle name="Comma 6 3 2 2 2 2 5 5" xfId="28083" xr:uid="{00000000-0005-0000-0000-000000030000}"/>
    <cellStyle name="Comma 6 3 2 2 2 2 6" xfId="13602" xr:uid="{02175104-5AE0-4C44-BCEE-221A32E73DAD}"/>
    <cellStyle name="Comma 6 3 2 2 2 2 6 2" xfId="23392" xr:uid="{6FD295F3-1B26-435B-BA5D-9B931024B21A}"/>
    <cellStyle name="Comma 6 3 2 2 2 2 6 2 2" xfId="32949" xr:uid="{6FD295F3-1B26-435B-BA5D-9B931024B21A}"/>
    <cellStyle name="Comma 6 3 2 2 2 2 6 3" xfId="26577" xr:uid="{3EF65B71-FB5A-4472-BB9D-445AAB679016}"/>
    <cellStyle name="Comma 6 3 2 2 2 2 6 3 2" xfId="36133" xr:uid="{3EF65B71-FB5A-4472-BB9D-445AAB679016}"/>
    <cellStyle name="Comma 6 3 2 2 2 2 6 4" xfId="29765" xr:uid="{02175104-5AE0-4C44-BCEE-221A32E73DAD}"/>
    <cellStyle name="Comma 6 3 2 2 2 2 7" xfId="11242" xr:uid="{1A62F46F-E1B0-4C2B-8B46-A20291F75137}"/>
    <cellStyle name="Comma 6 3 2 2 2 2 7 2" xfId="22423" xr:uid="{2C0013FE-81C6-4B86-983E-0EF16866568E}"/>
    <cellStyle name="Comma 6 3 2 2 2 2 7 2 2" xfId="31980" xr:uid="{2C0013FE-81C6-4B86-983E-0EF16866568E}"/>
    <cellStyle name="Comma 6 3 2 2 2 2 7 3" xfId="25608" xr:uid="{745C55BE-270C-4C9C-A6D5-5123C062F32D}"/>
    <cellStyle name="Comma 6 3 2 2 2 2 7 3 2" xfId="35164" xr:uid="{745C55BE-270C-4C9C-A6D5-5123C062F32D}"/>
    <cellStyle name="Comma 6 3 2 2 2 2 7 4" xfId="28796" xr:uid="{1A62F46F-E1B0-4C2B-8B46-A20291F75137}"/>
    <cellStyle name="Comma 6 3 2 2 2 2 8" xfId="15156" xr:uid="{943DF6F3-9A57-4AC0-80FF-4E71765EC2D4}"/>
    <cellStyle name="Comma 6 3 2 2 2 2 8 2" xfId="23582" xr:uid="{7F44E42B-10F3-4D77-A05E-F8018ABD27B6}"/>
    <cellStyle name="Comma 6 3 2 2 2 2 8 2 2" xfId="33139" xr:uid="{7F44E42B-10F3-4D77-A05E-F8018ABD27B6}"/>
    <cellStyle name="Comma 6 3 2 2 2 2 8 3" xfId="26767" xr:uid="{28C806B5-F7A4-455E-BD41-8722E7BE7715}"/>
    <cellStyle name="Comma 6 3 2 2 2 2 8 3 2" xfId="36323" xr:uid="{28C806B5-F7A4-455E-BD41-8722E7BE7715}"/>
    <cellStyle name="Comma 6 3 2 2 2 2 8 4" xfId="29955" xr:uid="{943DF6F3-9A57-4AC0-80FF-4E71765EC2D4}"/>
    <cellStyle name="Comma 6 3 2 2 2 2 9" xfId="10138" xr:uid="{B61CC6DC-B995-470C-8BDB-3EAA298A3CB2}"/>
    <cellStyle name="Comma 6 3 2 2 2 2 9 2" xfId="22194" xr:uid="{B2D36CDA-C60C-44F9-8E38-EB96895FB8C0}"/>
    <cellStyle name="Comma 6 3 2 2 2 2 9 2 2" xfId="31751" xr:uid="{B2D36CDA-C60C-44F9-8E38-EB96895FB8C0}"/>
    <cellStyle name="Comma 6 3 2 2 2 2 9 3" xfId="25379" xr:uid="{FB019F32-8C89-4F68-AD31-8EAEAB4C895A}"/>
    <cellStyle name="Comma 6 3 2 2 2 2 9 3 2" xfId="34935" xr:uid="{FB019F32-8C89-4F68-AD31-8EAEAB4C895A}"/>
    <cellStyle name="Comma 6 3 2 2 2 2 9 4" xfId="28567" xr:uid="{B61CC6DC-B995-470C-8BDB-3EAA298A3CB2}"/>
    <cellStyle name="Comma 6 3 2 2 2 3" xfId="1447" xr:uid="{00000000-0005-0000-0000-000001030000}"/>
    <cellStyle name="Comma 6 3 2 2 2 3 2" xfId="1448" xr:uid="{00000000-0005-0000-0000-000002030000}"/>
    <cellStyle name="Comma 6 3 2 2 2 3 2 2" xfId="12241" xr:uid="{5291343B-0A5C-4B24-B72B-70E91057ADF6}"/>
    <cellStyle name="Comma 6 3 2 2 2 3 2 2 2" xfId="22925" xr:uid="{A544379C-9893-42EE-BF98-B9FEC68F358E}"/>
    <cellStyle name="Comma 6 3 2 2 2 3 2 2 2 2" xfId="32482" xr:uid="{A544379C-9893-42EE-BF98-B9FEC68F358E}"/>
    <cellStyle name="Comma 6 3 2 2 2 3 2 2 3" xfId="26110" xr:uid="{DCD00DC4-A539-4EC0-9FD4-1EB7615B33A8}"/>
    <cellStyle name="Comma 6 3 2 2 2 3 2 2 3 2" xfId="35666" xr:uid="{DCD00DC4-A539-4EC0-9FD4-1EB7615B33A8}"/>
    <cellStyle name="Comma 6 3 2 2 2 3 2 2 4" xfId="29298" xr:uid="{5291343B-0A5C-4B24-B72B-70E91057ADF6}"/>
    <cellStyle name="Comma 6 3 2 2 2 3 2 3" xfId="21711" xr:uid="{1E3C3406-C203-4202-BF2A-1D0E4AD91185}"/>
    <cellStyle name="Comma 6 3 2 2 2 3 2 3 2" xfId="31269" xr:uid="{1E3C3406-C203-4202-BF2A-1D0E4AD91185}"/>
    <cellStyle name="Comma 6 3 2 2 2 3 2 4" xfId="24896" xr:uid="{2A358F3B-843E-472A-A272-8817D3448A30}"/>
    <cellStyle name="Comma 6 3 2 2 2 3 2 4 2" xfId="34453" xr:uid="{2A358F3B-843E-472A-A272-8817D3448A30}"/>
    <cellStyle name="Comma 6 3 2 2 2 3 2 5" xfId="28085" xr:uid="{00000000-0005-0000-0000-000002030000}"/>
    <cellStyle name="Comma 6 3 2 2 2 3 3" xfId="1449" xr:uid="{00000000-0005-0000-0000-000003030000}"/>
    <cellStyle name="Comma 6 3 2 2 2 3 3 2" xfId="12561" xr:uid="{69EBC344-567E-43C7-86DD-0E85482F8784}"/>
    <cellStyle name="Comma 6 3 2 2 2 3 3 2 2" xfId="23245" xr:uid="{7492A807-5D9D-46FB-A631-043452FF018C}"/>
    <cellStyle name="Comma 6 3 2 2 2 3 3 2 2 2" xfId="32802" xr:uid="{7492A807-5D9D-46FB-A631-043452FF018C}"/>
    <cellStyle name="Comma 6 3 2 2 2 3 3 2 3" xfId="26430" xr:uid="{881F727A-86EF-4797-8D83-18E0A21E28AA}"/>
    <cellStyle name="Comma 6 3 2 2 2 3 3 2 3 2" xfId="35986" xr:uid="{881F727A-86EF-4797-8D83-18E0A21E28AA}"/>
    <cellStyle name="Comma 6 3 2 2 2 3 3 2 4" xfId="29618" xr:uid="{69EBC344-567E-43C7-86DD-0E85482F8784}"/>
    <cellStyle name="Comma 6 3 2 2 2 3 3 3" xfId="21712" xr:uid="{8E55308D-B48F-4F08-BE0E-1D59E1B0A53A}"/>
    <cellStyle name="Comma 6 3 2 2 2 3 3 3 2" xfId="31270" xr:uid="{8E55308D-B48F-4F08-BE0E-1D59E1B0A53A}"/>
    <cellStyle name="Comma 6 3 2 2 2 3 3 4" xfId="24897" xr:uid="{804EBDF8-685B-430D-A499-E313D273275D}"/>
    <cellStyle name="Comma 6 3 2 2 2 3 3 4 2" xfId="34454" xr:uid="{804EBDF8-685B-430D-A499-E313D273275D}"/>
    <cellStyle name="Comma 6 3 2 2 2 3 3 5" xfId="28086" xr:uid="{00000000-0005-0000-0000-000003030000}"/>
    <cellStyle name="Comma 6 3 2 2 2 3 4" xfId="16820" xr:uid="{0A8C2CF6-E478-489A-964B-DFF1D8780CA6}"/>
    <cellStyle name="Comma 6 3 2 2 2 3 4 2" xfId="23723" xr:uid="{B911FDFB-03B2-4D8D-8816-DD09FB7353F4}"/>
    <cellStyle name="Comma 6 3 2 2 2 3 4 2 2" xfId="33280" xr:uid="{B911FDFB-03B2-4D8D-8816-DD09FB7353F4}"/>
    <cellStyle name="Comma 6 3 2 2 2 3 4 3" xfId="26908" xr:uid="{5E0B661F-F1B2-40AA-ABEF-4999F520046E}"/>
    <cellStyle name="Comma 6 3 2 2 2 3 4 3 2" xfId="36464" xr:uid="{5E0B661F-F1B2-40AA-ABEF-4999F520046E}"/>
    <cellStyle name="Comma 6 3 2 2 2 3 4 4" xfId="30096" xr:uid="{0A8C2CF6-E478-489A-964B-DFF1D8780CA6}"/>
    <cellStyle name="Comma 6 3 2 2 2 3 5" xfId="11840" xr:uid="{411CA1FA-65E7-465C-81D9-DA665A8D3A90}"/>
    <cellStyle name="Comma 6 3 2 2 2 3 5 2" xfId="22525" xr:uid="{7079E251-DBF2-4CB3-A4D7-A59DDC77F280}"/>
    <cellStyle name="Comma 6 3 2 2 2 3 5 2 2" xfId="32082" xr:uid="{7079E251-DBF2-4CB3-A4D7-A59DDC77F280}"/>
    <cellStyle name="Comma 6 3 2 2 2 3 5 3" xfId="25710" xr:uid="{F0C138C4-CAF1-41CA-9879-9D41ECF992C8}"/>
    <cellStyle name="Comma 6 3 2 2 2 3 5 3 2" xfId="35266" xr:uid="{F0C138C4-CAF1-41CA-9879-9D41ECF992C8}"/>
    <cellStyle name="Comma 6 3 2 2 2 3 5 4" xfId="28898" xr:uid="{411CA1FA-65E7-465C-81D9-DA665A8D3A90}"/>
    <cellStyle name="Comma 6 3 2 2 2 3 6" xfId="21710" xr:uid="{20CE9BA3-F290-4E7E-88C6-6293AB07702C}"/>
    <cellStyle name="Comma 6 3 2 2 2 3 6 2" xfId="31268" xr:uid="{20CE9BA3-F290-4E7E-88C6-6293AB07702C}"/>
    <cellStyle name="Comma 6 3 2 2 2 3 7" xfId="24895" xr:uid="{5F4F1C8B-0ED5-470E-A868-1E9E2042B337}"/>
    <cellStyle name="Comma 6 3 2 2 2 3 7 2" xfId="34452" xr:uid="{5F4F1C8B-0ED5-470E-A868-1E9E2042B337}"/>
    <cellStyle name="Comma 6 3 2 2 2 3 8" xfId="28084" xr:uid="{00000000-0005-0000-0000-000001030000}"/>
    <cellStyle name="Comma 6 3 2 2 2 4" xfId="1450" xr:uid="{00000000-0005-0000-0000-000004030000}"/>
    <cellStyle name="Comma 6 3 2 2 2 4 2" xfId="18343" xr:uid="{B7C58CF3-945B-4A37-AA02-4A0E1A8B8464}"/>
    <cellStyle name="Comma 6 3 2 2 2 4 2 2" xfId="23883" xr:uid="{C1D72802-D4DA-40C5-9227-C7709328136C}"/>
    <cellStyle name="Comma 6 3 2 2 2 4 2 2 2" xfId="33440" xr:uid="{C1D72802-D4DA-40C5-9227-C7709328136C}"/>
    <cellStyle name="Comma 6 3 2 2 2 4 2 3" xfId="27068" xr:uid="{1F6B573D-611D-449B-A03A-E4C1637F5619}"/>
    <cellStyle name="Comma 6 3 2 2 2 4 2 3 2" xfId="36624" xr:uid="{1F6B573D-611D-449B-A03A-E4C1637F5619}"/>
    <cellStyle name="Comma 6 3 2 2 2 4 2 4" xfId="30256" xr:uid="{B7C58CF3-945B-4A37-AA02-4A0E1A8B8464}"/>
    <cellStyle name="Comma 6 3 2 2 2 4 3" xfId="12000" xr:uid="{4DF84EE1-103C-4B86-80AA-CA69DCD20CBB}"/>
    <cellStyle name="Comma 6 3 2 2 2 4 3 2" xfId="22685" xr:uid="{F7E35411-F0D1-4223-AFDF-DF427E27A5A5}"/>
    <cellStyle name="Comma 6 3 2 2 2 4 3 2 2" xfId="32242" xr:uid="{F7E35411-F0D1-4223-AFDF-DF427E27A5A5}"/>
    <cellStyle name="Comma 6 3 2 2 2 4 3 3" xfId="25870" xr:uid="{2DF22A91-D05E-4B5A-92D0-7F0F0C753EA1}"/>
    <cellStyle name="Comma 6 3 2 2 2 4 3 3 2" xfId="35426" xr:uid="{2DF22A91-D05E-4B5A-92D0-7F0F0C753EA1}"/>
    <cellStyle name="Comma 6 3 2 2 2 4 3 4" xfId="29058" xr:uid="{4DF84EE1-103C-4B86-80AA-CA69DCD20CBB}"/>
    <cellStyle name="Comma 6 3 2 2 2 4 4" xfId="21713" xr:uid="{F316F9C4-7339-4381-8B70-F2B737FB44A7}"/>
    <cellStyle name="Comma 6 3 2 2 2 4 4 2" xfId="31271" xr:uid="{F316F9C4-7339-4381-8B70-F2B737FB44A7}"/>
    <cellStyle name="Comma 6 3 2 2 2 4 5" xfId="24898" xr:uid="{0F796416-0DDE-47A1-9995-1508C742517A}"/>
    <cellStyle name="Comma 6 3 2 2 2 4 5 2" xfId="34455" xr:uid="{0F796416-0DDE-47A1-9995-1508C742517A}"/>
    <cellStyle name="Comma 6 3 2 2 2 4 6" xfId="28087" xr:uid="{00000000-0005-0000-0000-000004030000}"/>
    <cellStyle name="Comma 6 3 2 2 2 5" xfId="1451" xr:uid="{00000000-0005-0000-0000-000005030000}"/>
    <cellStyle name="Comma 6 3 2 2 2 5 2" xfId="19200" xr:uid="{2D657CD9-7E60-46C1-AD75-52B9EAF17334}"/>
    <cellStyle name="Comma 6 3 2 2 2 5 2 2" xfId="24007" xr:uid="{DBDFA5CF-5558-4282-B203-CCB675534A40}"/>
    <cellStyle name="Comma 6 3 2 2 2 5 2 2 2" xfId="33564" xr:uid="{DBDFA5CF-5558-4282-B203-CCB675534A40}"/>
    <cellStyle name="Comma 6 3 2 2 2 5 2 3" xfId="27192" xr:uid="{80D9FCA8-9BC0-4F92-A191-E63798AE45FC}"/>
    <cellStyle name="Comma 6 3 2 2 2 5 2 3 2" xfId="36748" xr:uid="{80D9FCA8-9BC0-4F92-A191-E63798AE45FC}"/>
    <cellStyle name="Comma 6 3 2 2 2 5 2 4" xfId="30380" xr:uid="{2D657CD9-7E60-46C1-AD75-52B9EAF17334}"/>
    <cellStyle name="Comma 6 3 2 2 2 5 3" xfId="12148" xr:uid="{163C0409-B48C-4984-B1CB-A1088AAFAC1A}"/>
    <cellStyle name="Comma 6 3 2 2 2 5 3 2" xfId="22832" xr:uid="{69A6D26B-0E53-4292-811C-EE74E44416D2}"/>
    <cellStyle name="Comma 6 3 2 2 2 5 3 2 2" xfId="32389" xr:uid="{69A6D26B-0E53-4292-811C-EE74E44416D2}"/>
    <cellStyle name="Comma 6 3 2 2 2 5 3 3" xfId="26017" xr:uid="{BFCE16A3-2BE6-4024-982C-E325BA46B66E}"/>
    <cellStyle name="Comma 6 3 2 2 2 5 3 3 2" xfId="35573" xr:uid="{BFCE16A3-2BE6-4024-982C-E325BA46B66E}"/>
    <cellStyle name="Comma 6 3 2 2 2 5 3 4" xfId="29205" xr:uid="{163C0409-B48C-4984-B1CB-A1088AAFAC1A}"/>
    <cellStyle name="Comma 6 3 2 2 2 5 4" xfId="21714" xr:uid="{946B1A36-DE6A-467C-A89E-9097922490B2}"/>
    <cellStyle name="Comma 6 3 2 2 2 5 4 2" xfId="31272" xr:uid="{946B1A36-DE6A-467C-A89E-9097922490B2}"/>
    <cellStyle name="Comma 6 3 2 2 2 5 5" xfId="24899" xr:uid="{5778C4E4-F39F-45C8-A371-08E2DFDD311E}"/>
    <cellStyle name="Comma 6 3 2 2 2 5 5 2" xfId="34456" xr:uid="{5778C4E4-F39F-45C8-A371-08E2DFDD311E}"/>
    <cellStyle name="Comma 6 3 2 2 2 5 6" xfId="28088" xr:uid="{00000000-0005-0000-0000-000005030000}"/>
    <cellStyle name="Comma 6 3 2 2 2 6" xfId="1452" xr:uid="{00000000-0005-0000-0000-000006030000}"/>
    <cellStyle name="Comma 6 3 2 2 2 6 2" xfId="20931" xr:uid="{1157FCB1-E797-4C51-BB99-E6CE10CE7F98}"/>
    <cellStyle name="Comma 6 3 2 2 2 6 2 2" xfId="24156" xr:uid="{E3936081-6E29-4E13-8970-018119D64EBF}"/>
    <cellStyle name="Comma 6 3 2 2 2 6 2 2 2" xfId="33713" xr:uid="{E3936081-6E29-4E13-8970-018119D64EBF}"/>
    <cellStyle name="Comma 6 3 2 2 2 6 2 3" xfId="27341" xr:uid="{EBE1DE81-E205-4E06-B50D-1D601ECAB543}"/>
    <cellStyle name="Comma 6 3 2 2 2 6 2 3 2" xfId="36897" xr:uid="{EBE1DE81-E205-4E06-B50D-1D601ECAB543}"/>
    <cellStyle name="Comma 6 3 2 2 2 6 2 4" xfId="30529" xr:uid="{1157FCB1-E797-4C51-BB99-E6CE10CE7F98}"/>
    <cellStyle name="Comma 6 3 2 2 2 6 3" xfId="12401" xr:uid="{4EF9D6D6-1E77-4BEB-8B09-5231AA3DE18A}"/>
    <cellStyle name="Comma 6 3 2 2 2 6 3 2" xfId="23085" xr:uid="{60186467-AB8A-46F9-8B9B-B60DD2C28ED4}"/>
    <cellStyle name="Comma 6 3 2 2 2 6 3 2 2" xfId="32642" xr:uid="{60186467-AB8A-46F9-8B9B-B60DD2C28ED4}"/>
    <cellStyle name="Comma 6 3 2 2 2 6 3 3" xfId="26270" xr:uid="{68C7CA76-99EB-4093-8D66-26E1A28F59DC}"/>
    <cellStyle name="Comma 6 3 2 2 2 6 3 3 2" xfId="35826" xr:uid="{68C7CA76-99EB-4093-8D66-26E1A28F59DC}"/>
    <cellStyle name="Comma 6 3 2 2 2 6 3 4" xfId="29458" xr:uid="{4EF9D6D6-1E77-4BEB-8B09-5231AA3DE18A}"/>
    <cellStyle name="Comma 6 3 2 2 2 6 4" xfId="21715" xr:uid="{ECC95CC4-FDB4-4A3F-80E3-BE7EF8D5151A}"/>
    <cellStyle name="Comma 6 3 2 2 2 6 4 2" xfId="31273" xr:uid="{ECC95CC4-FDB4-4A3F-80E3-BE7EF8D5151A}"/>
    <cellStyle name="Comma 6 3 2 2 2 6 5" xfId="24900" xr:uid="{118BB40F-E550-45B7-B1C3-546BD2C4F021}"/>
    <cellStyle name="Comma 6 3 2 2 2 6 5 2" xfId="34457" xr:uid="{118BB40F-E550-45B7-B1C3-546BD2C4F021}"/>
    <cellStyle name="Comma 6 3 2 2 2 6 6" xfId="28089" xr:uid="{00000000-0005-0000-0000-000006030000}"/>
    <cellStyle name="Comma 6 3 2 2 2 7" xfId="13285" xr:uid="{AFF745AC-12A8-43FA-989F-DBF719179868}"/>
    <cellStyle name="Comma 6 3 2 2 2 7 2" xfId="23325" xr:uid="{85619BA3-B18A-49E8-9500-64768BA90685}"/>
    <cellStyle name="Comma 6 3 2 2 2 7 2 2" xfId="32882" xr:uid="{85619BA3-B18A-49E8-9500-64768BA90685}"/>
    <cellStyle name="Comma 6 3 2 2 2 7 3" xfId="26510" xr:uid="{00D38770-8693-4310-B76F-43736D840589}"/>
    <cellStyle name="Comma 6 3 2 2 2 7 3 2" xfId="36066" xr:uid="{00D38770-8693-4310-B76F-43736D840589}"/>
    <cellStyle name="Comma 6 3 2 2 2 7 4" xfId="29698" xr:uid="{AFF745AC-12A8-43FA-989F-DBF719179868}"/>
    <cellStyle name="Comma 6 3 2 2 2 8" xfId="10629" xr:uid="{D8970B06-9076-465D-A547-9E8FCE707E2C}"/>
    <cellStyle name="Comma 6 3 2 2 2 8 2" xfId="22279" xr:uid="{F3E10536-D65F-43DB-924D-F299528E394A}"/>
    <cellStyle name="Comma 6 3 2 2 2 8 2 2" xfId="31836" xr:uid="{F3E10536-D65F-43DB-924D-F299528E394A}"/>
    <cellStyle name="Comma 6 3 2 2 2 8 3" xfId="25464" xr:uid="{BB5751A1-116F-464B-8964-2AD6428B045B}"/>
    <cellStyle name="Comma 6 3 2 2 2 8 3 2" xfId="35020" xr:uid="{BB5751A1-116F-464B-8964-2AD6428B045B}"/>
    <cellStyle name="Comma 6 3 2 2 2 8 4" xfId="28652" xr:uid="{D8970B06-9076-465D-A547-9E8FCE707E2C}"/>
    <cellStyle name="Comma 6 3 2 2 2 9" xfId="14838" xr:uid="{BD69B78C-0A50-4380-A3DA-24B95A7FFF80}"/>
    <cellStyle name="Comma 6 3 2 2 2 9 2" xfId="23514" xr:uid="{755EC043-2F93-4CFC-AEBC-DD215E8F1DD2}"/>
    <cellStyle name="Comma 6 3 2 2 2 9 2 2" xfId="33071" xr:uid="{755EC043-2F93-4CFC-AEBC-DD215E8F1DD2}"/>
    <cellStyle name="Comma 6 3 2 2 2 9 3" xfId="26699" xr:uid="{30571429-F94C-421B-9590-0981337A1282}"/>
    <cellStyle name="Comma 6 3 2 2 2 9 3 2" xfId="36255" xr:uid="{30571429-F94C-421B-9590-0981337A1282}"/>
    <cellStyle name="Comma 6 3 2 2 2 9 4" xfId="29887" xr:uid="{BD69B78C-0A50-4380-A3DA-24B95A7FFF80}"/>
    <cellStyle name="Comma 6 3 2 2 3" xfId="1453" xr:uid="{00000000-0005-0000-0000-000007030000}"/>
    <cellStyle name="Comma 6 3 2 2 3 10" xfId="10045" xr:uid="{F14E7054-4C0B-4770-B5A8-F24F0B9B4BEF}"/>
    <cellStyle name="Comma 6 3 2 2 3 10 2" xfId="22101" xr:uid="{D19CBA00-4DA6-41E4-AD6A-38EC2A830B18}"/>
    <cellStyle name="Comma 6 3 2 2 3 10 2 2" xfId="31658" xr:uid="{D19CBA00-4DA6-41E4-AD6A-38EC2A830B18}"/>
    <cellStyle name="Comma 6 3 2 2 3 10 3" xfId="25286" xr:uid="{F82BFF23-C732-4FD3-8C25-3E25ADA46CA8}"/>
    <cellStyle name="Comma 6 3 2 2 3 10 3 2" xfId="34842" xr:uid="{F82BFF23-C732-4FD3-8C25-3E25ADA46CA8}"/>
    <cellStyle name="Comma 6 3 2 2 3 10 4" xfId="28474" xr:uid="{F14E7054-4C0B-4770-B5A8-F24F0B9B4BEF}"/>
    <cellStyle name="Comma 6 3 2 2 3 11" xfId="21716" xr:uid="{03BC1499-50A5-4DE8-B77D-C8D3979C3383}"/>
    <cellStyle name="Comma 6 3 2 2 3 11 2" xfId="31274" xr:uid="{03BC1499-50A5-4DE8-B77D-C8D3979C3383}"/>
    <cellStyle name="Comma 6 3 2 2 3 12" xfId="24901" xr:uid="{6FADE673-0AE1-48AE-B906-85FC24B71A94}"/>
    <cellStyle name="Comma 6 3 2 2 3 12 2" xfId="34458" xr:uid="{6FADE673-0AE1-48AE-B906-85FC24B71A94}"/>
    <cellStyle name="Comma 6 3 2 2 3 13" xfId="28090" xr:uid="{00000000-0005-0000-0000-000007030000}"/>
    <cellStyle name="Comma 6 3 2 2 3 2" xfId="1454" xr:uid="{00000000-0005-0000-0000-000008030000}"/>
    <cellStyle name="Comma 6 3 2 2 3 2 10" xfId="21717" xr:uid="{C17D6F59-7069-4764-9C83-C79C39CB3BA5}"/>
    <cellStyle name="Comma 6 3 2 2 3 2 10 2" xfId="31275" xr:uid="{C17D6F59-7069-4764-9C83-C79C39CB3BA5}"/>
    <cellStyle name="Comma 6 3 2 2 3 2 11" xfId="24902" xr:uid="{B6D1E3B1-7D6F-400D-95BA-682D301A9A44}"/>
    <cellStyle name="Comma 6 3 2 2 3 2 11 2" xfId="34459" xr:uid="{B6D1E3B1-7D6F-400D-95BA-682D301A9A44}"/>
    <cellStyle name="Comma 6 3 2 2 3 2 12" xfId="28091" xr:uid="{00000000-0005-0000-0000-000008030000}"/>
    <cellStyle name="Comma 6 3 2 2 3 2 2" xfId="1455" xr:uid="{00000000-0005-0000-0000-000009030000}"/>
    <cellStyle name="Comma 6 3 2 2 3 2 2 2" xfId="17138" xr:uid="{C7CA1F81-655B-4FB8-BB21-196E2D545851}"/>
    <cellStyle name="Comma 6 3 2 2 3 2 2 2 2" xfId="23791" xr:uid="{AADB1F97-9990-4106-A160-0BE889923575}"/>
    <cellStyle name="Comma 6 3 2 2 3 2 2 2 2 2" xfId="33348" xr:uid="{AADB1F97-9990-4106-A160-0BE889923575}"/>
    <cellStyle name="Comma 6 3 2 2 3 2 2 2 3" xfId="26976" xr:uid="{6ECE6263-CEDA-43C5-9B6C-3A68E73884C7}"/>
    <cellStyle name="Comma 6 3 2 2 3 2 2 2 3 2" xfId="36532" xr:uid="{6ECE6263-CEDA-43C5-9B6C-3A68E73884C7}"/>
    <cellStyle name="Comma 6 3 2 2 3 2 2 2 4" xfId="30164" xr:uid="{C7CA1F81-655B-4FB8-BB21-196E2D545851}"/>
    <cellStyle name="Comma 6 3 2 2 3 2 2 3" xfId="11908" xr:uid="{7074C167-0C3A-4BE6-A4F5-0FA61B8DBFD7}"/>
    <cellStyle name="Comma 6 3 2 2 3 2 2 3 2" xfId="22593" xr:uid="{012E8A3B-2924-4666-B2CE-DC6DE0D2834D}"/>
    <cellStyle name="Comma 6 3 2 2 3 2 2 3 2 2" xfId="32150" xr:uid="{012E8A3B-2924-4666-B2CE-DC6DE0D2834D}"/>
    <cellStyle name="Comma 6 3 2 2 3 2 2 3 3" xfId="25778" xr:uid="{E3F82F34-0BDF-49CA-ACDE-D2C5F8A16B4C}"/>
    <cellStyle name="Comma 6 3 2 2 3 2 2 3 3 2" xfId="35334" xr:uid="{E3F82F34-0BDF-49CA-ACDE-D2C5F8A16B4C}"/>
    <cellStyle name="Comma 6 3 2 2 3 2 2 3 4" xfId="28966" xr:uid="{7074C167-0C3A-4BE6-A4F5-0FA61B8DBFD7}"/>
    <cellStyle name="Comma 6 3 2 2 3 2 2 4" xfId="21718" xr:uid="{8B3D02E8-C832-43DD-A3F0-1D0BB3764662}"/>
    <cellStyle name="Comma 6 3 2 2 3 2 2 4 2" xfId="31276" xr:uid="{8B3D02E8-C832-43DD-A3F0-1D0BB3764662}"/>
    <cellStyle name="Comma 6 3 2 2 3 2 2 5" xfId="24903" xr:uid="{4C3E469B-AF19-4C9F-9835-13B2AB2E3433}"/>
    <cellStyle name="Comma 6 3 2 2 3 2 2 5 2" xfId="34460" xr:uid="{4C3E469B-AF19-4C9F-9835-13B2AB2E3433}"/>
    <cellStyle name="Comma 6 3 2 2 3 2 2 6" xfId="28092" xr:uid="{00000000-0005-0000-0000-000009030000}"/>
    <cellStyle name="Comma 6 3 2 2 3 2 3" xfId="1456" xr:uid="{00000000-0005-0000-0000-00000A030000}"/>
    <cellStyle name="Comma 6 3 2 2 3 2 3 2" xfId="18661" xr:uid="{BB90C29F-7CFB-4FF5-AA06-3E609C855EF0}"/>
    <cellStyle name="Comma 6 3 2 2 3 2 3 2 2" xfId="23951" xr:uid="{81A3FFE9-A874-4E66-88C3-BD6521D9542A}"/>
    <cellStyle name="Comma 6 3 2 2 3 2 3 2 2 2" xfId="33508" xr:uid="{81A3FFE9-A874-4E66-88C3-BD6521D9542A}"/>
    <cellStyle name="Comma 6 3 2 2 3 2 3 2 3" xfId="27136" xr:uid="{7CC35B7F-AB30-4BA9-8F7A-C6184A1997FB}"/>
    <cellStyle name="Comma 6 3 2 2 3 2 3 2 3 2" xfId="36692" xr:uid="{7CC35B7F-AB30-4BA9-8F7A-C6184A1997FB}"/>
    <cellStyle name="Comma 6 3 2 2 3 2 3 2 4" xfId="30324" xr:uid="{BB90C29F-7CFB-4FF5-AA06-3E609C855EF0}"/>
    <cellStyle name="Comma 6 3 2 2 3 2 3 3" xfId="12068" xr:uid="{CBB5F0FC-DC8E-40EE-A5EB-A4FFFF3BC1E6}"/>
    <cellStyle name="Comma 6 3 2 2 3 2 3 3 2" xfId="22753" xr:uid="{5E12F747-7E4E-45E0-BCC0-159DAE6B2EF7}"/>
    <cellStyle name="Comma 6 3 2 2 3 2 3 3 2 2" xfId="32310" xr:uid="{5E12F747-7E4E-45E0-BCC0-159DAE6B2EF7}"/>
    <cellStyle name="Comma 6 3 2 2 3 2 3 3 3" xfId="25938" xr:uid="{0C31D9F8-F432-4ADF-ABE4-8D37FEC162E3}"/>
    <cellStyle name="Comma 6 3 2 2 3 2 3 3 3 2" xfId="35494" xr:uid="{0C31D9F8-F432-4ADF-ABE4-8D37FEC162E3}"/>
    <cellStyle name="Comma 6 3 2 2 3 2 3 3 4" xfId="29126" xr:uid="{CBB5F0FC-DC8E-40EE-A5EB-A4FFFF3BC1E6}"/>
    <cellStyle name="Comma 6 3 2 2 3 2 3 4" xfId="21719" xr:uid="{45968449-D532-4374-99CD-331EBAD32182}"/>
    <cellStyle name="Comma 6 3 2 2 3 2 3 4 2" xfId="31277" xr:uid="{45968449-D532-4374-99CD-331EBAD32182}"/>
    <cellStyle name="Comma 6 3 2 2 3 2 3 5" xfId="24904" xr:uid="{DBD2CD67-0D35-4630-ADA1-91309797E7FA}"/>
    <cellStyle name="Comma 6 3 2 2 3 2 3 5 2" xfId="34461" xr:uid="{DBD2CD67-0D35-4630-ADA1-91309797E7FA}"/>
    <cellStyle name="Comma 6 3 2 2 3 2 3 6" xfId="28093" xr:uid="{00000000-0005-0000-0000-00000A030000}"/>
    <cellStyle name="Comma 6 3 2 2 3 2 4" xfId="1457" xr:uid="{00000000-0005-0000-0000-00000B030000}"/>
    <cellStyle name="Comma 6 3 2 2 3 2 4 2" xfId="19962" xr:uid="{A8D02EFA-6D22-4157-9EDD-EBE29CD9B77C}"/>
    <cellStyle name="Comma 6 3 2 2 3 2 4 2 2" xfId="24088" xr:uid="{48EBF432-4AF5-46C1-8198-C8187EE71479}"/>
    <cellStyle name="Comma 6 3 2 2 3 2 4 2 2 2" xfId="33645" xr:uid="{48EBF432-4AF5-46C1-8198-C8187EE71479}"/>
    <cellStyle name="Comma 6 3 2 2 3 2 4 2 3" xfId="27273" xr:uid="{907A5689-1227-4B6C-A55A-17341AB7CFCF}"/>
    <cellStyle name="Comma 6 3 2 2 3 2 4 2 3 2" xfId="36829" xr:uid="{907A5689-1227-4B6C-A55A-17341AB7CFCF}"/>
    <cellStyle name="Comma 6 3 2 2 3 2 4 2 4" xfId="30461" xr:uid="{A8D02EFA-6D22-4157-9EDD-EBE29CD9B77C}"/>
    <cellStyle name="Comma 6 3 2 2 3 2 4 3" xfId="12309" xr:uid="{542EB57E-C3CC-48E4-A664-BDD0F6FDA019}"/>
    <cellStyle name="Comma 6 3 2 2 3 2 4 3 2" xfId="22993" xr:uid="{9163DC4D-3D68-4234-A761-C67B8B5D82D2}"/>
    <cellStyle name="Comma 6 3 2 2 3 2 4 3 2 2" xfId="32550" xr:uid="{9163DC4D-3D68-4234-A761-C67B8B5D82D2}"/>
    <cellStyle name="Comma 6 3 2 2 3 2 4 3 3" xfId="26178" xr:uid="{C2DDC555-E128-44DA-AB3F-AE831321FDC5}"/>
    <cellStyle name="Comma 6 3 2 2 3 2 4 3 3 2" xfId="35734" xr:uid="{C2DDC555-E128-44DA-AB3F-AE831321FDC5}"/>
    <cellStyle name="Comma 6 3 2 2 3 2 4 3 4" xfId="29366" xr:uid="{542EB57E-C3CC-48E4-A664-BDD0F6FDA019}"/>
    <cellStyle name="Comma 6 3 2 2 3 2 4 4" xfId="21720" xr:uid="{0942A762-24EE-465D-BA9F-B1799AD9C31E}"/>
    <cellStyle name="Comma 6 3 2 2 3 2 4 4 2" xfId="31278" xr:uid="{0942A762-24EE-465D-BA9F-B1799AD9C31E}"/>
    <cellStyle name="Comma 6 3 2 2 3 2 4 5" xfId="24905" xr:uid="{23D85AE8-594B-447F-B0DE-6644267E1C29}"/>
    <cellStyle name="Comma 6 3 2 2 3 2 4 5 2" xfId="34462" xr:uid="{23D85AE8-594B-447F-B0DE-6644267E1C29}"/>
    <cellStyle name="Comma 6 3 2 2 3 2 4 6" xfId="28094" xr:uid="{00000000-0005-0000-0000-00000B030000}"/>
    <cellStyle name="Comma 6 3 2 2 3 2 5" xfId="1458" xr:uid="{00000000-0005-0000-0000-00000C030000}"/>
    <cellStyle name="Comma 6 3 2 2 3 2 5 2" xfId="12469" xr:uid="{62E47C7E-C521-4745-BD4B-0D4000825538}"/>
    <cellStyle name="Comma 6 3 2 2 3 2 5 2 2" xfId="23153" xr:uid="{18769319-3885-480A-BA1D-CDAA4E9E98FB}"/>
    <cellStyle name="Comma 6 3 2 2 3 2 5 2 2 2" xfId="32710" xr:uid="{18769319-3885-480A-BA1D-CDAA4E9E98FB}"/>
    <cellStyle name="Comma 6 3 2 2 3 2 5 2 3" xfId="26338" xr:uid="{6E12189C-ED65-4A0F-BA3D-F5E71D49137D}"/>
    <cellStyle name="Comma 6 3 2 2 3 2 5 2 3 2" xfId="35894" xr:uid="{6E12189C-ED65-4A0F-BA3D-F5E71D49137D}"/>
    <cellStyle name="Comma 6 3 2 2 3 2 5 2 4" xfId="29526" xr:uid="{62E47C7E-C521-4745-BD4B-0D4000825538}"/>
    <cellStyle name="Comma 6 3 2 2 3 2 5 3" xfId="21721" xr:uid="{E5F3FE50-B458-40EC-BC53-5A5AC42AF830}"/>
    <cellStyle name="Comma 6 3 2 2 3 2 5 3 2" xfId="31279" xr:uid="{E5F3FE50-B458-40EC-BC53-5A5AC42AF830}"/>
    <cellStyle name="Comma 6 3 2 2 3 2 5 4" xfId="24906" xr:uid="{9E9BD3CD-5F79-4BE1-9E0A-92AAEF3F957C}"/>
    <cellStyle name="Comma 6 3 2 2 3 2 5 4 2" xfId="34463" xr:uid="{9E9BD3CD-5F79-4BE1-9E0A-92AAEF3F957C}"/>
    <cellStyle name="Comma 6 3 2 2 3 2 5 5" xfId="28095" xr:uid="{00000000-0005-0000-0000-00000C030000}"/>
    <cellStyle name="Comma 6 3 2 2 3 2 6" xfId="13603" xr:uid="{B81B6925-78BC-4DF1-8D01-79B7E1E14007}"/>
    <cellStyle name="Comma 6 3 2 2 3 2 6 2" xfId="23393" xr:uid="{0EFF525A-8B3E-4FE3-BDE4-BBC56D2DA5DA}"/>
    <cellStyle name="Comma 6 3 2 2 3 2 6 2 2" xfId="32950" xr:uid="{0EFF525A-8B3E-4FE3-BDE4-BBC56D2DA5DA}"/>
    <cellStyle name="Comma 6 3 2 2 3 2 6 3" xfId="26578" xr:uid="{77BAD190-9E35-4123-81A3-CEC5614D89B2}"/>
    <cellStyle name="Comma 6 3 2 2 3 2 6 3 2" xfId="36134" xr:uid="{77BAD190-9E35-4123-81A3-CEC5614D89B2}"/>
    <cellStyle name="Comma 6 3 2 2 3 2 6 4" xfId="29766" xr:uid="{B81B6925-78BC-4DF1-8D01-79B7E1E14007}"/>
    <cellStyle name="Comma 6 3 2 2 3 2 7" xfId="11243" xr:uid="{19580117-05DF-44B7-8F55-D84817975EF5}"/>
    <cellStyle name="Comma 6 3 2 2 3 2 7 2" xfId="22424" xr:uid="{BF860654-56EA-4ACD-A719-36B51924047E}"/>
    <cellStyle name="Comma 6 3 2 2 3 2 7 2 2" xfId="31981" xr:uid="{BF860654-56EA-4ACD-A719-36B51924047E}"/>
    <cellStyle name="Comma 6 3 2 2 3 2 7 3" xfId="25609" xr:uid="{A5FAB769-0667-4198-8DB5-5EC38B114BEC}"/>
    <cellStyle name="Comma 6 3 2 2 3 2 7 3 2" xfId="35165" xr:uid="{A5FAB769-0667-4198-8DB5-5EC38B114BEC}"/>
    <cellStyle name="Comma 6 3 2 2 3 2 7 4" xfId="28797" xr:uid="{19580117-05DF-44B7-8F55-D84817975EF5}"/>
    <cellStyle name="Comma 6 3 2 2 3 2 8" xfId="15157" xr:uid="{10C072FB-D5EB-4B3A-98A1-A3DF5CB5EEB0}"/>
    <cellStyle name="Comma 6 3 2 2 3 2 8 2" xfId="23583" xr:uid="{D6746850-2916-4060-BEDC-6366600050CC}"/>
    <cellStyle name="Comma 6 3 2 2 3 2 8 2 2" xfId="33140" xr:uid="{D6746850-2916-4060-BEDC-6366600050CC}"/>
    <cellStyle name="Comma 6 3 2 2 3 2 8 3" xfId="26768" xr:uid="{7C3540AF-1E01-4F41-8291-659D4FAA68BB}"/>
    <cellStyle name="Comma 6 3 2 2 3 2 8 3 2" xfId="36324" xr:uid="{7C3540AF-1E01-4F41-8291-659D4FAA68BB}"/>
    <cellStyle name="Comma 6 3 2 2 3 2 8 4" xfId="29956" xr:uid="{10C072FB-D5EB-4B3A-98A1-A3DF5CB5EEB0}"/>
    <cellStyle name="Comma 6 3 2 2 3 2 9" xfId="10139" xr:uid="{21B6A149-50AC-4882-8AE8-B60136DE47B9}"/>
    <cellStyle name="Comma 6 3 2 2 3 2 9 2" xfId="22195" xr:uid="{34A4B450-8FB6-483D-A76A-D1EA6524B6BB}"/>
    <cellStyle name="Comma 6 3 2 2 3 2 9 2 2" xfId="31752" xr:uid="{34A4B450-8FB6-483D-A76A-D1EA6524B6BB}"/>
    <cellStyle name="Comma 6 3 2 2 3 2 9 3" xfId="25380" xr:uid="{47742EFC-8296-48AC-83BA-B4391BA540F7}"/>
    <cellStyle name="Comma 6 3 2 2 3 2 9 3 2" xfId="34936" xr:uid="{47742EFC-8296-48AC-83BA-B4391BA540F7}"/>
    <cellStyle name="Comma 6 3 2 2 3 2 9 4" xfId="28568" xr:uid="{21B6A149-50AC-4882-8AE8-B60136DE47B9}"/>
    <cellStyle name="Comma 6 3 2 2 3 3" xfId="1459" xr:uid="{00000000-0005-0000-0000-00000D030000}"/>
    <cellStyle name="Comma 6 3 2 2 3 3 2" xfId="1460" xr:uid="{00000000-0005-0000-0000-00000E030000}"/>
    <cellStyle name="Comma 6 3 2 2 3 3 2 2" xfId="12217" xr:uid="{B2A99CB7-796F-4EE9-B55C-04E178615743}"/>
    <cellStyle name="Comma 6 3 2 2 3 3 2 2 2" xfId="22901" xr:uid="{346DB5DF-33AE-4198-8584-5053948B32BE}"/>
    <cellStyle name="Comma 6 3 2 2 3 3 2 2 2 2" xfId="32458" xr:uid="{346DB5DF-33AE-4198-8584-5053948B32BE}"/>
    <cellStyle name="Comma 6 3 2 2 3 3 2 2 3" xfId="26086" xr:uid="{961081FB-F3F4-4CBF-AE28-473F4253A200}"/>
    <cellStyle name="Comma 6 3 2 2 3 3 2 2 3 2" xfId="35642" xr:uid="{961081FB-F3F4-4CBF-AE28-473F4253A200}"/>
    <cellStyle name="Comma 6 3 2 2 3 3 2 2 4" xfId="29274" xr:uid="{B2A99CB7-796F-4EE9-B55C-04E178615743}"/>
    <cellStyle name="Comma 6 3 2 2 3 3 2 3" xfId="21723" xr:uid="{57610EE8-8EDE-4854-934E-5FD7E4D33720}"/>
    <cellStyle name="Comma 6 3 2 2 3 3 2 3 2" xfId="31281" xr:uid="{57610EE8-8EDE-4854-934E-5FD7E4D33720}"/>
    <cellStyle name="Comma 6 3 2 2 3 3 2 4" xfId="24908" xr:uid="{D7C07E7E-5BE4-4752-939F-466993F6E05C}"/>
    <cellStyle name="Comma 6 3 2 2 3 3 2 4 2" xfId="34465" xr:uid="{D7C07E7E-5BE4-4752-939F-466993F6E05C}"/>
    <cellStyle name="Comma 6 3 2 2 3 3 2 5" xfId="28097" xr:uid="{00000000-0005-0000-0000-00000E030000}"/>
    <cellStyle name="Comma 6 3 2 2 3 3 3" xfId="1461" xr:uid="{00000000-0005-0000-0000-00000F030000}"/>
    <cellStyle name="Comma 6 3 2 2 3 3 3 2" xfId="12537" xr:uid="{7CE3D73D-1E8D-4E33-84DF-523B9D1CCD54}"/>
    <cellStyle name="Comma 6 3 2 2 3 3 3 2 2" xfId="23221" xr:uid="{B54E23A0-0FF6-4484-9C41-6357321E37F2}"/>
    <cellStyle name="Comma 6 3 2 2 3 3 3 2 2 2" xfId="32778" xr:uid="{B54E23A0-0FF6-4484-9C41-6357321E37F2}"/>
    <cellStyle name="Comma 6 3 2 2 3 3 3 2 3" xfId="26406" xr:uid="{6F3E134F-4A19-4DF0-A8B8-4C71C2C4BDE3}"/>
    <cellStyle name="Comma 6 3 2 2 3 3 3 2 3 2" xfId="35962" xr:uid="{6F3E134F-4A19-4DF0-A8B8-4C71C2C4BDE3}"/>
    <cellStyle name="Comma 6 3 2 2 3 3 3 2 4" xfId="29594" xr:uid="{7CE3D73D-1E8D-4E33-84DF-523B9D1CCD54}"/>
    <cellStyle name="Comma 6 3 2 2 3 3 3 3" xfId="21724" xr:uid="{F1EA0305-AAF4-4707-A7D3-A169D8EE2079}"/>
    <cellStyle name="Comma 6 3 2 2 3 3 3 3 2" xfId="31282" xr:uid="{F1EA0305-AAF4-4707-A7D3-A169D8EE2079}"/>
    <cellStyle name="Comma 6 3 2 2 3 3 3 4" xfId="24909" xr:uid="{4D930643-93E6-4763-BE22-836E71ACA960}"/>
    <cellStyle name="Comma 6 3 2 2 3 3 3 4 2" xfId="34466" xr:uid="{4D930643-93E6-4763-BE22-836E71ACA960}"/>
    <cellStyle name="Comma 6 3 2 2 3 3 3 5" xfId="28098" xr:uid="{00000000-0005-0000-0000-00000F030000}"/>
    <cellStyle name="Comma 6 3 2 2 3 3 4" xfId="16572" xr:uid="{B6F70255-BF59-443C-AC60-A0F345DDACC0}"/>
    <cellStyle name="Comma 6 3 2 2 3 3 4 2" xfId="23699" xr:uid="{7EA96E92-989B-4471-9FC0-950F4B26D69F}"/>
    <cellStyle name="Comma 6 3 2 2 3 3 4 2 2" xfId="33256" xr:uid="{7EA96E92-989B-4471-9FC0-950F4B26D69F}"/>
    <cellStyle name="Comma 6 3 2 2 3 3 4 3" xfId="26884" xr:uid="{E7579B02-5BC3-40BC-B322-0556C6512B14}"/>
    <cellStyle name="Comma 6 3 2 2 3 3 4 3 2" xfId="36440" xr:uid="{E7579B02-5BC3-40BC-B322-0556C6512B14}"/>
    <cellStyle name="Comma 6 3 2 2 3 3 4 4" xfId="30072" xr:uid="{B6F70255-BF59-443C-AC60-A0F345DDACC0}"/>
    <cellStyle name="Comma 6 3 2 2 3 3 5" xfId="11816" xr:uid="{2E80F5F9-3CAC-4722-953C-7A97222CD1D2}"/>
    <cellStyle name="Comma 6 3 2 2 3 3 5 2" xfId="22501" xr:uid="{B4C1C77F-C373-49FB-9BC3-945FAEBEDEEF}"/>
    <cellStyle name="Comma 6 3 2 2 3 3 5 2 2" xfId="32058" xr:uid="{B4C1C77F-C373-49FB-9BC3-945FAEBEDEEF}"/>
    <cellStyle name="Comma 6 3 2 2 3 3 5 3" xfId="25686" xr:uid="{13A313FD-59EB-4FDF-AAAF-CC0FBFABB7C1}"/>
    <cellStyle name="Comma 6 3 2 2 3 3 5 3 2" xfId="35242" xr:uid="{13A313FD-59EB-4FDF-AAAF-CC0FBFABB7C1}"/>
    <cellStyle name="Comma 6 3 2 2 3 3 5 4" xfId="28874" xr:uid="{2E80F5F9-3CAC-4722-953C-7A97222CD1D2}"/>
    <cellStyle name="Comma 6 3 2 2 3 3 6" xfId="21722" xr:uid="{F00D5777-92DB-4334-AE01-13B3E8326E59}"/>
    <cellStyle name="Comma 6 3 2 2 3 3 6 2" xfId="31280" xr:uid="{F00D5777-92DB-4334-AE01-13B3E8326E59}"/>
    <cellStyle name="Comma 6 3 2 2 3 3 7" xfId="24907" xr:uid="{2AD8AD6B-9053-43D5-B709-C2A31468E1BE}"/>
    <cellStyle name="Comma 6 3 2 2 3 3 7 2" xfId="34464" xr:uid="{2AD8AD6B-9053-43D5-B709-C2A31468E1BE}"/>
    <cellStyle name="Comma 6 3 2 2 3 3 8" xfId="28096" xr:uid="{00000000-0005-0000-0000-00000D030000}"/>
    <cellStyle name="Comma 6 3 2 2 3 4" xfId="1462" xr:uid="{00000000-0005-0000-0000-000010030000}"/>
    <cellStyle name="Comma 6 3 2 2 3 4 2" xfId="18095" xr:uid="{94CF9D9E-2365-4C20-88DE-B78A39EDE3B3}"/>
    <cellStyle name="Comma 6 3 2 2 3 4 2 2" xfId="23859" xr:uid="{4A7FB939-6E23-4EB6-BC49-4DB1268C7D03}"/>
    <cellStyle name="Comma 6 3 2 2 3 4 2 2 2" xfId="33416" xr:uid="{4A7FB939-6E23-4EB6-BC49-4DB1268C7D03}"/>
    <cellStyle name="Comma 6 3 2 2 3 4 2 3" xfId="27044" xr:uid="{6333C01F-FE91-406B-910D-840DB1CE4135}"/>
    <cellStyle name="Comma 6 3 2 2 3 4 2 3 2" xfId="36600" xr:uid="{6333C01F-FE91-406B-910D-840DB1CE4135}"/>
    <cellStyle name="Comma 6 3 2 2 3 4 2 4" xfId="30232" xr:uid="{94CF9D9E-2365-4C20-88DE-B78A39EDE3B3}"/>
    <cellStyle name="Comma 6 3 2 2 3 4 3" xfId="11976" xr:uid="{C5601C0B-AE45-46D4-8F52-8F4E443924CD}"/>
    <cellStyle name="Comma 6 3 2 2 3 4 3 2" xfId="22661" xr:uid="{F373213A-8A42-4E3E-8DA8-DE9DB34E3252}"/>
    <cellStyle name="Comma 6 3 2 2 3 4 3 2 2" xfId="32218" xr:uid="{F373213A-8A42-4E3E-8DA8-DE9DB34E3252}"/>
    <cellStyle name="Comma 6 3 2 2 3 4 3 3" xfId="25846" xr:uid="{37899F30-E7F6-48D5-A153-D9F6FF6CCC55}"/>
    <cellStyle name="Comma 6 3 2 2 3 4 3 3 2" xfId="35402" xr:uid="{37899F30-E7F6-48D5-A153-D9F6FF6CCC55}"/>
    <cellStyle name="Comma 6 3 2 2 3 4 3 4" xfId="29034" xr:uid="{C5601C0B-AE45-46D4-8F52-8F4E443924CD}"/>
    <cellStyle name="Comma 6 3 2 2 3 4 4" xfId="21725" xr:uid="{B4C8357D-B719-4FB9-A154-7BD2992EF623}"/>
    <cellStyle name="Comma 6 3 2 2 3 4 4 2" xfId="31283" xr:uid="{B4C8357D-B719-4FB9-A154-7BD2992EF623}"/>
    <cellStyle name="Comma 6 3 2 2 3 4 5" xfId="24910" xr:uid="{B40C8BA5-3208-4A19-BFD9-2C4838B1AD6C}"/>
    <cellStyle name="Comma 6 3 2 2 3 4 5 2" xfId="34467" xr:uid="{B40C8BA5-3208-4A19-BFD9-2C4838B1AD6C}"/>
    <cellStyle name="Comma 6 3 2 2 3 4 6" xfId="28099" xr:uid="{00000000-0005-0000-0000-000010030000}"/>
    <cellStyle name="Comma 6 3 2 2 3 5" xfId="1463" xr:uid="{00000000-0005-0000-0000-000011030000}"/>
    <cellStyle name="Comma 6 3 2 2 3 5 2" xfId="19201" xr:uid="{726AD733-8260-4F46-AD20-A739F8267E49}"/>
    <cellStyle name="Comma 6 3 2 2 3 5 2 2" xfId="24008" xr:uid="{1E439065-56B7-4D55-92B7-AA0E8800498C}"/>
    <cellStyle name="Comma 6 3 2 2 3 5 2 2 2" xfId="33565" xr:uid="{1E439065-56B7-4D55-92B7-AA0E8800498C}"/>
    <cellStyle name="Comma 6 3 2 2 3 5 2 3" xfId="27193" xr:uid="{41A054ED-94DA-465F-A325-29F084FB2572}"/>
    <cellStyle name="Comma 6 3 2 2 3 5 2 3 2" xfId="36749" xr:uid="{41A054ED-94DA-465F-A325-29F084FB2572}"/>
    <cellStyle name="Comma 6 3 2 2 3 5 2 4" xfId="30381" xr:uid="{726AD733-8260-4F46-AD20-A739F8267E49}"/>
    <cellStyle name="Comma 6 3 2 2 3 5 3" xfId="12149" xr:uid="{7A23F472-CF98-493C-A003-3B93EF88A07A}"/>
    <cellStyle name="Comma 6 3 2 2 3 5 3 2" xfId="22833" xr:uid="{474224CF-78A7-4329-BD21-697EF0285491}"/>
    <cellStyle name="Comma 6 3 2 2 3 5 3 2 2" xfId="32390" xr:uid="{474224CF-78A7-4329-BD21-697EF0285491}"/>
    <cellStyle name="Comma 6 3 2 2 3 5 3 3" xfId="26018" xr:uid="{93868191-03F0-47BD-94EA-DA82A357142B}"/>
    <cellStyle name="Comma 6 3 2 2 3 5 3 3 2" xfId="35574" xr:uid="{93868191-03F0-47BD-94EA-DA82A357142B}"/>
    <cellStyle name="Comma 6 3 2 2 3 5 3 4" xfId="29206" xr:uid="{7A23F472-CF98-493C-A003-3B93EF88A07A}"/>
    <cellStyle name="Comma 6 3 2 2 3 5 4" xfId="21726" xr:uid="{A9B1AC17-AC73-4563-9670-3426AF5FAC45}"/>
    <cellStyle name="Comma 6 3 2 2 3 5 4 2" xfId="31284" xr:uid="{A9B1AC17-AC73-4563-9670-3426AF5FAC45}"/>
    <cellStyle name="Comma 6 3 2 2 3 5 5" xfId="24911" xr:uid="{2609FB34-3C3A-4D39-8E77-78AE34F368D7}"/>
    <cellStyle name="Comma 6 3 2 2 3 5 5 2" xfId="34468" xr:uid="{2609FB34-3C3A-4D39-8E77-78AE34F368D7}"/>
    <cellStyle name="Comma 6 3 2 2 3 5 6" xfId="28100" xr:uid="{00000000-0005-0000-0000-000011030000}"/>
    <cellStyle name="Comma 6 3 2 2 3 6" xfId="1464" xr:uid="{00000000-0005-0000-0000-000012030000}"/>
    <cellStyle name="Comma 6 3 2 2 3 6 2" xfId="20683" xr:uid="{17D3FD87-14E3-4E58-8015-0E608C1AFCB3}"/>
    <cellStyle name="Comma 6 3 2 2 3 6 2 2" xfId="24132" xr:uid="{BE7BAB6A-CCB2-4FF5-B109-E773D27DECFE}"/>
    <cellStyle name="Comma 6 3 2 2 3 6 2 2 2" xfId="33689" xr:uid="{BE7BAB6A-CCB2-4FF5-B109-E773D27DECFE}"/>
    <cellStyle name="Comma 6 3 2 2 3 6 2 3" xfId="27317" xr:uid="{8028475E-AB82-4B0A-A612-E4C96B329CC5}"/>
    <cellStyle name="Comma 6 3 2 2 3 6 2 3 2" xfId="36873" xr:uid="{8028475E-AB82-4B0A-A612-E4C96B329CC5}"/>
    <cellStyle name="Comma 6 3 2 2 3 6 2 4" xfId="30505" xr:uid="{17D3FD87-14E3-4E58-8015-0E608C1AFCB3}"/>
    <cellStyle name="Comma 6 3 2 2 3 6 3" xfId="12377" xr:uid="{B3100457-7B24-4918-9477-ABB1AA5FCC6C}"/>
    <cellStyle name="Comma 6 3 2 2 3 6 3 2" xfId="23061" xr:uid="{2FDEEC9C-3C3E-4AED-9780-95F5AC14B79D}"/>
    <cellStyle name="Comma 6 3 2 2 3 6 3 2 2" xfId="32618" xr:uid="{2FDEEC9C-3C3E-4AED-9780-95F5AC14B79D}"/>
    <cellStyle name="Comma 6 3 2 2 3 6 3 3" xfId="26246" xr:uid="{1D173D4F-8271-4742-AB86-5ED35C14C703}"/>
    <cellStyle name="Comma 6 3 2 2 3 6 3 3 2" xfId="35802" xr:uid="{1D173D4F-8271-4742-AB86-5ED35C14C703}"/>
    <cellStyle name="Comma 6 3 2 2 3 6 3 4" xfId="29434" xr:uid="{B3100457-7B24-4918-9477-ABB1AA5FCC6C}"/>
    <cellStyle name="Comma 6 3 2 2 3 6 4" xfId="21727" xr:uid="{D5A7DDD3-4166-4B37-9167-C7DDBADA571A}"/>
    <cellStyle name="Comma 6 3 2 2 3 6 4 2" xfId="31285" xr:uid="{D5A7DDD3-4166-4B37-9167-C7DDBADA571A}"/>
    <cellStyle name="Comma 6 3 2 2 3 6 5" xfId="24912" xr:uid="{95F8F784-24BD-416C-B210-5231C2DA7F5A}"/>
    <cellStyle name="Comma 6 3 2 2 3 6 5 2" xfId="34469" xr:uid="{95F8F784-24BD-416C-B210-5231C2DA7F5A}"/>
    <cellStyle name="Comma 6 3 2 2 3 6 6" xfId="28101" xr:uid="{00000000-0005-0000-0000-000012030000}"/>
    <cellStyle name="Comma 6 3 2 2 3 7" xfId="13037" xr:uid="{E31445C8-3D8A-4A68-ADEE-9CFB8AE3EA3B}"/>
    <cellStyle name="Comma 6 3 2 2 3 7 2" xfId="23301" xr:uid="{32989707-D447-415D-A5E3-16B663FE0A56}"/>
    <cellStyle name="Comma 6 3 2 2 3 7 2 2" xfId="32858" xr:uid="{32989707-D447-415D-A5E3-16B663FE0A56}"/>
    <cellStyle name="Comma 6 3 2 2 3 7 3" xfId="26486" xr:uid="{9A399E72-703E-4080-A23A-BD9A7C46100B}"/>
    <cellStyle name="Comma 6 3 2 2 3 7 3 2" xfId="36042" xr:uid="{9A399E72-703E-4080-A23A-BD9A7C46100B}"/>
    <cellStyle name="Comma 6 3 2 2 3 7 4" xfId="29674" xr:uid="{E31445C8-3D8A-4A68-ADEE-9CFB8AE3EA3B}"/>
    <cellStyle name="Comma 6 3 2 2 3 8" xfId="10867" xr:uid="{24786C3C-9A6C-4C27-B172-8F10E2879EF9}"/>
    <cellStyle name="Comma 6 3 2 2 3 8 2" xfId="22303" xr:uid="{E5B1D47B-CDF3-49B3-B7AC-9DDCBA68924C}"/>
    <cellStyle name="Comma 6 3 2 2 3 8 2 2" xfId="31860" xr:uid="{E5B1D47B-CDF3-49B3-B7AC-9DDCBA68924C}"/>
    <cellStyle name="Comma 6 3 2 2 3 8 3" xfId="25488" xr:uid="{F6B537E5-90F7-4BBC-9181-482FE9606CF8}"/>
    <cellStyle name="Comma 6 3 2 2 3 8 3 2" xfId="35044" xr:uid="{F6B537E5-90F7-4BBC-9181-482FE9606CF8}"/>
    <cellStyle name="Comma 6 3 2 2 3 8 4" xfId="28676" xr:uid="{24786C3C-9A6C-4C27-B172-8F10E2879EF9}"/>
    <cellStyle name="Comma 6 3 2 2 3 9" xfId="14589" xr:uid="{752FC8CF-4780-463F-9AA7-992E61C9F4B5}"/>
    <cellStyle name="Comma 6 3 2 2 3 9 2" xfId="23489" xr:uid="{94F9EC7F-A6F1-4195-8302-89FE77D93030}"/>
    <cellStyle name="Comma 6 3 2 2 3 9 2 2" xfId="33046" xr:uid="{94F9EC7F-A6F1-4195-8302-89FE77D93030}"/>
    <cellStyle name="Comma 6 3 2 2 3 9 3" xfId="26674" xr:uid="{D63F9D02-9B73-47ED-A274-9E676827F7E6}"/>
    <cellStyle name="Comma 6 3 2 2 3 9 3 2" xfId="36230" xr:uid="{D63F9D02-9B73-47ED-A274-9E676827F7E6}"/>
    <cellStyle name="Comma 6 3 2 2 3 9 4" xfId="29862" xr:uid="{752FC8CF-4780-463F-9AA7-992E61C9F4B5}"/>
    <cellStyle name="Comma 6 3 2 2 4" xfId="1465" xr:uid="{00000000-0005-0000-0000-000013030000}"/>
    <cellStyle name="Comma 6 3 2 2 4 10" xfId="21728" xr:uid="{4BB16DB0-3C77-4369-96A7-E16A02C41391}"/>
    <cellStyle name="Comma 6 3 2 2 4 10 2" xfId="31286" xr:uid="{4BB16DB0-3C77-4369-96A7-E16A02C41391}"/>
    <cellStyle name="Comma 6 3 2 2 4 11" xfId="24913" xr:uid="{DA832BF1-B739-44E8-A7A5-5DB89E87BF45}"/>
    <cellStyle name="Comma 6 3 2 2 4 11 2" xfId="34470" xr:uid="{DA832BF1-B739-44E8-A7A5-5DB89E87BF45}"/>
    <cellStyle name="Comma 6 3 2 2 4 12" xfId="28102" xr:uid="{00000000-0005-0000-0000-000013030000}"/>
    <cellStyle name="Comma 6 3 2 2 4 2" xfId="1466" xr:uid="{00000000-0005-0000-0000-000014030000}"/>
    <cellStyle name="Comma 6 3 2 2 4 2 2" xfId="16881" xr:uid="{561B1342-A7B7-4123-947E-4AF41F120B13}"/>
    <cellStyle name="Comma 6 3 2 2 4 2 2 2" xfId="23748" xr:uid="{06A0340F-566C-42A2-95FE-84D7D4EDC0C5}"/>
    <cellStyle name="Comma 6 3 2 2 4 2 2 2 2" xfId="33305" xr:uid="{06A0340F-566C-42A2-95FE-84D7D4EDC0C5}"/>
    <cellStyle name="Comma 6 3 2 2 4 2 2 3" xfId="26933" xr:uid="{64657EB4-4B65-4A20-B6BC-0A09C624AC36}"/>
    <cellStyle name="Comma 6 3 2 2 4 2 2 3 2" xfId="36489" xr:uid="{64657EB4-4B65-4A20-B6BC-0A09C624AC36}"/>
    <cellStyle name="Comma 6 3 2 2 4 2 2 4" xfId="30121" xr:uid="{561B1342-A7B7-4123-947E-4AF41F120B13}"/>
    <cellStyle name="Comma 6 3 2 2 4 2 3" xfId="11865" xr:uid="{C9E6AC45-7AB9-429E-949C-EA292FB17331}"/>
    <cellStyle name="Comma 6 3 2 2 4 2 3 2" xfId="22550" xr:uid="{25E02BDC-4EDB-4C2B-8D98-2144E14C7188}"/>
    <cellStyle name="Comma 6 3 2 2 4 2 3 2 2" xfId="32107" xr:uid="{25E02BDC-4EDB-4C2B-8D98-2144E14C7188}"/>
    <cellStyle name="Comma 6 3 2 2 4 2 3 3" xfId="25735" xr:uid="{0EC75F16-BDEA-4ADE-8E1B-020BE7B767E1}"/>
    <cellStyle name="Comma 6 3 2 2 4 2 3 3 2" xfId="35291" xr:uid="{0EC75F16-BDEA-4ADE-8E1B-020BE7B767E1}"/>
    <cellStyle name="Comma 6 3 2 2 4 2 3 4" xfId="28923" xr:uid="{C9E6AC45-7AB9-429E-949C-EA292FB17331}"/>
    <cellStyle name="Comma 6 3 2 2 4 2 4" xfId="21729" xr:uid="{CF47D2DD-0D38-4523-ADAD-0448CC46359C}"/>
    <cellStyle name="Comma 6 3 2 2 4 2 4 2" xfId="31287" xr:uid="{CF47D2DD-0D38-4523-ADAD-0448CC46359C}"/>
    <cellStyle name="Comma 6 3 2 2 4 2 5" xfId="24914" xr:uid="{151BDACC-E1EA-4F04-BC05-7A98909DDAF3}"/>
    <cellStyle name="Comma 6 3 2 2 4 2 5 2" xfId="34471" xr:uid="{151BDACC-E1EA-4F04-BC05-7A98909DDAF3}"/>
    <cellStyle name="Comma 6 3 2 2 4 2 6" xfId="28103" xr:uid="{00000000-0005-0000-0000-000014030000}"/>
    <cellStyle name="Comma 6 3 2 2 4 3" xfId="1467" xr:uid="{00000000-0005-0000-0000-000015030000}"/>
    <cellStyle name="Comma 6 3 2 2 4 3 2" xfId="18404" xr:uid="{2212EEC4-D944-4FDB-BB94-DCFDBA643D98}"/>
    <cellStyle name="Comma 6 3 2 2 4 3 2 2" xfId="23908" xr:uid="{C7A45BD2-BEA2-4F4A-A265-00F2F629EC68}"/>
    <cellStyle name="Comma 6 3 2 2 4 3 2 2 2" xfId="33465" xr:uid="{C7A45BD2-BEA2-4F4A-A265-00F2F629EC68}"/>
    <cellStyle name="Comma 6 3 2 2 4 3 2 3" xfId="27093" xr:uid="{974390BE-C05A-407E-B1AB-49A17E186756}"/>
    <cellStyle name="Comma 6 3 2 2 4 3 2 3 2" xfId="36649" xr:uid="{974390BE-C05A-407E-B1AB-49A17E186756}"/>
    <cellStyle name="Comma 6 3 2 2 4 3 2 4" xfId="30281" xr:uid="{2212EEC4-D944-4FDB-BB94-DCFDBA643D98}"/>
    <cellStyle name="Comma 6 3 2 2 4 3 3" xfId="12025" xr:uid="{11B65D9D-1261-49A5-8E9F-4098B0DF2989}"/>
    <cellStyle name="Comma 6 3 2 2 4 3 3 2" xfId="22710" xr:uid="{7F91F2B5-A6EE-4606-AC8A-6FCB920B7000}"/>
    <cellStyle name="Comma 6 3 2 2 4 3 3 2 2" xfId="32267" xr:uid="{7F91F2B5-A6EE-4606-AC8A-6FCB920B7000}"/>
    <cellStyle name="Comma 6 3 2 2 4 3 3 3" xfId="25895" xr:uid="{78F8057F-9BD5-4C50-B1E6-D0AA2BE667E4}"/>
    <cellStyle name="Comma 6 3 2 2 4 3 3 3 2" xfId="35451" xr:uid="{78F8057F-9BD5-4C50-B1E6-D0AA2BE667E4}"/>
    <cellStyle name="Comma 6 3 2 2 4 3 3 4" xfId="29083" xr:uid="{11B65D9D-1261-49A5-8E9F-4098B0DF2989}"/>
    <cellStyle name="Comma 6 3 2 2 4 3 4" xfId="21730" xr:uid="{81B9E907-B647-4648-B262-3965FCAD2410}"/>
    <cellStyle name="Comma 6 3 2 2 4 3 4 2" xfId="31288" xr:uid="{81B9E907-B647-4648-B262-3965FCAD2410}"/>
    <cellStyle name="Comma 6 3 2 2 4 3 5" xfId="24915" xr:uid="{F76D9503-6798-4EF8-889A-E1F819C97D99}"/>
    <cellStyle name="Comma 6 3 2 2 4 3 5 2" xfId="34472" xr:uid="{F76D9503-6798-4EF8-889A-E1F819C97D99}"/>
    <cellStyle name="Comma 6 3 2 2 4 3 6" xfId="28104" xr:uid="{00000000-0005-0000-0000-000015030000}"/>
    <cellStyle name="Comma 6 3 2 2 4 4" xfId="1468" xr:uid="{00000000-0005-0000-0000-000016030000}"/>
    <cellStyle name="Comma 6 3 2 2 4 4 2" xfId="19705" xr:uid="{E95CBF07-2AB9-4635-986A-19F7EB3B39DA}"/>
    <cellStyle name="Comma 6 3 2 2 4 4 2 2" xfId="24045" xr:uid="{F27F38C6-78FE-4D25-8417-4C6C19E3D05D}"/>
    <cellStyle name="Comma 6 3 2 2 4 4 2 2 2" xfId="33602" xr:uid="{F27F38C6-78FE-4D25-8417-4C6C19E3D05D}"/>
    <cellStyle name="Comma 6 3 2 2 4 4 2 3" xfId="27230" xr:uid="{16C513FC-477E-47DC-A0AB-549248973A06}"/>
    <cellStyle name="Comma 6 3 2 2 4 4 2 3 2" xfId="36786" xr:uid="{16C513FC-477E-47DC-A0AB-549248973A06}"/>
    <cellStyle name="Comma 6 3 2 2 4 4 2 4" xfId="30418" xr:uid="{E95CBF07-2AB9-4635-986A-19F7EB3B39DA}"/>
    <cellStyle name="Comma 6 3 2 2 4 4 3" xfId="12266" xr:uid="{E8E3058C-47CC-4B0B-A18A-F7FD511F2AB9}"/>
    <cellStyle name="Comma 6 3 2 2 4 4 3 2" xfId="22950" xr:uid="{68605080-D0ED-4E22-9C38-43C5E1A15380}"/>
    <cellStyle name="Comma 6 3 2 2 4 4 3 2 2" xfId="32507" xr:uid="{68605080-D0ED-4E22-9C38-43C5E1A15380}"/>
    <cellStyle name="Comma 6 3 2 2 4 4 3 3" xfId="26135" xr:uid="{955E2154-C785-4C01-9B0C-260C2BC1F679}"/>
    <cellStyle name="Comma 6 3 2 2 4 4 3 3 2" xfId="35691" xr:uid="{955E2154-C785-4C01-9B0C-260C2BC1F679}"/>
    <cellStyle name="Comma 6 3 2 2 4 4 3 4" xfId="29323" xr:uid="{E8E3058C-47CC-4B0B-A18A-F7FD511F2AB9}"/>
    <cellStyle name="Comma 6 3 2 2 4 4 4" xfId="21731" xr:uid="{6690AD98-D44D-4257-8C5E-031F523B1DB6}"/>
    <cellStyle name="Comma 6 3 2 2 4 4 4 2" xfId="31289" xr:uid="{6690AD98-D44D-4257-8C5E-031F523B1DB6}"/>
    <cellStyle name="Comma 6 3 2 2 4 4 5" xfId="24916" xr:uid="{E52CB4CB-1071-4E77-B90A-2C95FFFC5B0A}"/>
    <cellStyle name="Comma 6 3 2 2 4 4 5 2" xfId="34473" xr:uid="{E52CB4CB-1071-4E77-B90A-2C95FFFC5B0A}"/>
    <cellStyle name="Comma 6 3 2 2 4 4 6" xfId="28105" xr:uid="{00000000-0005-0000-0000-000016030000}"/>
    <cellStyle name="Comma 6 3 2 2 4 5" xfId="1469" xr:uid="{00000000-0005-0000-0000-000017030000}"/>
    <cellStyle name="Comma 6 3 2 2 4 5 2" xfId="12426" xr:uid="{5DF90244-AC1D-4D2F-8377-50AD33153C62}"/>
    <cellStyle name="Comma 6 3 2 2 4 5 2 2" xfId="23110" xr:uid="{2B18EF73-64F9-4B9E-BF60-49B31A4C7519}"/>
    <cellStyle name="Comma 6 3 2 2 4 5 2 2 2" xfId="32667" xr:uid="{2B18EF73-64F9-4B9E-BF60-49B31A4C7519}"/>
    <cellStyle name="Comma 6 3 2 2 4 5 2 3" xfId="26295" xr:uid="{2CD23A41-A8D0-4F4A-94CB-8B58EEC76FF9}"/>
    <cellStyle name="Comma 6 3 2 2 4 5 2 3 2" xfId="35851" xr:uid="{2CD23A41-A8D0-4F4A-94CB-8B58EEC76FF9}"/>
    <cellStyle name="Comma 6 3 2 2 4 5 2 4" xfId="29483" xr:uid="{5DF90244-AC1D-4D2F-8377-50AD33153C62}"/>
    <cellStyle name="Comma 6 3 2 2 4 5 3" xfId="21732" xr:uid="{6181C628-275A-4610-A246-97EC318B0AC6}"/>
    <cellStyle name="Comma 6 3 2 2 4 5 3 2" xfId="31290" xr:uid="{6181C628-275A-4610-A246-97EC318B0AC6}"/>
    <cellStyle name="Comma 6 3 2 2 4 5 4" xfId="24917" xr:uid="{CF319E08-C69A-4AAD-9830-AD3AABEDC982}"/>
    <cellStyle name="Comma 6 3 2 2 4 5 4 2" xfId="34474" xr:uid="{CF319E08-C69A-4AAD-9830-AD3AABEDC982}"/>
    <cellStyle name="Comma 6 3 2 2 4 5 5" xfId="28106" xr:uid="{00000000-0005-0000-0000-000017030000}"/>
    <cellStyle name="Comma 6 3 2 2 4 6" xfId="13346" xr:uid="{A2535BFB-99C9-4FE9-AB4F-3936DF4FE978}"/>
    <cellStyle name="Comma 6 3 2 2 4 6 2" xfId="23350" xr:uid="{7E220AD7-2753-408C-9A86-14BAD59E9AEB}"/>
    <cellStyle name="Comma 6 3 2 2 4 6 2 2" xfId="32907" xr:uid="{7E220AD7-2753-408C-9A86-14BAD59E9AEB}"/>
    <cellStyle name="Comma 6 3 2 2 4 6 3" xfId="26535" xr:uid="{4820BD63-BD17-4B4F-B7D4-4FD4BCFA49A6}"/>
    <cellStyle name="Comma 6 3 2 2 4 6 3 2" xfId="36091" xr:uid="{4820BD63-BD17-4B4F-B7D4-4FD4BCFA49A6}"/>
    <cellStyle name="Comma 6 3 2 2 4 6 4" xfId="29723" xr:uid="{A2535BFB-99C9-4FE9-AB4F-3936DF4FE978}"/>
    <cellStyle name="Comma 6 3 2 2 4 7" xfId="10911" xr:uid="{EEC8780B-FF87-4723-A494-CBF700C3267D}"/>
    <cellStyle name="Comma 6 3 2 2 4 7 2" xfId="22325" xr:uid="{0D7227EB-ADD6-4B98-8373-8E386665AA1D}"/>
    <cellStyle name="Comma 6 3 2 2 4 7 2 2" xfId="31882" xr:uid="{0D7227EB-ADD6-4B98-8373-8E386665AA1D}"/>
    <cellStyle name="Comma 6 3 2 2 4 7 3" xfId="25510" xr:uid="{CDD846AC-1B53-4EB8-AC09-065EB7C896D9}"/>
    <cellStyle name="Comma 6 3 2 2 4 7 3 2" xfId="35066" xr:uid="{CDD846AC-1B53-4EB8-AC09-065EB7C896D9}"/>
    <cellStyle name="Comma 6 3 2 2 4 7 4" xfId="28698" xr:uid="{EEC8780B-FF87-4723-A494-CBF700C3267D}"/>
    <cellStyle name="Comma 6 3 2 2 4 8" xfId="14900" xr:uid="{3E33EC05-B850-41B4-941B-6384AF2FB058}"/>
    <cellStyle name="Comma 6 3 2 2 4 8 2" xfId="23540" xr:uid="{78EAE579-5FEB-4311-8F13-22193E77C11D}"/>
    <cellStyle name="Comma 6 3 2 2 4 8 2 2" xfId="33097" xr:uid="{78EAE579-5FEB-4311-8F13-22193E77C11D}"/>
    <cellStyle name="Comma 6 3 2 2 4 8 3" xfId="26725" xr:uid="{DC9A9419-F359-4B31-8D7F-74E1EAD9F4BB}"/>
    <cellStyle name="Comma 6 3 2 2 4 8 3 2" xfId="36281" xr:uid="{DC9A9419-F359-4B31-8D7F-74E1EAD9F4BB}"/>
    <cellStyle name="Comma 6 3 2 2 4 8 4" xfId="29913" xr:uid="{3E33EC05-B850-41B4-941B-6384AF2FB058}"/>
    <cellStyle name="Comma 6 3 2 2 4 9" xfId="10096" xr:uid="{49F27DFA-D745-46FD-A830-DB8A1FBECE83}"/>
    <cellStyle name="Comma 6 3 2 2 4 9 2" xfId="22152" xr:uid="{E877566A-1BA5-47C5-86DC-4CF1B28C696F}"/>
    <cellStyle name="Comma 6 3 2 2 4 9 2 2" xfId="31709" xr:uid="{E877566A-1BA5-47C5-86DC-4CF1B28C696F}"/>
    <cellStyle name="Comma 6 3 2 2 4 9 3" xfId="25337" xr:uid="{F6AC8931-9125-4143-A9B1-AF396BC635D7}"/>
    <cellStyle name="Comma 6 3 2 2 4 9 3 2" xfId="34893" xr:uid="{F6AC8931-9125-4143-A9B1-AF396BC635D7}"/>
    <cellStyle name="Comma 6 3 2 2 4 9 4" xfId="28525" xr:uid="{49F27DFA-D745-46FD-A830-DB8A1FBECE83}"/>
    <cellStyle name="Comma 6 3 2 2 5" xfId="1470" xr:uid="{00000000-0005-0000-0000-000018030000}"/>
    <cellStyle name="Comma 6 3 2 2 5 2" xfId="1471" xr:uid="{00000000-0005-0000-0000-000019030000}"/>
    <cellStyle name="Comma 6 3 2 2 5 2 2" xfId="12186" xr:uid="{A568FDEC-AF3E-4654-B01E-4F63323A39D8}"/>
    <cellStyle name="Comma 6 3 2 2 5 2 2 2" xfId="22870" xr:uid="{810F02B2-CC34-48B9-915C-2BF22C53AD5C}"/>
    <cellStyle name="Comma 6 3 2 2 5 2 2 2 2" xfId="32427" xr:uid="{810F02B2-CC34-48B9-915C-2BF22C53AD5C}"/>
    <cellStyle name="Comma 6 3 2 2 5 2 2 3" xfId="26055" xr:uid="{9803D08D-DDF4-49B7-B8F7-8E456C230CE3}"/>
    <cellStyle name="Comma 6 3 2 2 5 2 2 3 2" xfId="35611" xr:uid="{9803D08D-DDF4-49B7-B8F7-8E456C230CE3}"/>
    <cellStyle name="Comma 6 3 2 2 5 2 2 4" xfId="29243" xr:uid="{A568FDEC-AF3E-4654-B01E-4F63323A39D8}"/>
    <cellStyle name="Comma 6 3 2 2 5 2 3" xfId="21734" xr:uid="{9E5A18C1-218E-4DFA-90B8-72370474B886}"/>
    <cellStyle name="Comma 6 3 2 2 5 2 3 2" xfId="31292" xr:uid="{9E5A18C1-218E-4DFA-90B8-72370474B886}"/>
    <cellStyle name="Comma 6 3 2 2 5 2 4" xfId="24919" xr:uid="{F9F945FA-1446-42F0-B7B0-7B3E8D331FC2}"/>
    <cellStyle name="Comma 6 3 2 2 5 2 4 2" xfId="34476" xr:uid="{F9F945FA-1446-42F0-B7B0-7B3E8D331FC2}"/>
    <cellStyle name="Comma 6 3 2 2 5 2 5" xfId="28108" xr:uid="{00000000-0005-0000-0000-000019030000}"/>
    <cellStyle name="Comma 6 3 2 2 5 3" xfId="1472" xr:uid="{00000000-0005-0000-0000-00001A030000}"/>
    <cellStyle name="Comma 6 3 2 2 5 3 2" xfId="12506" xr:uid="{17552501-712A-490D-9E75-F7C594EA7ABD}"/>
    <cellStyle name="Comma 6 3 2 2 5 3 2 2" xfId="23190" xr:uid="{A094AFBB-661A-4AD7-9570-323CB62032B7}"/>
    <cellStyle name="Comma 6 3 2 2 5 3 2 2 2" xfId="32747" xr:uid="{A094AFBB-661A-4AD7-9570-323CB62032B7}"/>
    <cellStyle name="Comma 6 3 2 2 5 3 2 3" xfId="26375" xr:uid="{0B003CDA-C3C5-4806-875E-837CF4FE0DD3}"/>
    <cellStyle name="Comma 6 3 2 2 5 3 2 3 2" xfId="35931" xr:uid="{0B003CDA-C3C5-4806-875E-837CF4FE0DD3}"/>
    <cellStyle name="Comma 6 3 2 2 5 3 2 4" xfId="29563" xr:uid="{17552501-712A-490D-9E75-F7C594EA7ABD}"/>
    <cellStyle name="Comma 6 3 2 2 5 3 3" xfId="21735" xr:uid="{17A5F72C-1B62-4A32-9A8A-B2F5F5E5C2BF}"/>
    <cellStyle name="Comma 6 3 2 2 5 3 3 2" xfId="31293" xr:uid="{17A5F72C-1B62-4A32-9A8A-B2F5F5E5C2BF}"/>
    <cellStyle name="Comma 6 3 2 2 5 3 4" xfId="24920" xr:uid="{4CAD67F9-D7B8-428D-B88A-173CAF9888B3}"/>
    <cellStyle name="Comma 6 3 2 2 5 3 4 2" xfId="34477" xr:uid="{4CAD67F9-D7B8-428D-B88A-173CAF9888B3}"/>
    <cellStyle name="Comma 6 3 2 2 5 3 5" xfId="28109" xr:uid="{00000000-0005-0000-0000-00001A030000}"/>
    <cellStyle name="Comma 6 3 2 2 5 4" xfId="15843" xr:uid="{836AC69D-0A25-4149-B874-F1A964879DD0}"/>
    <cellStyle name="Comma 6 3 2 2 5 4 2" xfId="23622" xr:uid="{3315FB34-C684-49E2-B082-153A957431A9}"/>
    <cellStyle name="Comma 6 3 2 2 5 4 2 2" xfId="33179" xr:uid="{3315FB34-C684-49E2-B082-153A957431A9}"/>
    <cellStyle name="Comma 6 3 2 2 5 4 3" xfId="26807" xr:uid="{A1B3FBE8-BC34-448F-B540-BF3399E47385}"/>
    <cellStyle name="Comma 6 3 2 2 5 4 3 2" xfId="36363" xr:uid="{A1B3FBE8-BC34-448F-B540-BF3399E47385}"/>
    <cellStyle name="Comma 6 3 2 2 5 4 4" xfId="29995" xr:uid="{836AC69D-0A25-4149-B874-F1A964879DD0}"/>
    <cellStyle name="Comma 6 3 2 2 5 5" xfId="11165" xr:uid="{B21F1515-4259-4D77-BC20-9AF16239C2B2}"/>
    <cellStyle name="Comma 6 3 2 2 5 5 2" xfId="22351" xr:uid="{18E2773C-FEA4-4A07-A3A0-B3C8432C0542}"/>
    <cellStyle name="Comma 6 3 2 2 5 5 2 2" xfId="31908" xr:uid="{18E2773C-FEA4-4A07-A3A0-B3C8432C0542}"/>
    <cellStyle name="Comma 6 3 2 2 5 5 3" xfId="25536" xr:uid="{89FA62BE-D1F1-4AD8-AA20-135AC2F5ECC6}"/>
    <cellStyle name="Comma 6 3 2 2 5 5 3 2" xfId="35092" xr:uid="{89FA62BE-D1F1-4AD8-AA20-135AC2F5ECC6}"/>
    <cellStyle name="Comma 6 3 2 2 5 5 4" xfId="28724" xr:uid="{B21F1515-4259-4D77-BC20-9AF16239C2B2}"/>
    <cellStyle name="Comma 6 3 2 2 5 6" xfId="21733" xr:uid="{C363DD5A-E936-44EC-A56C-96F7E5CF5F11}"/>
    <cellStyle name="Comma 6 3 2 2 5 6 2" xfId="31291" xr:uid="{C363DD5A-E936-44EC-A56C-96F7E5CF5F11}"/>
    <cellStyle name="Comma 6 3 2 2 5 7" xfId="24918" xr:uid="{9906DAF8-6578-4D6F-8320-CDFCFCC2F036}"/>
    <cellStyle name="Comma 6 3 2 2 5 7 2" xfId="34475" xr:uid="{9906DAF8-6578-4D6F-8320-CDFCFCC2F036}"/>
    <cellStyle name="Comma 6 3 2 2 5 8" xfId="28107" xr:uid="{00000000-0005-0000-0000-000018030000}"/>
    <cellStyle name="Comma 6 3 2 2 6" xfId="1473" xr:uid="{00000000-0005-0000-0000-00001B030000}"/>
    <cellStyle name="Comma 6 3 2 2 6 2" xfId="15886" xr:uid="{2177B7C7-C754-48AF-9113-3418AAA12A4E}"/>
    <cellStyle name="Comma 6 3 2 2 6 2 2" xfId="23644" xr:uid="{84283C0A-E986-49A3-A811-8677B66B6A3D}"/>
    <cellStyle name="Comma 6 3 2 2 6 2 2 2" xfId="33201" xr:uid="{84283C0A-E986-49A3-A811-8677B66B6A3D}"/>
    <cellStyle name="Comma 6 3 2 2 6 2 3" xfId="26829" xr:uid="{1C2BBB45-3CFC-4509-A431-000C3EDBE5EE}"/>
    <cellStyle name="Comma 6 3 2 2 6 2 3 2" xfId="36385" xr:uid="{1C2BBB45-3CFC-4509-A431-000C3EDBE5EE}"/>
    <cellStyle name="Comma 6 3 2 2 6 2 4" xfId="30017" xr:uid="{2177B7C7-C754-48AF-9113-3418AAA12A4E}"/>
    <cellStyle name="Comma 6 3 2 2 6 3" xfId="11188" xr:uid="{BBC2AD16-EE06-409A-BBB7-6C573BF87B3B}"/>
    <cellStyle name="Comma 6 3 2 2 6 3 2" xfId="22373" xr:uid="{0AE55ADA-6D61-4885-8FF6-4D5437538C63}"/>
    <cellStyle name="Comma 6 3 2 2 6 3 2 2" xfId="31930" xr:uid="{0AE55ADA-6D61-4885-8FF6-4D5437538C63}"/>
    <cellStyle name="Comma 6 3 2 2 6 3 3" xfId="25558" xr:uid="{7B511771-70CF-4C8E-854B-6D164876044E}"/>
    <cellStyle name="Comma 6 3 2 2 6 3 3 2" xfId="35114" xr:uid="{7B511771-70CF-4C8E-854B-6D164876044E}"/>
    <cellStyle name="Comma 6 3 2 2 6 3 4" xfId="28746" xr:uid="{BBC2AD16-EE06-409A-BBB7-6C573BF87B3B}"/>
    <cellStyle name="Comma 6 3 2 2 6 4" xfId="21736" xr:uid="{045729E6-73E3-43E8-AE21-FCAE494DA28D}"/>
    <cellStyle name="Comma 6 3 2 2 6 4 2" xfId="31294" xr:uid="{045729E6-73E3-43E8-AE21-FCAE494DA28D}"/>
    <cellStyle name="Comma 6 3 2 2 6 5" xfId="24921" xr:uid="{A11D25ED-F4DA-4E40-8B4E-3BB26E5BF16D}"/>
    <cellStyle name="Comma 6 3 2 2 6 5 2" xfId="34478" xr:uid="{A11D25ED-F4DA-4E40-8B4E-3BB26E5BF16D}"/>
    <cellStyle name="Comma 6 3 2 2 6 6" xfId="28110" xr:uid="{00000000-0005-0000-0000-00001B030000}"/>
    <cellStyle name="Comma 6 3 2 2 7" xfId="1474" xr:uid="{00000000-0005-0000-0000-00001C030000}"/>
    <cellStyle name="Comma 6 3 2 2 7 2" xfId="16120" xr:uid="{29364E7A-EA46-4C43-B478-2810C09A7C40}"/>
    <cellStyle name="Comma 6 3 2 2 7 2 2" xfId="23668" xr:uid="{8AB3ED04-8C42-4EE6-BAAC-4D387D20F6FD}"/>
    <cellStyle name="Comma 6 3 2 2 7 2 2 2" xfId="33225" xr:uid="{8AB3ED04-8C42-4EE6-BAAC-4D387D20F6FD}"/>
    <cellStyle name="Comma 6 3 2 2 7 2 3" xfId="26853" xr:uid="{83A252DC-4824-45FA-A6A2-5968371064E9}"/>
    <cellStyle name="Comma 6 3 2 2 7 2 3 2" xfId="36409" xr:uid="{83A252DC-4824-45FA-A6A2-5968371064E9}"/>
    <cellStyle name="Comma 6 3 2 2 7 2 4" xfId="30041" xr:uid="{29364E7A-EA46-4C43-B478-2810C09A7C40}"/>
    <cellStyle name="Comma 6 3 2 2 7 3" xfId="11785" xr:uid="{E94D9275-9606-4281-9383-BDF8ED90F66B}"/>
    <cellStyle name="Comma 6 3 2 2 7 3 2" xfId="22470" xr:uid="{B0C13347-932C-4E2A-8861-1B7F50445625}"/>
    <cellStyle name="Comma 6 3 2 2 7 3 2 2" xfId="32027" xr:uid="{B0C13347-932C-4E2A-8861-1B7F50445625}"/>
    <cellStyle name="Comma 6 3 2 2 7 3 3" xfId="25655" xr:uid="{7078A261-691A-472C-8626-731A7C3EBF01}"/>
    <cellStyle name="Comma 6 3 2 2 7 3 3 2" xfId="35211" xr:uid="{7078A261-691A-472C-8626-731A7C3EBF01}"/>
    <cellStyle name="Comma 6 3 2 2 7 3 4" xfId="28843" xr:uid="{E94D9275-9606-4281-9383-BDF8ED90F66B}"/>
    <cellStyle name="Comma 6 3 2 2 7 4" xfId="21737" xr:uid="{8CACAAE6-78BC-4CEE-8B87-96EB419F1165}"/>
    <cellStyle name="Comma 6 3 2 2 7 4 2" xfId="31295" xr:uid="{8CACAAE6-78BC-4CEE-8B87-96EB419F1165}"/>
    <cellStyle name="Comma 6 3 2 2 7 5" xfId="24922" xr:uid="{433051BC-04A7-41DB-BC56-DCC59D0CCB25}"/>
    <cellStyle name="Comma 6 3 2 2 7 5 2" xfId="34479" xr:uid="{433051BC-04A7-41DB-BC56-DCC59D0CCB25}"/>
    <cellStyle name="Comma 6 3 2 2 7 6" xfId="28111" xr:uid="{00000000-0005-0000-0000-00001C030000}"/>
    <cellStyle name="Comma 6 3 2 2 8" xfId="1475" xr:uid="{00000000-0005-0000-0000-00001D030000}"/>
    <cellStyle name="Comma 6 3 2 2 8 2" xfId="17643" xr:uid="{E1ED4619-907B-49EC-8CC9-0DF9F320BB0F}"/>
    <cellStyle name="Comma 6 3 2 2 8 2 2" xfId="23828" xr:uid="{89096072-2EDB-4A21-B69E-B826429F27DE}"/>
    <cellStyle name="Comma 6 3 2 2 8 2 2 2" xfId="33385" xr:uid="{89096072-2EDB-4A21-B69E-B826429F27DE}"/>
    <cellStyle name="Comma 6 3 2 2 8 2 3" xfId="27013" xr:uid="{DFF7617A-D3AD-4C97-BA8A-45DA684D79D4}"/>
    <cellStyle name="Comma 6 3 2 2 8 2 3 2" xfId="36569" xr:uid="{DFF7617A-D3AD-4C97-BA8A-45DA684D79D4}"/>
    <cellStyle name="Comma 6 3 2 2 8 2 4" xfId="30201" xr:uid="{E1ED4619-907B-49EC-8CC9-0DF9F320BB0F}"/>
    <cellStyle name="Comma 6 3 2 2 8 3" xfId="11945" xr:uid="{D23FF01C-9015-4ECD-9F65-B126396CABED}"/>
    <cellStyle name="Comma 6 3 2 2 8 3 2" xfId="22630" xr:uid="{F5E1E05F-D739-47B1-AE03-137A595A5777}"/>
    <cellStyle name="Comma 6 3 2 2 8 3 2 2" xfId="32187" xr:uid="{F5E1E05F-D739-47B1-AE03-137A595A5777}"/>
    <cellStyle name="Comma 6 3 2 2 8 3 3" xfId="25815" xr:uid="{6F0B2F23-21C5-4F6E-B7AD-8D816AACE20E}"/>
    <cellStyle name="Comma 6 3 2 2 8 3 3 2" xfId="35371" xr:uid="{6F0B2F23-21C5-4F6E-B7AD-8D816AACE20E}"/>
    <cellStyle name="Comma 6 3 2 2 8 3 4" xfId="29003" xr:uid="{D23FF01C-9015-4ECD-9F65-B126396CABED}"/>
    <cellStyle name="Comma 6 3 2 2 8 4" xfId="21738" xr:uid="{AC81457E-3EFC-415B-A0BA-A73B680E9288}"/>
    <cellStyle name="Comma 6 3 2 2 8 4 2" xfId="31296" xr:uid="{AC81457E-3EFC-415B-A0BA-A73B680E9288}"/>
    <cellStyle name="Comma 6 3 2 2 8 5" xfId="24923" xr:uid="{87E8E02D-6C6E-479A-8FB0-2EC5E6835C19}"/>
    <cellStyle name="Comma 6 3 2 2 8 5 2" xfId="34480" xr:uid="{87E8E02D-6C6E-479A-8FB0-2EC5E6835C19}"/>
    <cellStyle name="Comma 6 3 2 2 8 6" xfId="28112" xr:uid="{00000000-0005-0000-0000-00001D030000}"/>
    <cellStyle name="Comma 6 3 2 2 9" xfId="1476" xr:uid="{00000000-0005-0000-0000-00001E030000}"/>
    <cellStyle name="Comma 6 3 2 2 9 2" xfId="12106" xr:uid="{43788FC0-80A4-4C45-B200-CE4FDD3C4B8A}"/>
    <cellStyle name="Comma 6 3 2 2 9 2 2" xfId="22790" xr:uid="{F7DC23EE-14F7-4AC0-A396-6D1584142E3E}"/>
    <cellStyle name="Comma 6 3 2 2 9 2 2 2" xfId="32347" xr:uid="{F7DC23EE-14F7-4AC0-A396-6D1584142E3E}"/>
    <cellStyle name="Comma 6 3 2 2 9 2 3" xfId="25975" xr:uid="{18B32397-8D4D-4A14-97A2-39B2E468150E}"/>
    <cellStyle name="Comma 6 3 2 2 9 2 3 2" xfId="35531" xr:uid="{18B32397-8D4D-4A14-97A2-39B2E468150E}"/>
    <cellStyle name="Comma 6 3 2 2 9 2 4" xfId="29163" xr:uid="{43788FC0-80A4-4C45-B200-CE4FDD3C4B8A}"/>
    <cellStyle name="Comma 6 3 2 2 9 3" xfId="21739" xr:uid="{7D014BC6-E613-49B5-924A-574BCB18F07C}"/>
    <cellStyle name="Comma 6 3 2 2 9 3 2" xfId="31297" xr:uid="{7D014BC6-E613-49B5-924A-574BCB18F07C}"/>
    <cellStyle name="Comma 6 3 2 2 9 4" xfId="24924" xr:uid="{DB6690E4-BA43-46CC-8469-D34BFF5480BC}"/>
    <cellStyle name="Comma 6 3 2 2 9 4 2" xfId="34481" xr:uid="{DB6690E4-BA43-46CC-8469-D34BFF5480BC}"/>
    <cellStyle name="Comma 6 3 2 2 9 5" xfId="28113" xr:uid="{00000000-0005-0000-0000-00001E030000}"/>
    <cellStyle name="Comma 6 3 2 3" xfId="622" xr:uid="{00000000-0005-0000-0000-00001F030000}"/>
    <cellStyle name="Comma 6 3 2 3 10" xfId="10058" xr:uid="{E8C694C1-099F-494D-9E0F-AD32C70D689D}"/>
    <cellStyle name="Comma 6 3 2 3 10 2" xfId="22114" xr:uid="{244AD92A-9790-403A-85F9-B08079FD35E1}"/>
    <cellStyle name="Comma 6 3 2 3 10 2 2" xfId="31671" xr:uid="{244AD92A-9790-403A-85F9-B08079FD35E1}"/>
    <cellStyle name="Comma 6 3 2 3 10 3" xfId="25299" xr:uid="{13B51265-294C-491E-A175-B47CE3A308EB}"/>
    <cellStyle name="Comma 6 3 2 3 10 3 2" xfId="34855" xr:uid="{13B51265-294C-491E-A175-B47CE3A308EB}"/>
    <cellStyle name="Comma 6 3 2 3 10 4" xfId="28487" xr:uid="{E8C694C1-099F-494D-9E0F-AD32C70D689D}"/>
    <cellStyle name="Comma 6 3 2 3 11" xfId="21044" xr:uid="{ED130286-776E-454A-84C7-B032F7CEB34E}"/>
    <cellStyle name="Comma 6 3 2 3 11 2" xfId="30602" xr:uid="{ED130286-776E-454A-84C7-B032F7CEB34E}"/>
    <cellStyle name="Comma 6 3 2 3 12" xfId="24229" xr:uid="{D00C83A9-F616-4DA8-A839-3FF9DD0B6C68}"/>
    <cellStyle name="Comma 6 3 2 3 12 2" xfId="33786" xr:uid="{D00C83A9-F616-4DA8-A839-3FF9DD0B6C68}"/>
    <cellStyle name="Comma 6 3 2 3 13" xfId="27418" xr:uid="{00000000-0005-0000-0000-00001F030000}"/>
    <cellStyle name="Comma 6 3 2 3 2" xfId="1477" xr:uid="{00000000-0005-0000-0000-000020030000}"/>
    <cellStyle name="Comma 6 3 2 3 2 10" xfId="21740" xr:uid="{E41F48F9-CF31-4FCD-BDEB-193D7E2BFA2A}"/>
    <cellStyle name="Comma 6 3 2 3 2 10 2" xfId="31298" xr:uid="{E41F48F9-CF31-4FCD-BDEB-193D7E2BFA2A}"/>
    <cellStyle name="Comma 6 3 2 3 2 11" xfId="24925" xr:uid="{AA45412F-51F3-4338-AAA6-9158D154DD34}"/>
    <cellStyle name="Comma 6 3 2 3 2 11 2" xfId="34482" xr:uid="{AA45412F-51F3-4338-AAA6-9158D154DD34}"/>
    <cellStyle name="Comma 6 3 2 3 2 12" xfId="28114" xr:uid="{00000000-0005-0000-0000-000020030000}"/>
    <cellStyle name="Comma 6 3 2 3 2 2" xfId="1478" xr:uid="{00000000-0005-0000-0000-000021030000}"/>
    <cellStyle name="Comma 6 3 2 3 2 2 2" xfId="17139" xr:uid="{191AD351-78E9-4F77-A777-F85804808109}"/>
    <cellStyle name="Comma 6 3 2 3 2 2 2 2" xfId="23792" xr:uid="{19AE110D-DEF8-45C8-8D93-D501E46922DF}"/>
    <cellStyle name="Comma 6 3 2 3 2 2 2 2 2" xfId="33349" xr:uid="{19AE110D-DEF8-45C8-8D93-D501E46922DF}"/>
    <cellStyle name="Comma 6 3 2 3 2 2 2 3" xfId="26977" xr:uid="{E6F897A4-B618-463A-996F-71C837DBCF13}"/>
    <cellStyle name="Comma 6 3 2 3 2 2 2 3 2" xfId="36533" xr:uid="{E6F897A4-B618-463A-996F-71C837DBCF13}"/>
    <cellStyle name="Comma 6 3 2 3 2 2 2 4" xfId="30165" xr:uid="{191AD351-78E9-4F77-A777-F85804808109}"/>
    <cellStyle name="Comma 6 3 2 3 2 2 3" xfId="11909" xr:uid="{AE697B79-2BB3-42FE-BE36-3AD824B1F203}"/>
    <cellStyle name="Comma 6 3 2 3 2 2 3 2" xfId="22594" xr:uid="{4C1E04C0-C35E-4AD0-ADF5-DAC0070E49D5}"/>
    <cellStyle name="Comma 6 3 2 3 2 2 3 2 2" xfId="32151" xr:uid="{4C1E04C0-C35E-4AD0-ADF5-DAC0070E49D5}"/>
    <cellStyle name="Comma 6 3 2 3 2 2 3 3" xfId="25779" xr:uid="{47981C24-5F51-4E1D-BE40-EC93591A2E22}"/>
    <cellStyle name="Comma 6 3 2 3 2 2 3 3 2" xfId="35335" xr:uid="{47981C24-5F51-4E1D-BE40-EC93591A2E22}"/>
    <cellStyle name="Comma 6 3 2 3 2 2 3 4" xfId="28967" xr:uid="{AE697B79-2BB3-42FE-BE36-3AD824B1F203}"/>
    <cellStyle name="Comma 6 3 2 3 2 2 4" xfId="21741" xr:uid="{653423D3-2E90-490C-AC60-59655AC917C1}"/>
    <cellStyle name="Comma 6 3 2 3 2 2 4 2" xfId="31299" xr:uid="{653423D3-2E90-490C-AC60-59655AC917C1}"/>
    <cellStyle name="Comma 6 3 2 3 2 2 5" xfId="24926" xr:uid="{22CB4C4E-A386-444B-84CB-62F3C56AF3B4}"/>
    <cellStyle name="Comma 6 3 2 3 2 2 5 2" xfId="34483" xr:uid="{22CB4C4E-A386-444B-84CB-62F3C56AF3B4}"/>
    <cellStyle name="Comma 6 3 2 3 2 2 6" xfId="28115" xr:uid="{00000000-0005-0000-0000-000021030000}"/>
    <cellStyle name="Comma 6 3 2 3 2 3" xfId="1479" xr:uid="{00000000-0005-0000-0000-000022030000}"/>
    <cellStyle name="Comma 6 3 2 3 2 3 2" xfId="18662" xr:uid="{817D504F-B80B-4E4D-9BA4-64E7D4FB81D7}"/>
    <cellStyle name="Comma 6 3 2 3 2 3 2 2" xfId="23952" xr:uid="{5B9C03EB-F6EF-410E-AA9F-BAD03D6FF972}"/>
    <cellStyle name="Comma 6 3 2 3 2 3 2 2 2" xfId="33509" xr:uid="{5B9C03EB-F6EF-410E-AA9F-BAD03D6FF972}"/>
    <cellStyle name="Comma 6 3 2 3 2 3 2 3" xfId="27137" xr:uid="{657BC6B1-9B39-4B5C-BF1B-082E3FD0464C}"/>
    <cellStyle name="Comma 6 3 2 3 2 3 2 3 2" xfId="36693" xr:uid="{657BC6B1-9B39-4B5C-BF1B-082E3FD0464C}"/>
    <cellStyle name="Comma 6 3 2 3 2 3 2 4" xfId="30325" xr:uid="{817D504F-B80B-4E4D-9BA4-64E7D4FB81D7}"/>
    <cellStyle name="Comma 6 3 2 3 2 3 3" xfId="12069" xr:uid="{E928635E-89A9-4F26-BEA0-761C21CFA07E}"/>
    <cellStyle name="Comma 6 3 2 3 2 3 3 2" xfId="22754" xr:uid="{519905EA-C0C8-46EC-9016-D887CCFA7CD6}"/>
    <cellStyle name="Comma 6 3 2 3 2 3 3 2 2" xfId="32311" xr:uid="{519905EA-C0C8-46EC-9016-D887CCFA7CD6}"/>
    <cellStyle name="Comma 6 3 2 3 2 3 3 3" xfId="25939" xr:uid="{3E16E6CC-FEAF-42EA-AAD3-BA24662AEBB2}"/>
    <cellStyle name="Comma 6 3 2 3 2 3 3 3 2" xfId="35495" xr:uid="{3E16E6CC-FEAF-42EA-AAD3-BA24662AEBB2}"/>
    <cellStyle name="Comma 6 3 2 3 2 3 3 4" xfId="29127" xr:uid="{E928635E-89A9-4F26-BEA0-761C21CFA07E}"/>
    <cellStyle name="Comma 6 3 2 3 2 3 4" xfId="21742" xr:uid="{0E4C75D2-5192-4717-942B-8A74B4594008}"/>
    <cellStyle name="Comma 6 3 2 3 2 3 4 2" xfId="31300" xr:uid="{0E4C75D2-5192-4717-942B-8A74B4594008}"/>
    <cellStyle name="Comma 6 3 2 3 2 3 5" xfId="24927" xr:uid="{2DEE0262-807D-455F-BBF8-87F46C734632}"/>
    <cellStyle name="Comma 6 3 2 3 2 3 5 2" xfId="34484" xr:uid="{2DEE0262-807D-455F-BBF8-87F46C734632}"/>
    <cellStyle name="Comma 6 3 2 3 2 3 6" xfId="28116" xr:uid="{00000000-0005-0000-0000-000022030000}"/>
    <cellStyle name="Comma 6 3 2 3 2 4" xfId="1480" xr:uid="{00000000-0005-0000-0000-000023030000}"/>
    <cellStyle name="Comma 6 3 2 3 2 4 2" xfId="19963" xr:uid="{FCC306CF-99B4-4976-982A-85DCD5BF27C7}"/>
    <cellStyle name="Comma 6 3 2 3 2 4 2 2" xfId="24089" xr:uid="{734C4204-45A2-4773-B321-46C32349A49F}"/>
    <cellStyle name="Comma 6 3 2 3 2 4 2 2 2" xfId="33646" xr:uid="{734C4204-45A2-4773-B321-46C32349A49F}"/>
    <cellStyle name="Comma 6 3 2 3 2 4 2 3" xfId="27274" xr:uid="{C972039E-D8CE-4491-BEB0-3BF1DBFC96DB}"/>
    <cellStyle name="Comma 6 3 2 3 2 4 2 3 2" xfId="36830" xr:uid="{C972039E-D8CE-4491-BEB0-3BF1DBFC96DB}"/>
    <cellStyle name="Comma 6 3 2 3 2 4 2 4" xfId="30462" xr:uid="{FCC306CF-99B4-4976-982A-85DCD5BF27C7}"/>
    <cellStyle name="Comma 6 3 2 3 2 4 3" xfId="12310" xr:uid="{8EF4AB99-D6C5-4732-BC83-5EA167D9BB5C}"/>
    <cellStyle name="Comma 6 3 2 3 2 4 3 2" xfId="22994" xr:uid="{C8EAD3BA-102F-4373-BC8A-A22CDDF9CEFD}"/>
    <cellStyle name="Comma 6 3 2 3 2 4 3 2 2" xfId="32551" xr:uid="{C8EAD3BA-102F-4373-BC8A-A22CDDF9CEFD}"/>
    <cellStyle name="Comma 6 3 2 3 2 4 3 3" xfId="26179" xr:uid="{0D6AEA63-46AD-41C5-8B5C-03DC7D24A86C}"/>
    <cellStyle name="Comma 6 3 2 3 2 4 3 3 2" xfId="35735" xr:uid="{0D6AEA63-46AD-41C5-8B5C-03DC7D24A86C}"/>
    <cellStyle name="Comma 6 3 2 3 2 4 3 4" xfId="29367" xr:uid="{8EF4AB99-D6C5-4732-BC83-5EA167D9BB5C}"/>
    <cellStyle name="Comma 6 3 2 3 2 4 4" xfId="21743" xr:uid="{23E9CFE2-842A-4139-B628-9904DEEB79B9}"/>
    <cellStyle name="Comma 6 3 2 3 2 4 4 2" xfId="31301" xr:uid="{23E9CFE2-842A-4139-B628-9904DEEB79B9}"/>
    <cellStyle name="Comma 6 3 2 3 2 4 5" xfId="24928" xr:uid="{C77FCD51-070A-4DB3-AD62-F1041EF85C42}"/>
    <cellStyle name="Comma 6 3 2 3 2 4 5 2" xfId="34485" xr:uid="{C77FCD51-070A-4DB3-AD62-F1041EF85C42}"/>
    <cellStyle name="Comma 6 3 2 3 2 4 6" xfId="28117" xr:uid="{00000000-0005-0000-0000-000023030000}"/>
    <cellStyle name="Comma 6 3 2 3 2 5" xfId="1481" xr:uid="{00000000-0005-0000-0000-000024030000}"/>
    <cellStyle name="Comma 6 3 2 3 2 5 2" xfId="12470" xr:uid="{9BC0F118-1E0F-4B57-AA48-B4EFA7C0785E}"/>
    <cellStyle name="Comma 6 3 2 3 2 5 2 2" xfId="23154" xr:uid="{5DA6783F-0BDE-473D-980F-8251D4A4DDA4}"/>
    <cellStyle name="Comma 6 3 2 3 2 5 2 2 2" xfId="32711" xr:uid="{5DA6783F-0BDE-473D-980F-8251D4A4DDA4}"/>
    <cellStyle name="Comma 6 3 2 3 2 5 2 3" xfId="26339" xr:uid="{99C9EB95-959E-425F-9D32-3A2F6FA95575}"/>
    <cellStyle name="Comma 6 3 2 3 2 5 2 3 2" xfId="35895" xr:uid="{99C9EB95-959E-425F-9D32-3A2F6FA95575}"/>
    <cellStyle name="Comma 6 3 2 3 2 5 2 4" xfId="29527" xr:uid="{9BC0F118-1E0F-4B57-AA48-B4EFA7C0785E}"/>
    <cellStyle name="Comma 6 3 2 3 2 5 3" xfId="21744" xr:uid="{1893E4DF-D6D9-4781-85E9-0444B64EABC7}"/>
    <cellStyle name="Comma 6 3 2 3 2 5 3 2" xfId="31302" xr:uid="{1893E4DF-D6D9-4781-85E9-0444B64EABC7}"/>
    <cellStyle name="Comma 6 3 2 3 2 5 4" xfId="24929" xr:uid="{7D6CD130-B899-4809-B853-5FE1A2D7BAB7}"/>
    <cellStyle name="Comma 6 3 2 3 2 5 4 2" xfId="34486" xr:uid="{7D6CD130-B899-4809-B853-5FE1A2D7BAB7}"/>
    <cellStyle name="Comma 6 3 2 3 2 5 5" xfId="28118" xr:uid="{00000000-0005-0000-0000-000024030000}"/>
    <cellStyle name="Comma 6 3 2 3 2 6" xfId="13604" xr:uid="{5E789C7C-FB09-40D7-8064-BB4848D0A94E}"/>
    <cellStyle name="Comma 6 3 2 3 2 6 2" xfId="23394" xr:uid="{2C3415FF-EC6C-4416-8186-DEF344BC0C5C}"/>
    <cellStyle name="Comma 6 3 2 3 2 6 2 2" xfId="32951" xr:uid="{2C3415FF-EC6C-4416-8186-DEF344BC0C5C}"/>
    <cellStyle name="Comma 6 3 2 3 2 6 3" xfId="26579" xr:uid="{D007A8AF-67D8-4646-99C7-FD03CAF4EEA9}"/>
    <cellStyle name="Comma 6 3 2 3 2 6 3 2" xfId="36135" xr:uid="{D007A8AF-67D8-4646-99C7-FD03CAF4EEA9}"/>
    <cellStyle name="Comma 6 3 2 3 2 6 4" xfId="29767" xr:uid="{5E789C7C-FB09-40D7-8064-BB4848D0A94E}"/>
    <cellStyle name="Comma 6 3 2 3 2 7" xfId="11244" xr:uid="{E238740E-74AF-44F5-BF91-5BB71B8B6510}"/>
    <cellStyle name="Comma 6 3 2 3 2 7 2" xfId="22425" xr:uid="{CD74D216-128E-4CAC-8143-F3C0E085A43A}"/>
    <cellStyle name="Comma 6 3 2 3 2 7 2 2" xfId="31982" xr:uid="{CD74D216-128E-4CAC-8143-F3C0E085A43A}"/>
    <cellStyle name="Comma 6 3 2 3 2 7 3" xfId="25610" xr:uid="{9903A6EF-F0AF-47DC-B51E-C89B4DE9EE92}"/>
    <cellStyle name="Comma 6 3 2 3 2 7 3 2" xfId="35166" xr:uid="{9903A6EF-F0AF-47DC-B51E-C89B4DE9EE92}"/>
    <cellStyle name="Comma 6 3 2 3 2 7 4" xfId="28798" xr:uid="{E238740E-74AF-44F5-BF91-5BB71B8B6510}"/>
    <cellStyle name="Comma 6 3 2 3 2 8" xfId="15158" xr:uid="{4A9D9180-22A3-42A4-8A5C-0C99C9B7C4C8}"/>
    <cellStyle name="Comma 6 3 2 3 2 8 2" xfId="23584" xr:uid="{FC419486-5B1B-4A3C-87CC-30AFCD73D643}"/>
    <cellStyle name="Comma 6 3 2 3 2 8 2 2" xfId="33141" xr:uid="{FC419486-5B1B-4A3C-87CC-30AFCD73D643}"/>
    <cellStyle name="Comma 6 3 2 3 2 8 3" xfId="26769" xr:uid="{AB57409F-6D88-4787-99D3-48F0831F4106}"/>
    <cellStyle name="Comma 6 3 2 3 2 8 3 2" xfId="36325" xr:uid="{AB57409F-6D88-4787-99D3-48F0831F4106}"/>
    <cellStyle name="Comma 6 3 2 3 2 8 4" xfId="29957" xr:uid="{4A9D9180-22A3-42A4-8A5C-0C99C9B7C4C8}"/>
    <cellStyle name="Comma 6 3 2 3 2 9" xfId="10140" xr:uid="{79DD9FC2-5301-45FC-AF05-34B146B76F3C}"/>
    <cellStyle name="Comma 6 3 2 3 2 9 2" xfId="22196" xr:uid="{D63234D2-0F52-48FF-9735-56594B5DBA5B}"/>
    <cellStyle name="Comma 6 3 2 3 2 9 2 2" xfId="31753" xr:uid="{D63234D2-0F52-48FF-9735-56594B5DBA5B}"/>
    <cellStyle name="Comma 6 3 2 3 2 9 3" xfId="25381" xr:uid="{9AB8ACB1-1EF7-4E00-971C-78D22EBB39F1}"/>
    <cellStyle name="Comma 6 3 2 3 2 9 3 2" xfId="34937" xr:uid="{9AB8ACB1-1EF7-4E00-971C-78D22EBB39F1}"/>
    <cellStyle name="Comma 6 3 2 3 2 9 4" xfId="28569" xr:uid="{79DD9FC2-5301-45FC-AF05-34B146B76F3C}"/>
    <cellStyle name="Comma 6 3 2 3 3" xfId="1482" xr:uid="{00000000-0005-0000-0000-000025030000}"/>
    <cellStyle name="Comma 6 3 2 3 3 2" xfId="1483" xr:uid="{00000000-0005-0000-0000-000026030000}"/>
    <cellStyle name="Comma 6 3 2 3 3 2 2" xfId="12229" xr:uid="{FE942F0F-3DC8-4796-80E1-7F6B38911604}"/>
    <cellStyle name="Comma 6 3 2 3 3 2 2 2" xfId="22913" xr:uid="{3D667A4D-6328-4C05-8004-841A47FED141}"/>
    <cellStyle name="Comma 6 3 2 3 3 2 2 2 2" xfId="32470" xr:uid="{3D667A4D-6328-4C05-8004-841A47FED141}"/>
    <cellStyle name="Comma 6 3 2 3 3 2 2 3" xfId="26098" xr:uid="{DAC1FA3C-A10F-4742-A284-04D75186D53A}"/>
    <cellStyle name="Comma 6 3 2 3 3 2 2 3 2" xfId="35654" xr:uid="{DAC1FA3C-A10F-4742-A284-04D75186D53A}"/>
    <cellStyle name="Comma 6 3 2 3 3 2 2 4" xfId="29286" xr:uid="{FE942F0F-3DC8-4796-80E1-7F6B38911604}"/>
    <cellStyle name="Comma 6 3 2 3 3 2 3" xfId="21746" xr:uid="{76270B8B-8FC7-4F06-B391-4242C81254FE}"/>
    <cellStyle name="Comma 6 3 2 3 3 2 3 2" xfId="31304" xr:uid="{76270B8B-8FC7-4F06-B391-4242C81254FE}"/>
    <cellStyle name="Comma 6 3 2 3 3 2 4" xfId="24931" xr:uid="{329581C0-FFD9-4ADD-BE51-A56EB261680D}"/>
    <cellStyle name="Comma 6 3 2 3 3 2 4 2" xfId="34488" xr:uid="{329581C0-FFD9-4ADD-BE51-A56EB261680D}"/>
    <cellStyle name="Comma 6 3 2 3 3 2 5" xfId="28120" xr:uid="{00000000-0005-0000-0000-000026030000}"/>
    <cellStyle name="Comma 6 3 2 3 3 3" xfId="1484" xr:uid="{00000000-0005-0000-0000-000027030000}"/>
    <cellStyle name="Comma 6 3 2 3 3 3 2" xfId="12549" xr:uid="{3CEDD66E-1628-41A6-AAEA-D64437C3C8BA}"/>
    <cellStyle name="Comma 6 3 2 3 3 3 2 2" xfId="23233" xr:uid="{AC713D1E-F0B6-48A3-90B2-E3C033F82CFD}"/>
    <cellStyle name="Comma 6 3 2 3 3 3 2 2 2" xfId="32790" xr:uid="{AC713D1E-F0B6-48A3-90B2-E3C033F82CFD}"/>
    <cellStyle name="Comma 6 3 2 3 3 3 2 3" xfId="26418" xr:uid="{35797002-3E24-41A7-9775-ED06398B68A6}"/>
    <cellStyle name="Comma 6 3 2 3 3 3 2 3 2" xfId="35974" xr:uid="{35797002-3E24-41A7-9775-ED06398B68A6}"/>
    <cellStyle name="Comma 6 3 2 3 3 3 2 4" xfId="29606" xr:uid="{3CEDD66E-1628-41A6-AAEA-D64437C3C8BA}"/>
    <cellStyle name="Comma 6 3 2 3 3 3 3" xfId="21747" xr:uid="{A4518C9C-C7B6-4778-BAEB-C77A17A49C29}"/>
    <cellStyle name="Comma 6 3 2 3 3 3 3 2" xfId="31305" xr:uid="{A4518C9C-C7B6-4778-BAEB-C77A17A49C29}"/>
    <cellStyle name="Comma 6 3 2 3 3 3 4" xfId="24932" xr:uid="{766B9634-32DE-487A-A121-BD7AAC823EDA}"/>
    <cellStyle name="Comma 6 3 2 3 3 3 4 2" xfId="34489" xr:uid="{766B9634-32DE-487A-A121-BD7AAC823EDA}"/>
    <cellStyle name="Comma 6 3 2 3 3 3 5" xfId="28121" xr:uid="{00000000-0005-0000-0000-000027030000}"/>
    <cellStyle name="Comma 6 3 2 3 3 4" xfId="16696" xr:uid="{680E192B-1FD5-492F-BEC5-AAB728FBD68F}"/>
    <cellStyle name="Comma 6 3 2 3 3 4 2" xfId="23711" xr:uid="{1291D975-E1F4-4AC0-AD91-0B1B1EF65AD7}"/>
    <cellStyle name="Comma 6 3 2 3 3 4 2 2" xfId="33268" xr:uid="{1291D975-E1F4-4AC0-AD91-0B1B1EF65AD7}"/>
    <cellStyle name="Comma 6 3 2 3 3 4 3" xfId="26896" xr:uid="{990F70E1-B99A-4244-AA1F-B3A31D5F27E7}"/>
    <cellStyle name="Comma 6 3 2 3 3 4 3 2" xfId="36452" xr:uid="{990F70E1-B99A-4244-AA1F-B3A31D5F27E7}"/>
    <cellStyle name="Comma 6 3 2 3 3 4 4" xfId="30084" xr:uid="{680E192B-1FD5-492F-BEC5-AAB728FBD68F}"/>
    <cellStyle name="Comma 6 3 2 3 3 5" xfId="11828" xr:uid="{E42D4A90-5645-4EF0-9491-49FFFD73A602}"/>
    <cellStyle name="Comma 6 3 2 3 3 5 2" xfId="22513" xr:uid="{0FFB1BD3-7B6B-4526-93B7-16EB012D32D4}"/>
    <cellStyle name="Comma 6 3 2 3 3 5 2 2" xfId="32070" xr:uid="{0FFB1BD3-7B6B-4526-93B7-16EB012D32D4}"/>
    <cellStyle name="Comma 6 3 2 3 3 5 3" xfId="25698" xr:uid="{01B09602-896D-4C3E-B788-67DB3E8B5494}"/>
    <cellStyle name="Comma 6 3 2 3 3 5 3 2" xfId="35254" xr:uid="{01B09602-896D-4C3E-B788-67DB3E8B5494}"/>
    <cellStyle name="Comma 6 3 2 3 3 5 4" xfId="28886" xr:uid="{E42D4A90-5645-4EF0-9491-49FFFD73A602}"/>
    <cellStyle name="Comma 6 3 2 3 3 6" xfId="21745" xr:uid="{A9D4D1D0-072C-4539-BF4F-0C1D7566FB9B}"/>
    <cellStyle name="Comma 6 3 2 3 3 6 2" xfId="31303" xr:uid="{A9D4D1D0-072C-4539-BF4F-0C1D7566FB9B}"/>
    <cellStyle name="Comma 6 3 2 3 3 7" xfId="24930" xr:uid="{636F79DA-DD17-4517-B145-21C29F5783DC}"/>
    <cellStyle name="Comma 6 3 2 3 3 7 2" xfId="34487" xr:uid="{636F79DA-DD17-4517-B145-21C29F5783DC}"/>
    <cellStyle name="Comma 6 3 2 3 3 8" xfId="28119" xr:uid="{00000000-0005-0000-0000-000025030000}"/>
    <cellStyle name="Comma 6 3 2 3 4" xfId="1485" xr:uid="{00000000-0005-0000-0000-000028030000}"/>
    <cellStyle name="Comma 6 3 2 3 4 2" xfId="18219" xr:uid="{165B367D-405C-40DF-9C08-94E56162DE33}"/>
    <cellStyle name="Comma 6 3 2 3 4 2 2" xfId="23871" xr:uid="{C8D37BE0-27F4-418E-8B2B-28AF10F4CBB2}"/>
    <cellStyle name="Comma 6 3 2 3 4 2 2 2" xfId="33428" xr:uid="{C8D37BE0-27F4-418E-8B2B-28AF10F4CBB2}"/>
    <cellStyle name="Comma 6 3 2 3 4 2 3" xfId="27056" xr:uid="{11E69EBD-E659-4D58-B1A6-9772EE79A903}"/>
    <cellStyle name="Comma 6 3 2 3 4 2 3 2" xfId="36612" xr:uid="{11E69EBD-E659-4D58-B1A6-9772EE79A903}"/>
    <cellStyle name="Comma 6 3 2 3 4 2 4" xfId="30244" xr:uid="{165B367D-405C-40DF-9C08-94E56162DE33}"/>
    <cellStyle name="Comma 6 3 2 3 4 3" xfId="11988" xr:uid="{A8B537A6-C96B-4D7A-9A3C-F5C00E95E5B8}"/>
    <cellStyle name="Comma 6 3 2 3 4 3 2" xfId="22673" xr:uid="{206570EF-0E3A-4870-9A77-A1D8942B8695}"/>
    <cellStyle name="Comma 6 3 2 3 4 3 2 2" xfId="32230" xr:uid="{206570EF-0E3A-4870-9A77-A1D8942B8695}"/>
    <cellStyle name="Comma 6 3 2 3 4 3 3" xfId="25858" xr:uid="{B31F7AFC-22C7-45FE-BF25-7F85B8CF2852}"/>
    <cellStyle name="Comma 6 3 2 3 4 3 3 2" xfId="35414" xr:uid="{B31F7AFC-22C7-45FE-BF25-7F85B8CF2852}"/>
    <cellStyle name="Comma 6 3 2 3 4 3 4" xfId="29046" xr:uid="{A8B537A6-C96B-4D7A-9A3C-F5C00E95E5B8}"/>
    <cellStyle name="Comma 6 3 2 3 4 4" xfId="21748" xr:uid="{55E1C93E-312A-437A-BDEC-AE326C3C7D98}"/>
    <cellStyle name="Comma 6 3 2 3 4 4 2" xfId="31306" xr:uid="{55E1C93E-312A-437A-BDEC-AE326C3C7D98}"/>
    <cellStyle name="Comma 6 3 2 3 4 5" xfId="24933" xr:uid="{AEC00E44-E0CA-4A5A-85FC-E681BA750A93}"/>
    <cellStyle name="Comma 6 3 2 3 4 5 2" xfId="34490" xr:uid="{AEC00E44-E0CA-4A5A-85FC-E681BA750A93}"/>
    <cellStyle name="Comma 6 3 2 3 4 6" xfId="28122" xr:uid="{00000000-0005-0000-0000-000028030000}"/>
    <cellStyle name="Comma 6 3 2 3 5" xfId="1486" xr:uid="{00000000-0005-0000-0000-000029030000}"/>
    <cellStyle name="Comma 6 3 2 3 5 2" xfId="19202" xr:uid="{0D903796-6761-4130-B444-8AF04E3B24C8}"/>
    <cellStyle name="Comma 6 3 2 3 5 2 2" xfId="24009" xr:uid="{C85CD2CA-CE80-45F3-AA47-B4C8B732FAFB}"/>
    <cellStyle name="Comma 6 3 2 3 5 2 2 2" xfId="33566" xr:uid="{C85CD2CA-CE80-45F3-AA47-B4C8B732FAFB}"/>
    <cellStyle name="Comma 6 3 2 3 5 2 3" xfId="27194" xr:uid="{41E7D5C8-141D-4031-B49A-BAFCF0A2508F}"/>
    <cellStyle name="Comma 6 3 2 3 5 2 3 2" xfId="36750" xr:uid="{41E7D5C8-141D-4031-B49A-BAFCF0A2508F}"/>
    <cellStyle name="Comma 6 3 2 3 5 2 4" xfId="30382" xr:uid="{0D903796-6761-4130-B444-8AF04E3B24C8}"/>
    <cellStyle name="Comma 6 3 2 3 5 3" xfId="12150" xr:uid="{B6A82401-331D-41BD-9160-6B70212E500F}"/>
    <cellStyle name="Comma 6 3 2 3 5 3 2" xfId="22834" xr:uid="{7CC62C01-ECEB-41EE-8286-D6DCD230DE36}"/>
    <cellStyle name="Comma 6 3 2 3 5 3 2 2" xfId="32391" xr:uid="{7CC62C01-ECEB-41EE-8286-D6DCD230DE36}"/>
    <cellStyle name="Comma 6 3 2 3 5 3 3" xfId="26019" xr:uid="{B7153F48-2A14-4726-BB37-C2DBB7F5E391}"/>
    <cellStyle name="Comma 6 3 2 3 5 3 3 2" xfId="35575" xr:uid="{B7153F48-2A14-4726-BB37-C2DBB7F5E391}"/>
    <cellStyle name="Comma 6 3 2 3 5 3 4" xfId="29207" xr:uid="{B6A82401-331D-41BD-9160-6B70212E500F}"/>
    <cellStyle name="Comma 6 3 2 3 5 4" xfId="21749" xr:uid="{EF6D5A6F-387E-44A1-8B62-B5E4B2A831BD}"/>
    <cellStyle name="Comma 6 3 2 3 5 4 2" xfId="31307" xr:uid="{EF6D5A6F-387E-44A1-8B62-B5E4B2A831BD}"/>
    <cellStyle name="Comma 6 3 2 3 5 5" xfId="24934" xr:uid="{53540A3A-11FE-4F2E-815C-E1C681DFE5E7}"/>
    <cellStyle name="Comma 6 3 2 3 5 5 2" xfId="34491" xr:uid="{53540A3A-11FE-4F2E-815C-E1C681DFE5E7}"/>
    <cellStyle name="Comma 6 3 2 3 5 6" xfId="28123" xr:uid="{00000000-0005-0000-0000-000029030000}"/>
    <cellStyle name="Comma 6 3 2 3 6" xfId="1487" xr:uid="{00000000-0005-0000-0000-00002A030000}"/>
    <cellStyle name="Comma 6 3 2 3 6 2" xfId="20807" xr:uid="{A591E3E1-869C-44F9-8D3E-BA26719401E9}"/>
    <cellStyle name="Comma 6 3 2 3 6 2 2" xfId="24144" xr:uid="{2B3C7ED7-0C7A-48B4-BCED-31FCC9C70D8E}"/>
    <cellStyle name="Comma 6 3 2 3 6 2 2 2" xfId="33701" xr:uid="{2B3C7ED7-0C7A-48B4-BCED-31FCC9C70D8E}"/>
    <cellStyle name="Comma 6 3 2 3 6 2 3" xfId="27329" xr:uid="{7AB4F389-110B-4708-9775-A2F2F682C0BB}"/>
    <cellStyle name="Comma 6 3 2 3 6 2 3 2" xfId="36885" xr:uid="{7AB4F389-110B-4708-9775-A2F2F682C0BB}"/>
    <cellStyle name="Comma 6 3 2 3 6 2 4" xfId="30517" xr:uid="{A591E3E1-869C-44F9-8D3E-BA26719401E9}"/>
    <cellStyle name="Comma 6 3 2 3 6 3" xfId="12389" xr:uid="{C7B63857-8C05-4377-A599-C327D82E048A}"/>
    <cellStyle name="Comma 6 3 2 3 6 3 2" xfId="23073" xr:uid="{21BCA8F0-A140-41CC-ACB8-655F3F279B01}"/>
    <cellStyle name="Comma 6 3 2 3 6 3 2 2" xfId="32630" xr:uid="{21BCA8F0-A140-41CC-ACB8-655F3F279B01}"/>
    <cellStyle name="Comma 6 3 2 3 6 3 3" xfId="26258" xr:uid="{68A16394-310E-412D-A793-A5C9C092EFDF}"/>
    <cellStyle name="Comma 6 3 2 3 6 3 3 2" xfId="35814" xr:uid="{68A16394-310E-412D-A793-A5C9C092EFDF}"/>
    <cellStyle name="Comma 6 3 2 3 6 3 4" xfId="29446" xr:uid="{C7B63857-8C05-4377-A599-C327D82E048A}"/>
    <cellStyle name="Comma 6 3 2 3 6 4" xfId="21750" xr:uid="{D9625D91-9E6E-4DB8-8313-D1282EF2AFA9}"/>
    <cellStyle name="Comma 6 3 2 3 6 4 2" xfId="31308" xr:uid="{D9625D91-9E6E-4DB8-8313-D1282EF2AFA9}"/>
    <cellStyle name="Comma 6 3 2 3 6 5" xfId="24935" xr:uid="{084C6E52-13BA-4A86-A0EE-D7CAA4A426A5}"/>
    <cellStyle name="Comma 6 3 2 3 6 5 2" xfId="34492" xr:uid="{084C6E52-13BA-4A86-A0EE-D7CAA4A426A5}"/>
    <cellStyle name="Comma 6 3 2 3 6 6" xfId="28124" xr:uid="{00000000-0005-0000-0000-00002A030000}"/>
    <cellStyle name="Comma 6 3 2 3 7" xfId="13161" xr:uid="{79FB28B2-4053-4B42-B38B-39DC509E65D1}"/>
    <cellStyle name="Comma 6 3 2 3 7 2" xfId="23313" xr:uid="{C752A1B6-E54E-4769-9380-23B1CF9463F0}"/>
    <cellStyle name="Comma 6 3 2 3 7 2 2" xfId="32870" xr:uid="{C752A1B6-E54E-4769-9380-23B1CF9463F0}"/>
    <cellStyle name="Comma 6 3 2 3 7 3" xfId="26498" xr:uid="{E88C5FCD-DD75-4D0D-AAC9-572C28B9FDA4}"/>
    <cellStyle name="Comma 6 3 2 3 7 3 2" xfId="36054" xr:uid="{E88C5FCD-DD75-4D0D-AAC9-572C28B9FDA4}"/>
    <cellStyle name="Comma 6 3 2 3 7 4" xfId="29686" xr:uid="{79FB28B2-4053-4B42-B38B-39DC509E65D1}"/>
    <cellStyle name="Comma 6 3 2 3 8" xfId="10510" xr:uid="{DA48220B-9087-45D0-B48D-F047128FD1B4}"/>
    <cellStyle name="Comma 6 3 2 3 8 2" xfId="22267" xr:uid="{C3F7672C-8448-49BA-BEB4-D6D4DBCA37A7}"/>
    <cellStyle name="Comma 6 3 2 3 8 2 2" xfId="31824" xr:uid="{C3F7672C-8448-49BA-BEB4-D6D4DBCA37A7}"/>
    <cellStyle name="Comma 6 3 2 3 8 3" xfId="25452" xr:uid="{2BBE6E2F-3F3B-4C39-82A7-07E1DF3C24A8}"/>
    <cellStyle name="Comma 6 3 2 3 8 3 2" xfId="35008" xr:uid="{2BBE6E2F-3F3B-4C39-82A7-07E1DF3C24A8}"/>
    <cellStyle name="Comma 6 3 2 3 8 4" xfId="28640" xr:uid="{DA48220B-9087-45D0-B48D-F047128FD1B4}"/>
    <cellStyle name="Comma 6 3 2 3 9" xfId="14714" xr:uid="{221ED97C-BFE1-4A7D-BFD1-90CE858FF6FA}"/>
    <cellStyle name="Comma 6 3 2 3 9 2" xfId="23502" xr:uid="{8E70C8A7-B045-4675-BA91-8B40960C6E85}"/>
    <cellStyle name="Comma 6 3 2 3 9 2 2" xfId="33059" xr:uid="{8E70C8A7-B045-4675-BA91-8B40960C6E85}"/>
    <cellStyle name="Comma 6 3 2 3 9 3" xfId="26687" xr:uid="{51090BBA-9389-444B-94BE-3FD9BEE22DDB}"/>
    <cellStyle name="Comma 6 3 2 3 9 3 2" xfId="36243" xr:uid="{51090BBA-9389-444B-94BE-3FD9BEE22DDB}"/>
    <cellStyle name="Comma 6 3 2 3 9 4" xfId="29875" xr:uid="{221ED97C-BFE1-4A7D-BFD1-90CE858FF6FA}"/>
    <cellStyle name="Comma 6 3 2 4" xfId="1488" xr:uid="{00000000-0005-0000-0000-00002B030000}"/>
    <cellStyle name="Comma 6 3 2 4 10" xfId="10021" xr:uid="{24C28FBE-84B1-4AB7-98AA-A24638B61FD0}"/>
    <cellStyle name="Comma 6 3 2 4 10 2" xfId="22077" xr:uid="{9EC8B516-484E-4C8C-A985-3C7BD2BAB61F}"/>
    <cellStyle name="Comma 6 3 2 4 10 2 2" xfId="31634" xr:uid="{9EC8B516-484E-4C8C-A985-3C7BD2BAB61F}"/>
    <cellStyle name="Comma 6 3 2 4 10 3" xfId="25262" xr:uid="{6748BEB6-EA43-483F-B195-DF4054682B9C}"/>
    <cellStyle name="Comma 6 3 2 4 10 3 2" xfId="34818" xr:uid="{6748BEB6-EA43-483F-B195-DF4054682B9C}"/>
    <cellStyle name="Comma 6 3 2 4 10 4" xfId="28450" xr:uid="{24C28FBE-84B1-4AB7-98AA-A24638B61FD0}"/>
    <cellStyle name="Comma 6 3 2 4 11" xfId="21751" xr:uid="{BC8A50E1-EF38-4210-A662-C20D2807E3FC}"/>
    <cellStyle name="Comma 6 3 2 4 11 2" xfId="31309" xr:uid="{BC8A50E1-EF38-4210-A662-C20D2807E3FC}"/>
    <cellStyle name="Comma 6 3 2 4 12" xfId="24936" xr:uid="{2309AB42-C891-4DB3-903A-14E81C509592}"/>
    <cellStyle name="Comma 6 3 2 4 12 2" xfId="34493" xr:uid="{2309AB42-C891-4DB3-903A-14E81C509592}"/>
    <cellStyle name="Comma 6 3 2 4 13" xfId="28125" xr:uid="{00000000-0005-0000-0000-00002B030000}"/>
    <cellStyle name="Comma 6 3 2 4 2" xfId="1489" xr:uid="{00000000-0005-0000-0000-00002C030000}"/>
    <cellStyle name="Comma 6 3 2 4 2 10" xfId="21752" xr:uid="{8C149C89-3318-446D-88C8-E00ED56E3340}"/>
    <cellStyle name="Comma 6 3 2 4 2 10 2" xfId="31310" xr:uid="{8C149C89-3318-446D-88C8-E00ED56E3340}"/>
    <cellStyle name="Comma 6 3 2 4 2 11" xfId="24937" xr:uid="{A89EC78C-860A-4DD6-9CD8-3A1DEB359E1A}"/>
    <cellStyle name="Comma 6 3 2 4 2 11 2" xfId="34494" xr:uid="{A89EC78C-860A-4DD6-9CD8-3A1DEB359E1A}"/>
    <cellStyle name="Comma 6 3 2 4 2 12" xfId="28126" xr:uid="{00000000-0005-0000-0000-00002C030000}"/>
    <cellStyle name="Comma 6 3 2 4 2 2" xfId="1490" xr:uid="{00000000-0005-0000-0000-00002D030000}"/>
    <cellStyle name="Comma 6 3 2 4 2 2 2" xfId="17140" xr:uid="{9C66853A-54A7-4A78-B842-C36CBE76A723}"/>
    <cellStyle name="Comma 6 3 2 4 2 2 2 2" xfId="23793" xr:uid="{587E6BBD-AC32-46C8-B9C1-D9FBEFEAD5D0}"/>
    <cellStyle name="Comma 6 3 2 4 2 2 2 2 2" xfId="33350" xr:uid="{587E6BBD-AC32-46C8-B9C1-D9FBEFEAD5D0}"/>
    <cellStyle name="Comma 6 3 2 4 2 2 2 3" xfId="26978" xr:uid="{A2B68D3A-6318-4D8A-BE23-D4E6138D4104}"/>
    <cellStyle name="Comma 6 3 2 4 2 2 2 3 2" xfId="36534" xr:uid="{A2B68D3A-6318-4D8A-BE23-D4E6138D4104}"/>
    <cellStyle name="Comma 6 3 2 4 2 2 2 4" xfId="30166" xr:uid="{9C66853A-54A7-4A78-B842-C36CBE76A723}"/>
    <cellStyle name="Comma 6 3 2 4 2 2 3" xfId="11910" xr:uid="{6DB4C0DC-D56F-4137-A17C-4C6BBF12E232}"/>
    <cellStyle name="Comma 6 3 2 4 2 2 3 2" xfId="22595" xr:uid="{F7FD4F8D-EB81-4579-9D31-48D925AD56BC}"/>
    <cellStyle name="Comma 6 3 2 4 2 2 3 2 2" xfId="32152" xr:uid="{F7FD4F8D-EB81-4579-9D31-48D925AD56BC}"/>
    <cellStyle name="Comma 6 3 2 4 2 2 3 3" xfId="25780" xr:uid="{ADF02202-B941-458B-8BFB-1A65D4D280A2}"/>
    <cellStyle name="Comma 6 3 2 4 2 2 3 3 2" xfId="35336" xr:uid="{ADF02202-B941-458B-8BFB-1A65D4D280A2}"/>
    <cellStyle name="Comma 6 3 2 4 2 2 3 4" xfId="28968" xr:uid="{6DB4C0DC-D56F-4137-A17C-4C6BBF12E232}"/>
    <cellStyle name="Comma 6 3 2 4 2 2 4" xfId="21753" xr:uid="{5EBAA393-6CCA-41B5-B5E5-73C0B09D5826}"/>
    <cellStyle name="Comma 6 3 2 4 2 2 4 2" xfId="31311" xr:uid="{5EBAA393-6CCA-41B5-B5E5-73C0B09D5826}"/>
    <cellStyle name="Comma 6 3 2 4 2 2 5" xfId="24938" xr:uid="{07557BF3-6C7D-45D6-B502-F59DF57C8650}"/>
    <cellStyle name="Comma 6 3 2 4 2 2 5 2" xfId="34495" xr:uid="{07557BF3-6C7D-45D6-B502-F59DF57C8650}"/>
    <cellStyle name="Comma 6 3 2 4 2 2 6" xfId="28127" xr:uid="{00000000-0005-0000-0000-00002D030000}"/>
    <cellStyle name="Comma 6 3 2 4 2 3" xfId="1491" xr:uid="{00000000-0005-0000-0000-00002E030000}"/>
    <cellStyle name="Comma 6 3 2 4 2 3 2" xfId="18663" xr:uid="{B19B3B6D-0670-4BCE-BE81-682598944ECF}"/>
    <cellStyle name="Comma 6 3 2 4 2 3 2 2" xfId="23953" xr:uid="{E6AF6E84-CF26-4B17-832C-8E131017131B}"/>
    <cellStyle name="Comma 6 3 2 4 2 3 2 2 2" xfId="33510" xr:uid="{E6AF6E84-CF26-4B17-832C-8E131017131B}"/>
    <cellStyle name="Comma 6 3 2 4 2 3 2 3" xfId="27138" xr:uid="{DC3B9F0D-DE36-4CAA-B907-D1AB32BDA6C1}"/>
    <cellStyle name="Comma 6 3 2 4 2 3 2 3 2" xfId="36694" xr:uid="{DC3B9F0D-DE36-4CAA-B907-D1AB32BDA6C1}"/>
    <cellStyle name="Comma 6 3 2 4 2 3 2 4" xfId="30326" xr:uid="{B19B3B6D-0670-4BCE-BE81-682598944ECF}"/>
    <cellStyle name="Comma 6 3 2 4 2 3 3" xfId="12070" xr:uid="{C71FD903-EE48-4D5A-9F23-1D418D0A307D}"/>
    <cellStyle name="Comma 6 3 2 4 2 3 3 2" xfId="22755" xr:uid="{B381CEE8-536F-4C51-A38E-8DFCA264DFEC}"/>
    <cellStyle name="Comma 6 3 2 4 2 3 3 2 2" xfId="32312" xr:uid="{B381CEE8-536F-4C51-A38E-8DFCA264DFEC}"/>
    <cellStyle name="Comma 6 3 2 4 2 3 3 3" xfId="25940" xr:uid="{942E5936-4E4B-4273-AE45-AE215A3AF047}"/>
    <cellStyle name="Comma 6 3 2 4 2 3 3 3 2" xfId="35496" xr:uid="{942E5936-4E4B-4273-AE45-AE215A3AF047}"/>
    <cellStyle name="Comma 6 3 2 4 2 3 3 4" xfId="29128" xr:uid="{C71FD903-EE48-4D5A-9F23-1D418D0A307D}"/>
    <cellStyle name="Comma 6 3 2 4 2 3 4" xfId="21754" xr:uid="{4226CE79-AE1D-4470-9BD7-FDD58924CE92}"/>
    <cellStyle name="Comma 6 3 2 4 2 3 4 2" xfId="31312" xr:uid="{4226CE79-AE1D-4470-9BD7-FDD58924CE92}"/>
    <cellStyle name="Comma 6 3 2 4 2 3 5" xfId="24939" xr:uid="{58A1BA6F-018E-4A37-A612-5E07920C21A0}"/>
    <cellStyle name="Comma 6 3 2 4 2 3 5 2" xfId="34496" xr:uid="{58A1BA6F-018E-4A37-A612-5E07920C21A0}"/>
    <cellStyle name="Comma 6 3 2 4 2 3 6" xfId="28128" xr:uid="{00000000-0005-0000-0000-00002E030000}"/>
    <cellStyle name="Comma 6 3 2 4 2 4" xfId="1492" xr:uid="{00000000-0005-0000-0000-00002F030000}"/>
    <cellStyle name="Comma 6 3 2 4 2 4 2" xfId="19964" xr:uid="{C97A7AEA-D7D6-4D99-A812-BB8651E71ACB}"/>
    <cellStyle name="Comma 6 3 2 4 2 4 2 2" xfId="24090" xr:uid="{55435BEC-24CB-4213-84F6-A78881DB4B52}"/>
    <cellStyle name="Comma 6 3 2 4 2 4 2 2 2" xfId="33647" xr:uid="{55435BEC-24CB-4213-84F6-A78881DB4B52}"/>
    <cellStyle name="Comma 6 3 2 4 2 4 2 3" xfId="27275" xr:uid="{C9CA9362-72BD-4334-9ED1-712701B086B8}"/>
    <cellStyle name="Comma 6 3 2 4 2 4 2 3 2" xfId="36831" xr:uid="{C9CA9362-72BD-4334-9ED1-712701B086B8}"/>
    <cellStyle name="Comma 6 3 2 4 2 4 2 4" xfId="30463" xr:uid="{C97A7AEA-D7D6-4D99-A812-BB8651E71ACB}"/>
    <cellStyle name="Comma 6 3 2 4 2 4 3" xfId="12311" xr:uid="{33D782BB-F73C-4C53-8185-A3B44CC85730}"/>
    <cellStyle name="Comma 6 3 2 4 2 4 3 2" xfId="22995" xr:uid="{0711CC9D-63F3-4E0B-8FCF-911CEF35163A}"/>
    <cellStyle name="Comma 6 3 2 4 2 4 3 2 2" xfId="32552" xr:uid="{0711CC9D-63F3-4E0B-8FCF-911CEF35163A}"/>
    <cellStyle name="Comma 6 3 2 4 2 4 3 3" xfId="26180" xr:uid="{DAE38553-E880-45E7-9B2C-70D9A8143763}"/>
    <cellStyle name="Comma 6 3 2 4 2 4 3 3 2" xfId="35736" xr:uid="{DAE38553-E880-45E7-9B2C-70D9A8143763}"/>
    <cellStyle name="Comma 6 3 2 4 2 4 3 4" xfId="29368" xr:uid="{33D782BB-F73C-4C53-8185-A3B44CC85730}"/>
    <cellStyle name="Comma 6 3 2 4 2 4 4" xfId="21755" xr:uid="{AC263343-C8A7-4EA0-88B0-19AA99D839A3}"/>
    <cellStyle name="Comma 6 3 2 4 2 4 4 2" xfId="31313" xr:uid="{AC263343-C8A7-4EA0-88B0-19AA99D839A3}"/>
    <cellStyle name="Comma 6 3 2 4 2 4 5" xfId="24940" xr:uid="{E09F3350-4EC3-407F-A7AA-76369B0FC50D}"/>
    <cellStyle name="Comma 6 3 2 4 2 4 5 2" xfId="34497" xr:uid="{E09F3350-4EC3-407F-A7AA-76369B0FC50D}"/>
    <cellStyle name="Comma 6 3 2 4 2 4 6" xfId="28129" xr:uid="{00000000-0005-0000-0000-00002F030000}"/>
    <cellStyle name="Comma 6 3 2 4 2 5" xfId="1493" xr:uid="{00000000-0005-0000-0000-000030030000}"/>
    <cellStyle name="Comma 6 3 2 4 2 5 2" xfId="12471" xr:uid="{61F7B903-1756-47BB-A9F4-024A9A256EC2}"/>
    <cellStyle name="Comma 6 3 2 4 2 5 2 2" xfId="23155" xr:uid="{482C31A4-684E-4732-BE75-EECF9F439755}"/>
    <cellStyle name="Comma 6 3 2 4 2 5 2 2 2" xfId="32712" xr:uid="{482C31A4-684E-4732-BE75-EECF9F439755}"/>
    <cellStyle name="Comma 6 3 2 4 2 5 2 3" xfId="26340" xr:uid="{D4875785-9BAC-44AD-988A-C9B6E6DB5C2C}"/>
    <cellStyle name="Comma 6 3 2 4 2 5 2 3 2" xfId="35896" xr:uid="{D4875785-9BAC-44AD-988A-C9B6E6DB5C2C}"/>
    <cellStyle name="Comma 6 3 2 4 2 5 2 4" xfId="29528" xr:uid="{61F7B903-1756-47BB-A9F4-024A9A256EC2}"/>
    <cellStyle name="Comma 6 3 2 4 2 5 3" xfId="21756" xr:uid="{382166B7-D3AD-47C6-B905-EA9BDCA7F80A}"/>
    <cellStyle name="Comma 6 3 2 4 2 5 3 2" xfId="31314" xr:uid="{382166B7-D3AD-47C6-B905-EA9BDCA7F80A}"/>
    <cellStyle name="Comma 6 3 2 4 2 5 4" xfId="24941" xr:uid="{0A6BFE01-811B-4E1B-BC2E-76E3C348A32C}"/>
    <cellStyle name="Comma 6 3 2 4 2 5 4 2" xfId="34498" xr:uid="{0A6BFE01-811B-4E1B-BC2E-76E3C348A32C}"/>
    <cellStyle name="Comma 6 3 2 4 2 5 5" xfId="28130" xr:uid="{00000000-0005-0000-0000-000030030000}"/>
    <cellStyle name="Comma 6 3 2 4 2 6" xfId="13605" xr:uid="{45B86D8B-AE43-4EA3-8457-B5D10F27150F}"/>
    <cellStyle name="Comma 6 3 2 4 2 6 2" xfId="23395" xr:uid="{E2A3AECC-C186-4E98-A31B-35F6100C7D6B}"/>
    <cellStyle name="Comma 6 3 2 4 2 6 2 2" xfId="32952" xr:uid="{E2A3AECC-C186-4E98-A31B-35F6100C7D6B}"/>
    <cellStyle name="Comma 6 3 2 4 2 6 3" xfId="26580" xr:uid="{999876F5-A930-4CC6-8FA2-8057F8A2E43E}"/>
    <cellStyle name="Comma 6 3 2 4 2 6 3 2" xfId="36136" xr:uid="{999876F5-A930-4CC6-8FA2-8057F8A2E43E}"/>
    <cellStyle name="Comma 6 3 2 4 2 6 4" xfId="29768" xr:uid="{45B86D8B-AE43-4EA3-8457-B5D10F27150F}"/>
    <cellStyle name="Comma 6 3 2 4 2 7" xfId="11245" xr:uid="{0528A48B-B359-4912-9833-57BDB0BC652F}"/>
    <cellStyle name="Comma 6 3 2 4 2 7 2" xfId="22426" xr:uid="{27FB763F-7ABA-407F-8DE5-E70D2F5D922E}"/>
    <cellStyle name="Comma 6 3 2 4 2 7 2 2" xfId="31983" xr:uid="{27FB763F-7ABA-407F-8DE5-E70D2F5D922E}"/>
    <cellStyle name="Comma 6 3 2 4 2 7 3" xfId="25611" xr:uid="{7FF8E2DC-F1C6-4B00-B71E-E7ECD160D170}"/>
    <cellStyle name="Comma 6 3 2 4 2 7 3 2" xfId="35167" xr:uid="{7FF8E2DC-F1C6-4B00-B71E-E7ECD160D170}"/>
    <cellStyle name="Comma 6 3 2 4 2 7 4" xfId="28799" xr:uid="{0528A48B-B359-4912-9833-57BDB0BC652F}"/>
    <cellStyle name="Comma 6 3 2 4 2 8" xfId="15159" xr:uid="{D81043C1-B181-49B0-BE44-F17EB9626521}"/>
    <cellStyle name="Comma 6 3 2 4 2 8 2" xfId="23585" xr:uid="{7ADDAC7F-83A8-48C5-808F-E4CF11C0B7EE}"/>
    <cellStyle name="Comma 6 3 2 4 2 8 2 2" xfId="33142" xr:uid="{7ADDAC7F-83A8-48C5-808F-E4CF11C0B7EE}"/>
    <cellStyle name="Comma 6 3 2 4 2 8 3" xfId="26770" xr:uid="{BA90244E-7A4E-4214-B2C4-59FA470D1297}"/>
    <cellStyle name="Comma 6 3 2 4 2 8 3 2" xfId="36326" xr:uid="{BA90244E-7A4E-4214-B2C4-59FA470D1297}"/>
    <cellStyle name="Comma 6 3 2 4 2 8 4" xfId="29958" xr:uid="{D81043C1-B181-49B0-BE44-F17EB9626521}"/>
    <cellStyle name="Comma 6 3 2 4 2 9" xfId="10141" xr:uid="{BD4CD8DA-5160-4BDA-A212-22070090C944}"/>
    <cellStyle name="Comma 6 3 2 4 2 9 2" xfId="22197" xr:uid="{CBCF7D35-8535-45B8-A4EB-65B15EA4FF71}"/>
    <cellStyle name="Comma 6 3 2 4 2 9 2 2" xfId="31754" xr:uid="{CBCF7D35-8535-45B8-A4EB-65B15EA4FF71}"/>
    <cellStyle name="Comma 6 3 2 4 2 9 3" xfId="25382" xr:uid="{0DE5EC85-D1A0-49FA-961E-E9C282C68D14}"/>
    <cellStyle name="Comma 6 3 2 4 2 9 3 2" xfId="34938" xr:uid="{0DE5EC85-D1A0-49FA-961E-E9C282C68D14}"/>
    <cellStyle name="Comma 6 3 2 4 2 9 4" xfId="28570" xr:uid="{BD4CD8DA-5160-4BDA-A212-22070090C944}"/>
    <cellStyle name="Comma 6 3 2 4 3" xfId="1494" xr:uid="{00000000-0005-0000-0000-000031030000}"/>
    <cellStyle name="Comma 6 3 2 4 3 2" xfId="1495" xr:uid="{00000000-0005-0000-0000-000032030000}"/>
    <cellStyle name="Comma 6 3 2 4 3 2 2" xfId="12201" xr:uid="{8F876DC1-FC66-47D2-AF8B-C1C733B0B604}"/>
    <cellStyle name="Comma 6 3 2 4 3 2 2 2" xfId="22885" xr:uid="{E1B3961F-4428-4B10-ACC0-A86158C4B221}"/>
    <cellStyle name="Comma 6 3 2 4 3 2 2 2 2" xfId="32442" xr:uid="{E1B3961F-4428-4B10-ACC0-A86158C4B221}"/>
    <cellStyle name="Comma 6 3 2 4 3 2 2 3" xfId="26070" xr:uid="{65FA2300-D1E1-4F0B-B498-8077F3C2F062}"/>
    <cellStyle name="Comma 6 3 2 4 3 2 2 3 2" xfId="35626" xr:uid="{65FA2300-D1E1-4F0B-B498-8077F3C2F062}"/>
    <cellStyle name="Comma 6 3 2 4 3 2 2 4" xfId="29258" xr:uid="{8F876DC1-FC66-47D2-AF8B-C1C733B0B604}"/>
    <cellStyle name="Comma 6 3 2 4 3 2 3" xfId="21758" xr:uid="{63777A37-4355-410C-80A4-A6B1A269D062}"/>
    <cellStyle name="Comma 6 3 2 4 3 2 3 2" xfId="31316" xr:uid="{63777A37-4355-410C-80A4-A6B1A269D062}"/>
    <cellStyle name="Comma 6 3 2 4 3 2 4" xfId="24943" xr:uid="{9365743E-2A81-475A-9EC2-832E6C6E6D71}"/>
    <cellStyle name="Comma 6 3 2 4 3 2 4 2" xfId="34500" xr:uid="{9365743E-2A81-475A-9EC2-832E6C6E6D71}"/>
    <cellStyle name="Comma 6 3 2 4 3 2 5" xfId="28132" xr:uid="{00000000-0005-0000-0000-000032030000}"/>
    <cellStyle name="Comma 6 3 2 4 3 3" xfId="1496" xr:uid="{00000000-0005-0000-0000-000033030000}"/>
    <cellStyle name="Comma 6 3 2 4 3 3 2" xfId="12521" xr:uid="{9FCDED5D-029A-4BB8-A55E-F804E6020515}"/>
    <cellStyle name="Comma 6 3 2 4 3 3 2 2" xfId="23205" xr:uid="{47681049-9625-4F9B-933F-CE9DECC95E45}"/>
    <cellStyle name="Comma 6 3 2 4 3 3 2 2 2" xfId="32762" xr:uid="{47681049-9625-4F9B-933F-CE9DECC95E45}"/>
    <cellStyle name="Comma 6 3 2 4 3 3 2 3" xfId="26390" xr:uid="{4AC4A863-28FA-4BA6-BC3B-BF5E1ED9018C}"/>
    <cellStyle name="Comma 6 3 2 4 3 3 2 3 2" xfId="35946" xr:uid="{4AC4A863-28FA-4BA6-BC3B-BF5E1ED9018C}"/>
    <cellStyle name="Comma 6 3 2 4 3 3 2 4" xfId="29578" xr:uid="{9FCDED5D-029A-4BB8-A55E-F804E6020515}"/>
    <cellStyle name="Comma 6 3 2 4 3 3 3" xfId="21759" xr:uid="{394DD8AE-1868-49F9-A4E3-31E5E37C2DC3}"/>
    <cellStyle name="Comma 6 3 2 4 3 3 3 2" xfId="31317" xr:uid="{394DD8AE-1868-49F9-A4E3-31E5E37C2DC3}"/>
    <cellStyle name="Comma 6 3 2 4 3 3 4" xfId="24944" xr:uid="{20FCB088-3EAE-46C5-BD44-60F5250699FC}"/>
    <cellStyle name="Comma 6 3 2 4 3 3 4 2" xfId="34501" xr:uid="{20FCB088-3EAE-46C5-BD44-60F5250699FC}"/>
    <cellStyle name="Comma 6 3 2 4 3 3 5" xfId="28133" xr:uid="{00000000-0005-0000-0000-000033030000}"/>
    <cellStyle name="Comma 6 3 2 4 3 4" xfId="16351" xr:uid="{609A22D9-ED2E-4B2F-B576-A0E2EF672B26}"/>
    <cellStyle name="Comma 6 3 2 4 3 4 2" xfId="23683" xr:uid="{49E69F92-6BAA-471A-805B-72B19835208F}"/>
    <cellStyle name="Comma 6 3 2 4 3 4 2 2" xfId="33240" xr:uid="{49E69F92-6BAA-471A-805B-72B19835208F}"/>
    <cellStyle name="Comma 6 3 2 4 3 4 3" xfId="26868" xr:uid="{86E020AB-9B60-4B6F-A95D-E179430E93F8}"/>
    <cellStyle name="Comma 6 3 2 4 3 4 3 2" xfId="36424" xr:uid="{86E020AB-9B60-4B6F-A95D-E179430E93F8}"/>
    <cellStyle name="Comma 6 3 2 4 3 4 4" xfId="30056" xr:uid="{609A22D9-ED2E-4B2F-B576-A0E2EF672B26}"/>
    <cellStyle name="Comma 6 3 2 4 3 5" xfId="11800" xr:uid="{490D312A-E108-4AF0-AAC7-7264811417B7}"/>
    <cellStyle name="Comma 6 3 2 4 3 5 2" xfId="22485" xr:uid="{97932548-6D07-4789-A6DA-FCD6C8EDEC9B}"/>
    <cellStyle name="Comma 6 3 2 4 3 5 2 2" xfId="32042" xr:uid="{97932548-6D07-4789-A6DA-FCD6C8EDEC9B}"/>
    <cellStyle name="Comma 6 3 2 4 3 5 3" xfId="25670" xr:uid="{3A47F81A-C41E-42D5-8ABA-02F31B9A770F}"/>
    <cellStyle name="Comma 6 3 2 4 3 5 3 2" xfId="35226" xr:uid="{3A47F81A-C41E-42D5-8ABA-02F31B9A770F}"/>
    <cellStyle name="Comma 6 3 2 4 3 5 4" xfId="28858" xr:uid="{490D312A-E108-4AF0-AAC7-7264811417B7}"/>
    <cellStyle name="Comma 6 3 2 4 3 6" xfId="21757" xr:uid="{5282022E-E5DF-4975-85C2-906907BE0D5E}"/>
    <cellStyle name="Comma 6 3 2 4 3 6 2" xfId="31315" xr:uid="{5282022E-E5DF-4975-85C2-906907BE0D5E}"/>
    <cellStyle name="Comma 6 3 2 4 3 7" xfId="24942" xr:uid="{1154B04A-BA3E-4B2E-85BC-4E6BA500B440}"/>
    <cellStyle name="Comma 6 3 2 4 3 7 2" xfId="34499" xr:uid="{1154B04A-BA3E-4B2E-85BC-4E6BA500B440}"/>
    <cellStyle name="Comma 6 3 2 4 3 8" xfId="28131" xr:uid="{00000000-0005-0000-0000-000031030000}"/>
    <cellStyle name="Comma 6 3 2 4 4" xfId="1497" xr:uid="{00000000-0005-0000-0000-000034030000}"/>
    <cellStyle name="Comma 6 3 2 4 4 2" xfId="17874" xr:uid="{A7CB8BBE-846B-470C-86C2-1DCFCD070849}"/>
    <cellStyle name="Comma 6 3 2 4 4 2 2" xfId="23843" xr:uid="{D823E08D-8B68-42F7-BF8C-8BA89390DE5D}"/>
    <cellStyle name="Comma 6 3 2 4 4 2 2 2" xfId="33400" xr:uid="{D823E08D-8B68-42F7-BF8C-8BA89390DE5D}"/>
    <cellStyle name="Comma 6 3 2 4 4 2 3" xfId="27028" xr:uid="{43650CBF-4273-4CDF-A3FE-DA48B105B055}"/>
    <cellStyle name="Comma 6 3 2 4 4 2 3 2" xfId="36584" xr:uid="{43650CBF-4273-4CDF-A3FE-DA48B105B055}"/>
    <cellStyle name="Comma 6 3 2 4 4 2 4" xfId="30216" xr:uid="{A7CB8BBE-846B-470C-86C2-1DCFCD070849}"/>
    <cellStyle name="Comma 6 3 2 4 4 3" xfId="11960" xr:uid="{76EE1112-A1D1-4DF8-A4CC-F44A1374202E}"/>
    <cellStyle name="Comma 6 3 2 4 4 3 2" xfId="22645" xr:uid="{66F4EDF0-5897-447F-91F0-2E919EC7012F}"/>
    <cellStyle name="Comma 6 3 2 4 4 3 2 2" xfId="32202" xr:uid="{66F4EDF0-5897-447F-91F0-2E919EC7012F}"/>
    <cellStyle name="Comma 6 3 2 4 4 3 3" xfId="25830" xr:uid="{1A1FB7D4-18C1-4B43-AE66-848559A70E43}"/>
    <cellStyle name="Comma 6 3 2 4 4 3 3 2" xfId="35386" xr:uid="{1A1FB7D4-18C1-4B43-AE66-848559A70E43}"/>
    <cellStyle name="Comma 6 3 2 4 4 3 4" xfId="29018" xr:uid="{76EE1112-A1D1-4DF8-A4CC-F44A1374202E}"/>
    <cellStyle name="Comma 6 3 2 4 4 4" xfId="21760" xr:uid="{7EBFB315-8291-48C6-BDCD-A79BE3032A21}"/>
    <cellStyle name="Comma 6 3 2 4 4 4 2" xfId="31318" xr:uid="{7EBFB315-8291-48C6-BDCD-A79BE3032A21}"/>
    <cellStyle name="Comma 6 3 2 4 4 5" xfId="24945" xr:uid="{9B8A4535-0AF2-4708-9330-EC2D3C1DEBE3}"/>
    <cellStyle name="Comma 6 3 2 4 4 5 2" xfId="34502" xr:uid="{9B8A4535-0AF2-4708-9330-EC2D3C1DEBE3}"/>
    <cellStyle name="Comma 6 3 2 4 4 6" xfId="28134" xr:uid="{00000000-0005-0000-0000-000034030000}"/>
    <cellStyle name="Comma 6 3 2 4 5" xfId="1498" xr:uid="{00000000-0005-0000-0000-000035030000}"/>
    <cellStyle name="Comma 6 3 2 4 5 2" xfId="19203" xr:uid="{0CE80833-BF59-4541-8748-7A59158105ED}"/>
    <cellStyle name="Comma 6 3 2 4 5 2 2" xfId="24010" xr:uid="{006204E7-ABFC-4000-A1D3-67F4FADC0D3A}"/>
    <cellStyle name="Comma 6 3 2 4 5 2 2 2" xfId="33567" xr:uid="{006204E7-ABFC-4000-A1D3-67F4FADC0D3A}"/>
    <cellStyle name="Comma 6 3 2 4 5 2 3" xfId="27195" xr:uid="{C52C45A1-3D13-4AFA-A295-992098B025C7}"/>
    <cellStyle name="Comma 6 3 2 4 5 2 3 2" xfId="36751" xr:uid="{C52C45A1-3D13-4AFA-A295-992098B025C7}"/>
    <cellStyle name="Comma 6 3 2 4 5 2 4" xfId="30383" xr:uid="{0CE80833-BF59-4541-8748-7A59158105ED}"/>
    <cellStyle name="Comma 6 3 2 4 5 3" xfId="12151" xr:uid="{725DDC1C-64E6-474F-A3D2-1C94009CC0AD}"/>
    <cellStyle name="Comma 6 3 2 4 5 3 2" xfId="22835" xr:uid="{DB408ED0-3D8B-4EA9-90BF-47E3829A472A}"/>
    <cellStyle name="Comma 6 3 2 4 5 3 2 2" xfId="32392" xr:uid="{DB408ED0-3D8B-4EA9-90BF-47E3829A472A}"/>
    <cellStyle name="Comma 6 3 2 4 5 3 3" xfId="26020" xr:uid="{AEF6FD7D-8AF7-48CE-A6AE-08EE7B1056AD}"/>
    <cellStyle name="Comma 6 3 2 4 5 3 3 2" xfId="35576" xr:uid="{AEF6FD7D-8AF7-48CE-A6AE-08EE7B1056AD}"/>
    <cellStyle name="Comma 6 3 2 4 5 3 4" xfId="29208" xr:uid="{725DDC1C-64E6-474F-A3D2-1C94009CC0AD}"/>
    <cellStyle name="Comma 6 3 2 4 5 4" xfId="21761" xr:uid="{FDEB9FC2-B23A-41AD-A91D-AD1C76559AE3}"/>
    <cellStyle name="Comma 6 3 2 4 5 4 2" xfId="31319" xr:uid="{FDEB9FC2-B23A-41AD-A91D-AD1C76559AE3}"/>
    <cellStyle name="Comma 6 3 2 4 5 5" xfId="24946" xr:uid="{C75819FA-2389-4C5B-8A45-4554C3FA8E25}"/>
    <cellStyle name="Comma 6 3 2 4 5 5 2" xfId="34503" xr:uid="{C75819FA-2389-4C5B-8A45-4554C3FA8E25}"/>
    <cellStyle name="Comma 6 3 2 4 5 6" xfId="28135" xr:uid="{00000000-0005-0000-0000-000035030000}"/>
    <cellStyle name="Comma 6 3 2 4 6" xfId="1499" xr:uid="{00000000-0005-0000-0000-000036030000}"/>
    <cellStyle name="Comma 6 3 2 4 6 2" xfId="20462" xr:uid="{E1A8CC6D-07D5-4FEC-97D7-E85E283F33B2}"/>
    <cellStyle name="Comma 6 3 2 4 6 2 2" xfId="24116" xr:uid="{F98AC725-92FD-424D-B9FA-CB9DB072801D}"/>
    <cellStyle name="Comma 6 3 2 4 6 2 2 2" xfId="33673" xr:uid="{F98AC725-92FD-424D-B9FA-CB9DB072801D}"/>
    <cellStyle name="Comma 6 3 2 4 6 2 3" xfId="27301" xr:uid="{9397EA9A-8147-4250-8FFA-BDBAB939F46C}"/>
    <cellStyle name="Comma 6 3 2 4 6 2 3 2" xfId="36857" xr:uid="{9397EA9A-8147-4250-8FFA-BDBAB939F46C}"/>
    <cellStyle name="Comma 6 3 2 4 6 2 4" xfId="30489" xr:uid="{E1A8CC6D-07D5-4FEC-97D7-E85E283F33B2}"/>
    <cellStyle name="Comma 6 3 2 4 6 3" xfId="12361" xr:uid="{5D6DEE15-F379-470D-8550-E27CA5D5AAD4}"/>
    <cellStyle name="Comma 6 3 2 4 6 3 2" xfId="23045" xr:uid="{2B3D6584-C95A-45B2-B5F2-5A2D74AA9EEE}"/>
    <cellStyle name="Comma 6 3 2 4 6 3 2 2" xfId="32602" xr:uid="{2B3D6584-C95A-45B2-B5F2-5A2D74AA9EEE}"/>
    <cellStyle name="Comma 6 3 2 4 6 3 3" xfId="26230" xr:uid="{F41B69C5-0057-428E-9E3A-1A927B831015}"/>
    <cellStyle name="Comma 6 3 2 4 6 3 3 2" xfId="35786" xr:uid="{F41B69C5-0057-428E-9E3A-1A927B831015}"/>
    <cellStyle name="Comma 6 3 2 4 6 3 4" xfId="29418" xr:uid="{5D6DEE15-F379-470D-8550-E27CA5D5AAD4}"/>
    <cellStyle name="Comma 6 3 2 4 6 4" xfId="21762" xr:uid="{C62439EB-64B0-428B-847D-259CB82BE784}"/>
    <cellStyle name="Comma 6 3 2 4 6 4 2" xfId="31320" xr:uid="{C62439EB-64B0-428B-847D-259CB82BE784}"/>
    <cellStyle name="Comma 6 3 2 4 6 5" xfId="24947" xr:uid="{9B649156-FCC7-49E4-A045-8C143E1F8D4C}"/>
    <cellStyle name="Comma 6 3 2 4 6 5 2" xfId="34504" xr:uid="{9B649156-FCC7-49E4-A045-8C143E1F8D4C}"/>
    <cellStyle name="Comma 6 3 2 4 6 6" xfId="28136" xr:uid="{00000000-0005-0000-0000-000036030000}"/>
    <cellStyle name="Comma 6 3 2 4 7" xfId="12816" xr:uid="{1DEA7ADE-5850-49DC-841D-FC5BF63F5132}"/>
    <cellStyle name="Comma 6 3 2 4 7 2" xfId="23285" xr:uid="{43F552E8-B64D-464D-A325-F9EF6AD53841}"/>
    <cellStyle name="Comma 6 3 2 4 7 2 2" xfId="32842" xr:uid="{43F552E8-B64D-464D-A325-F9EF6AD53841}"/>
    <cellStyle name="Comma 6 3 2 4 7 3" xfId="26470" xr:uid="{79F1AC05-B93D-45E5-B9C3-172A547877FA}"/>
    <cellStyle name="Comma 6 3 2 4 7 3 2" xfId="36026" xr:uid="{79F1AC05-B93D-45E5-B9C3-172A547877FA}"/>
    <cellStyle name="Comma 6 3 2 4 7 4" xfId="29658" xr:uid="{1DEA7ADE-5850-49DC-841D-FC5BF63F5132}"/>
    <cellStyle name="Comma 6 3 2 4 8" xfId="10748" xr:uid="{2356CDC6-E206-425B-8320-4C04113A0528}"/>
    <cellStyle name="Comma 6 3 2 4 8 2" xfId="22291" xr:uid="{EBB66D91-E232-41E4-A94E-F7F671FA1374}"/>
    <cellStyle name="Comma 6 3 2 4 8 2 2" xfId="31848" xr:uid="{EBB66D91-E232-41E4-A94E-F7F671FA1374}"/>
    <cellStyle name="Comma 6 3 2 4 8 3" xfId="25476" xr:uid="{590F64C6-E61D-4D3E-84E8-8AAC3EDE30BC}"/>
    <cellStyle name="Comma 6 3 2 4 8 3 2" xfId="35032" xr:uid="{590F64C6-E61D-4D3E-84E8-8AAC3EDE30BC}"/>
    <cellStyle name="Comma 6 3 2 4 8 4" xfId="28664" xr:uid="{2356CDC6-E206-425B-8320-4C04113A0528}"/>
    <cellStyle name="Comma 6 3 2 4 9" xfId="14360" xr:uid="{C4A1CC1E-8B0C-4294-89BB-0DC885D601FF}"/>
    <cellStyle name="Comma 6 3 2 4 9 2" xfId="23465" xr:uid="{6C0D9740-B666-4C20-9776-B1A455E05504}"/>
    <cellStyle name="Comma 6 3 2 4 9 2 2" xfId="33022" xr:uid="{6C0D9740-B666-4C20-9776-B1A455E05504}"/>
    <cellStyle name="Comma 6 3 2 4 9 3" xfId="26650" xr:uid="{4C91DA9C-A24E-4C55-BE9E-2CF6C40ECEC3}"/>
    <cellStyle name="Comma 6 3 2 4 9 3 2" xfId="36206" xr:uid="{4C91DA9C-A24E-4C55-BE9E-2CF6C40ECEC3}"/>
    <cellStyle name="Comma 6 3 2 4 9 4" xfId="29838" xr:uid="{C4A1CC1E-8B0C-4294-89BB-0DC885D601FF}"/>
    <cellStyle name="Comma 6 3 2 5" xfId="1500" xr:uid="{00000000-0005-0000-0000-000037030000}"/>
    <cellStyle name="Comma 6 3 2 5 10" xfId="21763" xr:uid="{9056FF5B-FE8C-43E9-B9F1-B4F0BA95D8A9}"/>
    <cellStyle name="Comma 6 3 2 5 10 2" xfId="31321" xr:uid="{9056FF5B-FE8C-43E9-B9F1-B4F0BA95D8A9}"/>
    <cellStyle name="Comma 6 3 2 5 11" xfId="24948" xr:uid="{E9A824D5-F89E-489C-872E-74C16B0E26F8}"/>
    <cellStyle name="Comma 6 3 2 5 11 2" xfId="34505" xr:uid="{E9A824D5-F89E-489C-872E-74C16B0E26F8}"/>
    <cellStyle name="Comma 6 3 2 5 12" xfId="28137" xr:uid="{00000000-0005-0000-0000-000037030000}"/>
    <cellStyle name="Comma 6 3 2 5 2" xfId="1501" xr:uid="{00000000-0005-0000-0000-000038030000}"/>
    <cellStyle name="Comma 6 3 2 5 2 2" xfId="16880" xr:uid="{58A4D502-02C6-435D-A3CF-F7CD54C08FAD}"/>
    <cellStyle name="Comma 6 3 2 5 2 2 2" xfId="23747" xr:uid="{3B8376D1-9A57-46F6-8070-EF712C16298F}"/>
    <cellStyle name="Comma 6 3 2 5 2 2 2 2" xfId="33304" xr:uid="{3B8376D1-9A57-46F6-8070-EF712C16298F}"/>
    <cellStyle name="Comma 6 3 2 5 2 2 3" xfId="26932" xr:uid="{16CF3203-9D79-4E6C-95F4-8164D5C73C84}"/>
    <cellStyle name="Comma 6 3 2 5 2 2 3 2" xfId="36488" xr:uid="{16CF3203-9D79-4E6C-95F4-8164D5C73C84}"/>
    <cellStyle name="Comma 6 3 2 5 2 2 4" xfId="30120" xr:uid="{58A4D502-02C6-435D-A3CF-F7CD54C08FAD}"/>
    <cellStyle name="Comma 6 3 2 5 2 3" xfId="11864" xr:uid="{6175CD31-9E78-483D-B475-E532E1406648}"/>
    <cellStyle name="Comma 6 3 2 5 2 3 2" xfId="22549" xr:uid="{DBD1DB83-6CC1-4BCB-B287-E69E7A35C7AF}"/>
    <cellStyle name="Comma 6 3 2 5 2 3 2 2" xfId="32106" xr:uid="{DBD1DB83-6CC1-4BCB-B287-E69E7A35C7AF}"/>
    <cellStyle name="Comma 6 3 2 5 2 3 3" xfId="25734" xr:uid="{7FDF4691-3F8A-4080-BC2F-EA2E635BD130}"/>
    <cellStyle name="Comma 6 3 2 5 2 3 3 2" xfId="35290" xr:uid="{7FDF4691-3F8A-4080-BC2F-EA2E635BD130}"/>
    <cellStyle name="Comma 6 3 2 5 2 3 4" xfId="28922" xr:uid="{6175CD31-9E78-483D-B475-E532E1406648}"/>
    <cellStyle name="Comma 6 3 2 5 2 4" xfId="21764" xr:uid="{942D6BA8-61EA-499D-A221-0800C393D6FA}"/>
    <cellStyle name="Comma 6 3 2 5 2 4 2" xfId="31322" xr:uid="{942D6BA8-61EA-499D-A221-0800C393D6FA}"/>
    <cellStyle name="Comma 6 3 2 5 2 5" xfId="24949" xr:uid="{7E3ADCA4-DC8B-4D2D-85D3-4A960A4BD76D}"/>
    <cellStyle name="Comma 6 3 2 5 2 5 2" xfId="34506" xr:uid="{7E3ADCA4-DC8B-4D2D-85D3-4A960A4BD76D}"/>
    <cellStyle name="Comma 6 3 2 5 2 6" xfId="28138" xr:uid="{00000000-0005-0000-0000-000038030000}"/>
    <cellStyle name="Comma 6 3 2 5 3" xfId="1502" xr:uid="{00000000-0005-0000-0000-000039030000}"/>
    <cellStyle name="Comma 6 3 2 5 3 2" xfId="18403" xr:uid="{FC7E742A-48FE-4BCA-9CA2-3040933C1A98}"/>
    <cellStyle name="Comma 6 3 2 5 3 2 2" xfId="23907" xr:uid="{2CAFC0E9-39AD-4827-9DB0-39097E4B7D57}"/>
    <cellStyle name="Comma 6 3 2 5 3 2 2 2" xfId="33464" xr:uid="{2CAFC0E9-39AD-4827-9DB0-39097E4B7D57}"/>
    <cellStyle name="Comma 6 3 2 5 3 2 3" xfId="27092" xr:uid="{2AD44329-8D07-4F45-86CA-0BA7E63DF509}"/>
    <cellStyle name="Comma 6 3 2 5 3 2 3 2" xfId="36648" xr:uid="{2AD44329-8D07-4F45-86CA-0BA7E63DF509}"/>
    <cellStyle name="Comma 6 3 2 5 3 2 4" xfId="30280" xr:uid="{FC7E742A-48FE-4BCA-9CA2-3040933C1A98}"/>
    <cellStyle name="Comma 6 3 2 5 3 3" xfId="12024" xr:uid="{ABBC6F1C-98D8-4279-9E2D-26874747880B}"/>
    <cellStyle name="Comma 6 3 2 5 3 3 2" xfId="22709" xr:uid="{6F907CF8-61DB-469B-B54E-5BC9E0E3030E}"/>
    <cellStyle name="Comma 6 3 2 5 3 3 2 2" xfId="32266" xr:uid="{6F907CF8-61DB-469B-B54E-5BC9E0E3030E}"/>
    <cellStyle name="Comma 6 3 2 5 3 3 3" xfId="25894" xr:uid="{9FCB527D-E6D9-4DF8-8E3B-D8EB31FD57B6}"/>
    <cellStyle name="Comma 6 3 2 5 3 3 3 2" xfId="35450" xr:uid="{9FCB527D-E6D9-4DF8-8E3B-D8EB31FD57B6}"/>
    <cellStyle name="Comma 6 3 2 5 3 3 4" xfId="29082" xr:uid="{ABBC6F1C-98D8-4279-9E2D-26874747880B}"/>
    <cellStyle name="Comma 6 3 2 5 3 4" xfId="21765" xr:uid="{77D33073-17B3-4754-9F9F-6396A1EF049C}"/>
    <cellStyle name="Comma 6 3 2 5 3 4 2" xfId="31323" xr:uid="{77D33073-17B3-4754-9F9F-6396A1EF049C}"/>
    <cellStyle name="Comma 6 3 2 5 3 5" xfId="24950" xr:uid="{C29A78F8-B679-4561-98E7-66381B6E97C4}"/>
    <cellStyle name="Comma 6 3 2 5 3 5 2" xfId="34507" xr:uid="{C29A78F8-B679-4561-98E7-66381B6E97C4}"/>
    <cellStyle name="Comma 6 3 2 5 3 6" xfId="28139" xr:uid="{00000000-0005-0000-0000-000039030000}"/>
    <cellStyle name="Comma 6 3 2 5 4" xfId="1503" xr:uid="{00000000-0005-0000-0000-00003A030000}"/>
    <cellStyle name="Comma 6 3 2 5 4 2" xfId="19704" xr:uid="{E8FADB8E-1E94-4BF5-B362-9A17CCA8B235}"/>
    <cellStyle name="Comma 6 3 2 5 4 2 2" xfId="24044" xr:uid="{AB1EF6D1-90F1-4E57-AF1E-19114DBA0220}"/>
    <cellStyle name="Comma 6 3 2 5 4 2 2 2" xfId="33601" xr:uid="{AB1EF6D1-90F1-4E57-AF1E-19114DBA0220}"/>
    <cellStyle name="Comma 6 3 2 5 4 2 3" xfId="27229" xr:uid="{9CE72C28-DB43-4A5D-9B26-AE584A35D615}"/>
    <cellStyle name="Comma 6 3 2 5 4 2 3 2" xfId="36785" xr:uid="{9CE72C28-DB43-4A5D-9B26-AE584A35D615}"/>
    <cellStyle name="Comma 6 3 2 5 4 2 4" xfId="30417" xr:uid="{E8FADB8E-1E94-4BF5-B362-9A17CCA8B235}"/>
    <cellStyle name="Comma 6 3 2 5 4 3" xfId="12265" xr:uid="{90876373-15D9-48CB-A5E7-FB5920D3EDB5}"/>
    <cellStyle name="Comma 6 3 2 5 4 3 2" xfId="22949" xr:uid="{9B8BF95E-7DBF-451F-9665-9357975C3495}"/>
    <cellStyle name="Comma 6 3 2 5 4 3 2 2" xfId="32506" xr:uid="{9B8BF95E-7DBF-451F-9665-9357975C3495}"/>
    <cellStyle name="Comma 6 3 2 5 4 3 3" xfId="26134" xr:uid="{75B5C154-143C-4DD6-92D5-CDFC0C4CA5B9}"/>
    <cellStyle name="Comma 6 3 2 5 4 3 3 2" xfId="35690" xr:uid="{75B5C154-143C-4DD6-92D5-CDFC0C4CA5B9}"/>
    <cellStyle name="Comma 6 3 2 5 4 3 4" xfId="29322" xr:uid="{90876373-15D9-48CB-A5E7-FB5920D3EDB5}"/>
    <cellStyle name="Comma 6 3 2 5 4 4" xfId="21766" xr:uid="{4676FB09-C261-4876-AC55-A0850540E3C3}"/>
    <cellStyle name="Comma 6 3 2 5 4 4 2" xfId="31324" xr:uid="{4676FB09-C261-4876-AC55-A0850540E3C3}"/>
    <cellStyle name="Comma 6 3 2 5 4 5" xfId="24951" xr:uid="{F42E0399-3BFC-46DA-8669-8A2A0318A14D}"/>
    <cellStyle name="Comma 6 3 2 5 4 5 2" xfId="34508" xr:uid="{F42E0399-3BFC-46DA-8669-8A2A0318A14D}"/>
    <cellStyle name="Comma 6 3 2 5 4 6" xfId="28140" xr:uid="{00000000-0005-0000-0000-00003A030000}"/>
    <cellStyle name="Comma 6 3 2 5 5" xfId="1504" xr:uid="{00000000-0005-0000-0000-00003B030000}"/>
    <cellStyle name="Comma 6 3 2 5 5 2" xfId="12425" xr:uid="{EC529F23-BB73-4D5A-80A9-8FC27126BCB7}"/>
    <cellStyle name="Comma 6 3 2 5 5 2 2" xfId="23109" xr:uid="{399FFF35-01AF-413B-85C1-5F32F5959722}"/>
    <cellStyle name="Comma 6 3 2 5 5 2 2 2" xfId="32666" xr:uid="{399FFF35-01AF-413B-85C1-5F32F5959722}"/>
    <cellStyle name="Comma 6 3 2 5 5 2 3" xfId="26294" xr:uid="{E81DA91A-BD3B-46B2-AB1B-D939E32445F0}"/>
    <cellStyle name="Comma 6 3 2 5 5 2 3 2" xfId="35850" xr:uid="{E81DA91A-BD3B-46B2-AB1B-D939E32445F0}"/>
    <cellStyle name="Comma 6 3 2 5 5 2 4" xfId="29482" xr:uid="{EC529F23-BB73-4D5A-80A9-8FC27126BCB7}"/>
    <cellStyle name="Comma 6 3 2 5 5 3" xfId="21767" xr:uid="{8E210723-5C38-4C36-8B02-0D3EE214A42C}"/>
    <cellStyle name="Comma 6 3 2 5 5 3 2" xfId="31325" xr:uid="{8E210723-5C38-4C36-8B02-0D3EE214A42C}"/>
    <cellStyle name="Comma 6 3 2 5 5 4" xfId="24952" xr:uid="{3A747B42-8AFA-4F83-96FD-45F7465A4557}"/>
    <cellStyle name="Comma 6 3 2 5 5 4 2" xfId="34509" xr:uid="{3A747B42-8AFA-4F83-96FD-45F7465A4557}"/>
    <cellStyle name="Comma 6 3 2 5 5 5" xfId="28141" xr:uid="{00000000-0005-0000-0000-00003B030000}"/>
    <cellStyle name="Comma 6 3 2 5 6" xfId="13345" xr:uid="{C01421A7-32A6-4F87-9C4D-59C576B35EC0}"/>
    <cellStyle name="Comma 6 3 2 5 6 2" xfId="23349" xr:uid="{4123077F-A003-4094-A746-AEBB61066DE7}"/>
    <cellStyle name="Comma 6 3 2 5 6 2 2" xfId="32906" xr:uid="{4123077F-A003-4094-A746-AEBB61066DE7}"/>
    <cellStyle name="Comma 6 3 2 5 6 3" xfId="26534" xr:uid="{9167BBBD-F812-4F72-A667-B361E909F9B6}"/>
    <cellStyle name="Comma 6 3 2 5 6 3 2" xfId="36090" xr:uid="{9167BBBD-F812-4F72-A667-B361E909F9B6}"/>
    <cellStyle name="Comma 6 3 2 5 6 4" xfId="29722" xr:uid="{C01421A7-32A6-4F87-9C4D-59C576B35EC0}"/>
    <cellStyle name="Comma 6 3 2 5 7" xfId="10910" xr:uid="{B9C35886-D5E3-4C3B-934D-EDA1E4441A44}"/>
    <cellStyle name="Comma 6 3 2 5 7 2" xfId="22324" xr:uid="{B572B0B4-63EC-4875-A23E-FE63E8061F6E}"/>
    <cellStyle name="Comma 6 3 2 5 7 2 2" xfId="31881" xr:uid="{B572B0B4-63EC-4875-A23E-FE63E8061F6E}"/>
    <cellStyle name="Comma 6 3 2 5 7 3" xfId="25509" xr:uid="{8717CA3E-16E0-46A2-A76C-ABE00ADC0354}"/>
    <cellStyle name="Comma 6 3 2 5 7 3 2" xfId="35065" xr:uid="{8717CA3E-16E0-46A2-A76C-ABE00ADC0354}"/>
    <cellStyle name="Comma 6 3 2 5 7 4" xfId="28697" xr:uid="{B9C35886-D5E3-4C3B-934D-EDA1E4441A44}"/>
    <cellStyle name="Comma 6 3 2 5 8" xfId="14899" xr:uid="{D7F091CD-BB0A-4EC0-8BC2-E637EE6D50F7}"/>
    <cellStyle name="Comma 6 3 2 5 8 2" xfId="23539" xr:uid="{49C0217A-B43A-44D6-A082-18053680CCB0}"/>
    <cellStyle name="Comma 6 3 2 5 8 2 2" xfId="33096" xr:uid="{49C0217A-B43A-44D6-A082-18053680CCB0}"/>
    <cellStyle name="Comma 6 3 2 5 8 3" xfId="26724" xr:uid="{97E7E77C-AAFA-4D59-94DC-7DCE2B8B6401}"/>
    <cellStyle name="Comma 6 3 2 5 8 3 2" xfId="36280" xr:uid="{97E7E77C-AAFA-4D59-94DC-7DCE2B8B6401}"/>
    <cellStyle name="Comma 6 3 2 5 8 4" xfId="29912" xr:uid="{D7F091CD-BB0A-4EC0-8BC2-E637EE6D50F7}"/>
    <cellStyle name="Comma 6 3 2 5 9" xfId="10095" xr:uid="{19394FEF-E408-457A-8E6B-15BA5E21A7D6}"/>
    <cellStyle name="Comma 6 3 2 5 9 2" xfId="22151" xr:uid="{675ADA37-A75B-4BE4-92B7-56F305359851}"/>
    <cellStyle name="Comma 6 3 2 5 9 2 2" xfId="31708" xr:uid="{675ADA37-A75B-4BE4-92B7-56F305359851}"/>
    <cellStyle name="Comma 6 3 2 5 9 3" xfId="25336" xr:uid="{F08F949C-407A-4B0F-B813-0B0E1E5E8EB7}"/>
    <cellStyle name="Comma 6 3 2 5 9 3 2" xfId="34892" xr:uid="{F08F949C-407A-4B0F-B813-0B0E1E5E8EB7}"/>
    <cellStyle name="Comma 6 3 2 5 9 4" xfId="28524" xr:uid="{19394FEF-E408-457A-8E6B-15BA5E21A7D6}"/>
    <cellStyle name="Comma 6 3 2 6" xfId="1505" xr:uid="{00000000-0005-0000-0000-00003C030000}"/>
    <cellStyle name="Comma 6 3 2 6 2" xfId="1506" xr:uid="{00000000-0005-0000-0000-00003D030000}"/>
    <cellStyle name="Comma 6 3 2 6 2 2" xfId="12185" xr:uid="{D55FBF8B-C9D5-4806-9840-4222D73E1F6C}"/>
    <cellStyle name="Comma 6 3 2 6 2 2 2" xfId="22869" xr:uid="{DC96886C-5517-4709-B746-84D42BBE7236}"/>
    <cellStyle name="Comma 6 3 2 6 2 2 2 2" xfId="32426" xr:uid="{DC96886C-5517-4709-B746-84D42BBE7236}"/>
    <cellStyle name="Comma 6 3 2 6 2 2 3" xfId="26054" xr:uid="{C5D45B38-5229-47B3-829B-7694D05570AC}"/>
    <cellStyle name="Comma 6 3 2 6 2 2 3 2" xfId="35610" xr:uid="{C5D45B38-5229-47B3-829B-7694D05570AC}"/>
    <cellStyle name="Comma 6 3 2 6 2 2 4" xfId="29242" xr:uid="{D55FBF8B-C9D5-4806-9840-4222D73E1F6C}"/>
    <cellStyle name="Comma 6 3 2 6 2 3" xfId="21769" xr:uid="{0DA6DB4A-6B79-409C-8CD9-6D41E91F6177}"/>
    <cellStyle name="Comma 6 3 2 6 2 3 2" xfId="31327" xr:uid="{0DA6DB4A-6B79-409C-8CD9-6D41E91F6177}"/>
    <cellStyle name="Comma 6 3 2 6 2 4" xfId="24954" xr:uid="{E9F51620-3BB6-4023-A127-1D21B63F31F4}"/>
    <cellStyle name="Comma 6 3 2 6 2 4 2" xfId="34511" xr:uid="{E9F51620-3BB6-4023-A127-1D21B63F31F4}"/>
    <cellStyle name="Comma 6 3 2 6 2 5" xfId="28143" xr:uid="{00000000-0005-0000-0000-00003D030000}"/>
    <cellStyle name="Comma 6 3 2 6 3" xfId="1507" xr:uid="{00000000-0005-0000-0000-00003E030000}"/>
    <cellStyle name="Comma 6 3 2 6 3 2" xfId="12505" xr:uid="{ADC04194-F8F9-4CB0-92BD-B7A01C0A0B54}"/>
    <cellStyle name="Comma 6 3 2 6 3 2 2" xfId="23189" xr:uid="{9EC2109B-20C6-4343-8B8F-C41B21000362}"/>
    <cellStyle name="Comma 6 3 2 6 3 2 2 2" xfId="32746" xr:uid="{9EC2109B-20C6-4343-8B8F-C41B21000362}"/>
    <cellStyle name="Comma 6 3 2 6 3 2 3" xfId="26374" xr:uid="{CA36188F-D195-4F52-BCF0-B8B4D396D61A}"/>
    <cellStyle name="Comma 6 3 2 6 3 2 3 2" xfId="35930" xr:uid="{CA36188F-D195-4F52-BCF0-B8B4D396D61A}"/>
    <cellStyle name="Comma 6 3 2 6 3 2 4" xfId="29562" xr:uid="{ADC04194-F8F9-4CB0-92BD-B7A01C0A0B54}"/>
    <cellStyle name="Comma 6 3 2 6 3 3" xfId="21770" xr:uid="{F64C80D2-A71A-419A-98CF-5F5DF32080CC}"/>
    <cellStyle name="Comma 6 3 2 6 3 3 2" xfId="31328" xr:uid="{F64C80D2-A71A-419A-98CF-5F5DF32080CC}"/>
    <cellStyle name="Comma 6 3 2 6 3 4" xfId="24955" xr:uid="{50C8A66A-F1C2-4893-AD09-AE707F76B8DD}"/>
    <cellStyle name="Comma 6 3 2 6 3 4 2" xfId="34512" xr:uid="{50C8A66A-F1C2-4893-AD09-AE707F76B8DD}"/>
    <cellStyle name="Comma 6 3 2 6 3 5" xfId="28144" xr:uid="{00000000-0005-0000-0000-00003E030000}"/>
    <cellStyle name="Comma 6 3 2 6 4" xfId="15731" xr:uid="{78A2FE0D-91B4-4255-B9E5-48274264884C}"/>
    <cellStyle name="Comma 6 3 2 6 4 2" xfId="23610" xr:uid="{B6EF9419-A975-42FD-9B76-E465A027E4D0}"/>
    <cellStyle name="Comma 6 3 2 6 4 2 2" xfId="33167" xr:uid="{B6EF9419-A975-42FD-9B76-E465A027E4D0}"/>
    <cellStyle name="Comma 6 3 2 6 4 3" xfId="26795" xr:uid="{3F0D4554-43EE-4679-A6E4-847032C407F2}"/>
    <cellStyle name="Comma 6 3 2 6 4 3 2" xfId="36351" xr:uid="{3F0D4554-43EE-4679-A6E4-847032C407F2}"/>
    <cellStyle name="Comma 6 3 2 6 4 4" xfId="29983" xr:uid="{78A2FE0D-91B4-4255-B9E5-48274264884C}"/>
    <cellStyle name="Comma 6 3 2 6 5" xfId="11146" xr:uid="{26CD4B4F-ED74-4875-B640-1A468290A568}"/>
    <cellStyle name="Comma 6 3 2 6 5 2" xfId="22339" xr:uid="{D717458B-5F54-4CB8-93A8-70F709A111B7}"/>
    <cellStyle name="Comma 6 3 2 6 5 2 2" xfId="31896" xr:uid="{D717458B-5F54-4CB8-93A8-70F709A111B7}"/>
    <cellStyle name="Comma 6 3 2 6 5 3" xfId="25524" xr:uid="{68BB91D1-CF79-4CD4-A8C1-B0000D50EC28}"/>
    <cellStyle name="Comma 6 3 2 6 5 3 2" xfId="35080" xr:uid="{68BB91D1-CF79-4CD4-A8C1-B0000D50EC28}"/>
    <cellStyle name="Comma 6 3 2 6 5 4" xfId="28712" xr:uid="{26CD4B4F-ED74-4875-B640-1A468290A568}"/>
    <cellStyle name="Comma 6 3 2 6 6" xfId="21768" xr:uid="{55CB5A7B-BF65-49FC-BCC6-EE49E48AD350}"/>
    <cellStyle name="Comma 6 3 2 6 6 2" xfId="31326" xr:uid="{55CB5A7B-BF65-49FC-BCC6-EE49E48AD350}"/>
    <cellStyle name="Comma 6 3 2 6 7" xfId="24953" xr:uid="{908625F6-72D1-4991-A269-F4F571267A67}"/>
    <cellStyle name="Comma 6 3 2 6 7 2" xfId="34510" xr:uid="{908625F6-72D1-4991-A269-F4F571267A67}"/>
    <cellStyle name="Comma 6 3 2 6 8" xfId="28142" xr:uid="{00000000-0005-0000-0000-00003C030000}"/>
    <cellStyle name="Comma 6 3 2 7" xfId="1508" xr:uid="{00000000-0005-0000-0000-00003F030000}"/>
    <cellStyle name="Comma 6 3 2 7 2" xfId="15885" xr:uid="{CF85B508-05BA-4BE0-A450-429B5F5168E0}"/>
    <cellStyle name="Comma 6 3 2 7 2 2" xfId="23643" xr:uid="{EDB4D3DC-3024-4C9C-841B-EF3D9FAE07C7}"/>
    <cellStyle name="Comma 6 3 2 7 2 2 2" xfId="33200" xr:uid="{EDB4D3DC-3024-4C9C-841B-EF3D9FAE07C7}"/>
    <cellStyle name="Comma 6 3 2 7 2 3" xfId="26828" xr:uid="{9DDEA3E6-F227-49ED-87ED-780A90877369}"/>
    <cellStyle name="Comma 6 3 2 7 2 3 2" xfId="36384" xr:uid="{9DDEA3E6-F227-49ED-87ED-780A90877369}"/>
    <cellStyle name="Comma 6 3 2 7 2 4" xfId="30016" xr:uid="{CF85B508-05BA-4BE0-A450-429B5F5168E0}"/>
    <cellStyle name="Comma 6 3 2 7 3" xfId="11187" xr:uid="{3E99E872-09C1-43FB-A558-76CB42B91ED0}"/>
    <cellStyle name="Comma 6 3 2 7 3 2" xfId="22372" xr:uid="{38FC6755-F168-4E19-AF41-B040E69D7FFE}"/>
    <cellStyle name="Comma 6 3 2 7 3 2 2" xfId="31929" xr:uid="{38FC6755-F168-4E19-AF41-B040E69D7FFE}"/>
    <cellStyle name="Comma 6 3 2 7 3 3" xfId="25557" xr:uid="{CB4585E5-327E-40CC-9543-CE70AF4C6365}"/>
    <cellStyle name="Comma 6 3 2 7 3 3 2" xfId="35113" xr:uid="{CB4585E5-327E-40CC-9543-CE70AF4C6365}"/>
    <cellStyle name="Comma 6 3 2 7 3 4" xfId="28745" xr:uid="{3E99E872-09C1-43FB-A558-76CB42B91ED0}"/>
    <cellStyle name="Comma 6 3 2 7 4" xfId="21771" xr:uid="{277AD1AA-E19F-4047-A1FB-7FC7949F6F39}"/>
    <cellStyle name="Comma 6 3 2 7 4 2" xfId="31329" xr:uid="{277AD1AA-E19F-4047-A1FB-7FC7949F6F39}"/>
    <cellStyle name="Comma 6 3 2 7 5" xfId="24956" xr:uid="{E9B5E760-0A97-47BD-9161-9C96D77E5171}"/>
    <cellStyle name="Comma 6 3 2 7 5 2" xfId="34513" xr:uid="{E9B5E760-0A97-47BD-9161-9C96D77E5171}"/>
    <cellStyle name="Comma 6 3 2 7 6" xfId="28145" xr:uid="{00000000-0005-0000-0000-00003F030000}"/>
    <cellStyle name="Comma 6 3 2 8" xfId="1509" xr:uid="{00000000-0005-0000-0000-000040030000}"/>
    <cellStyle name="Comma 6 3 2 8 2" xfId="16119" xr:uid="{962504A2-4507-47D6-8B33-C178128AECA7}"/>
    <cellStyle name="Comma 6 3 2 8 2 2" xfId="23667" xr:uid="{58694772-E7F0-4A48-90EE-FDE8285DC265}"/>
    <cellStyle name="Comma 6 3 2 8 2 2 2" xfId="33224" xr:uid="{58694772-E7F0-4A48-90EE-FDE8285DC265}"/>
    <cellStyle name="Comma 6 3 2 8 2 3" xfId="26852" xr:uid="{A30FDD45-3FB3-4E9C-9D4F-528C0B4A357B}"/>
    <cellStyle name="Comma 6 3 2 8 2 3 2" xfId="36408" xr:uid="{A30FDD45-3FB3-4E9C-9D4F-528C0B4A357B}"/>
    <cellStyle name="Comma 6 3 2 8 2 4" xfId="30040" xr:uid="{962504A2-4507-47D6-8B33-C178128AECA7}"/>
    <cellStyle name="Comma 6 3 2 8 3" xfId="11784" xr:uid="{60AEAA3B-E0F5-4398-90BF-E941BED64463}"/>
    <cellStyle name="Comma 6 3 2 8 3 2" xfId="22469" xr:uid="{D13DBC6C-549A-483A-B769-D302C6671BB5}"/>
    <cellStyle name="Comma 6 3 2 8 3 2 2" xfId="32026" xr:uid="{D13DBC6C-549A-483A-B769-D302C6671BB5}"/>
    <cellStyle name="Comma 6 3 2 8 3 3" xfId="25654" xr:uid="{5438EB64-6A1A-4EF8-95DE-560133F7C7AF}"/>
    <cellStyle name="Comma 6 3 2 8 3 3 2" xfId="35210" xr:uid="{5438EB64-6A1A-4EF8-95DE-560133F7C7AF}"/>
    <cellStyle name="Comma 6 3 2 8 3 4" xfId="28842" xr:uid="{60AEAA3B-E0F5-4398-90BF-E941BED64463}"/>
    <cellStyle name="Comma 6 3 2 8 4" xfId="21772" xr:uid="{76F0419C-3BC7-4509-94DA-E3F7B6289CA6}"/>
    <cellStyle name="Comma 6 3 2 8 4 2" xfId="31330" xr:uid="{76F0419C-3BC7-4509-94DA-E3F7B6289CA6}"/>
    <cellStyle name="Comma 6 3 2 8 5" xfId="24957" xr:uid="{85DBFEEE-50F9-49A0-94BB-5AB9C60B577E}"/>
    <cellStyle name="Comma 6 3 2 8 5 2" xfId="34514" xr:uid="{85DBFEEE-50F9-49A0-94BB-5AB9C60B577E}"/>
    <cellStyle name="Comma 6 3 2 8 6" xfId="28146" xr:uid="{00000000-0005-0000-0000-000040030000}"/>
    <cellStyle name="Comma 6 3 2 9" xfId="1510" xr:uid="{00000000-0005-0000-0000-000041030000}"/>
    <cellStyle name="Comma 6 3 2 9 2" xfId="17642" xr:uid="{ED39D1A1-3748-427E-B725-5119ECD591BF}"/>
    <cellStyle name="Comma 6 3 2 9 2 2" xfId="23827" xr:uid="{121BAF92-D146-406C-83E9-5721354FC8E7}"/>
    <cellStyle name="Comma 6 3 2 9 2 2 2" xfId="33384" xr:uid="{121BAF92-D146-406C-83E9-5721354FC8E7}"/>
    <cellStyle name="Comma 6 3 2 9 2 3" xfId="27012" xr:uid="{16DCD8C5-AAD3-419A-92AF-7B609AF7B690}"/>
    <cellStyle name="Comma 6 3 2 9 2 3 2" xfId="36568" xr:uid="{16DCD8C5-AAD3-419A-92AF-7B609AF7B690}"/>
    <cellStyle name="Comma 6 3 2 9 2 4" xfId="30200" xr:uid="{ED39D1A1-3748-427E-B725-5119ECD591BF}"/>
    <cellStyle name="Comma 6 3 2 9 3" xfId="11944" xr:uid="{10AEE638-0616-4B60-97B5-5A9BDF7E176B}"/>
    <cellStyle name="Comma 6 3 2 9 3 2" xfId="22629" xr:uid="{87E28E0A-0D50-4F08-829A-F2A9CD79B4BA}"/>
    <cellStyle name="Comma 6 3 2 9 3 2 2" xfId="32186" xr:uid="{87E28E0A-0D50-4F08-829A-F2A9CD79B4BA}"/>
    <cellStyle name="Comma 6 3 2 9 3 3" xfId="25814" xr:uid="{90718E0B-697E-462A-83EA-8228F2CBB360}"/>
    <cellStyle name="Comma 6 3 2 9 3 3 2" xfId="35370" xr:uid="{90718E0B-697E-462A-83EA-8228F2CBB360}"/>
    <cellStyle name="Comma 6 3 2 9 3 4" xfId="29002" xr:uid="{10AEE638-0616-4B60-97B5-5A9BDF7E176B}"/>
    <cellStyle name="Comma 6 3 2 9 4" xfId="21773" xr:uid="{140C9138-FB19-4A6C-BBF3-203CC3D8295C}"/>
    <cellStyle name="Comma 6 3 2 9 4 2" xfId="31331" xr:uid="{140C9138-FB19-4A6C-BBF3-203CC3D8295C}"/>
    <cellStyle name="Comma 6 3 2 9 5" xfId="24958" xr:uid="{FABABB22-CD64-4285-BFB9-1DC9A42E5130}"/>
    <cellStyle name="Comma 6 3 2 9 5 2" xfId="34515" xr:uid="{FABABB22-CD64-4285-BFB9-1DC9A42E5130}"/>
    <cellStyle name="Comma 6 3 2 9 6" xfId="28147" xr:uid="{00000000-0005-0000-0000-000041030000}"/>
    <cellStyle name="Comma 6 3 3" xfId="408" xr:uid="{00000000-0005-0000-0000-000042030000}"/>
    <cellStyle name="Comma 6 3 3 10" xfId="1511" xr:uid="{00000000-0005-0000-0000-000043030000}"/>
    <cellStyle name="Comma 6 3 3 10 2" xfId="12347" xr:uid="{72DAE241-92E7-463D-9B5B-2849CEDC90C5}"/>
    <cellStyle name="Comma 6 3 3 10 2 2" xfId="23031" xr:uid="{8C7B5BD2-BF66-4276-83C0-8E8BDE300BD6}"/>
    <cellStyle name="Comma 6 3 3 10 2 2 2" xfId="32588" xr:uid="{8C7B5BD2-BF66-4276-83C0-8E8BDE300BD6}"/>
    <cellStyle name="Comma 6 3 3 10 2 3" xfId="26216" xr:uid="{73D292E8-1E08-478E-8483-1405F8709746}"/>
    <cellStyle name="Comma 6 3 3 10 2 3 2" xfId="35772" xr:uid="{73D292E8-1E08-478E-8483-1405F8709746}"/>
    <cellStyle name="Comma 6 3 3 10 2 4" xfId="29404" xr:uid="{72DAE241-92E7-463D-9B5B-2849CEDC90C5}"/>
    <cellStyle name="Comma 6 3 3 10 3" xfId="21774" xr:uid="{996171AE-41B0-463A-A249-755855BB5A99}"/>
    <cellStyle name="Comma 6 3 3 10 3 2" xfId="31332" xr:uid="{996171AE-41B0-463A-A249-755855BB5A99}"/>
    <cellStyle name="Comma 6 3 3 10 4" xfId="24959" xr:uid="{9BD7B787-6ED9-435A-9958-81655013183C}"/>
    <cellStyle name="Comma 6 3 3 10 4 2" xfId="34516" xr:uid="{9BD7B787-6ED9-435A-9958-81655013183C}"/>
    <cellStyle name="Comma 6 3 3 10 5" xfId="28148" xr:uid="{00000000-0005-0000-0000-000043030000}"/>
    <cellStyle name="Comma 6 3 3 11" xfId="12587" xr:uid="{5ABB9379-3D0A-4622-9DCF-EC8EB148A6A3}"/>
    <cellStyle name="Comma 6 3 3 11 2" xfId="23271" xr:uid="{8F62743E-099F-46F4-96FD-010D302D77CA}"/>
    <cellStyle name="Comma 6 3 3 11 2 2" xfId="32828" xr:uid="{8F62743E-099F-46F4-96FD-010D302D77CA}"/>
    <cellStyle name="Comma 6 3 3 11 3" xfId="26456" xr:uid="{32E1EF46-21DC-4A63-9276-378DB0B35920}"/>
    <cellStyle name="Comma 6 3 3 11 3 2" xfId="36012" xr:uid="{32E1EF46-21DC-4A63-9276-378DB0B35920}"/>
    <cellStyle name="Comma 6 3 3 11 4" xfId="29644" xr:uid="{5ABB9379-3D0A-4622-9DCF-EC8EB148A6A3}"/>
    <cellStyle name="Comma 6 3 3 12" xfId="10196" xr:uid="{337AC0D2-0042-48E6-9AB4-040EB416904A}"/>
    <cellStyle name="Comma 6 3 3 12 2" xfId="22251" xr:uid="{3A2A1F93-554E-4127-8037-EF4872CDD9D8}"/>
    <cellStyle name="Comma 6 3 3 12 2 2" xfId="31808" xr:uid="{3A2A1F93-554E-4127-8037-EF4872CDD9D8}"/>
    <cellStyle name="Comma 6 3 3 12 3" xfId="25436" xr:uid="{BB175B78-C7E0-4BA2-98DD-3091509CC763}"/>
    <cellStyle name="Comma 6 3 3 12 3 2" xfId="34992" xr:uid="{BB175B78-C7E0-4BA2-98DD-3091509CC763}"/>
    <cellStyle name="Comma 6 3 3 12 4" xfId="28624" xr:uid="{337AC0D2-0042-48E6-9AB4-040EB416904A}"/>
    <cellStyle name="Comma 6 3 3 13" xfId="14127" xr:uid="{B8D8F336-0912-4606-9774-E40BFF78937A}"/>
    <cellStyle name="Comma 6 3 3 13 2" xfId="23448" xr:uid="{02B8FF84-C4ED-43AB-ADAE-9A8273AA3186}"/>
    <cellStyle name="Comma 6 3 3 13 2 2" xfId="33005" xr:uid="{02B8FF84-C4ED-43AB-ADAE-9A8273AA3186}"/>
    <cellStyle name="Comma 6 3 3 13 3" xfId="26633" xr:uid="{67A3F1E4-04C1-40C2-B7CC-6B2C7569061A}"/>
    <cellStyle name="Comma 6 3 3 13 3 2" xfId="36189" xr:uid="{67A3F1E4-04C1-40C2-B7CC-6B2C7569061A}"/>
    <cellStyle name="Comma 6 3 3 13 4" xfId="29821" xr:uid="{B8D8F336-0912-4606-9774-E40BFF78937A}"/>
    <cellStyle name="Comma 6 3 3 14" xfId="10004" xr:uid="{57649EC0-AF34-4019-A29D-546B3DDCB7DC}"/>
    <cellStyle name="Comma 6 3 3 14 2" xfId="22060" xr:uid="{146F5000-09AF-42CB-8CC3-433A5E73906F}"/>
    <cellStyle name="Comma 6 3 3 14 2 2" xfId="31617" xr:uid="{146F5000-09AF-42CB-8CC3-433A5E73906F}"/>
    <cellStyle name="Comma 6 3 3 14 3" xfId="25245" xr:uid="{0716CDB5-5036-4366-A9C3-58387CC886DE}"/>
    <cellStyle name="Comma 6 3 3 14 3 2" xfId="34801" xr:uid="{0716CDB5-5036-4366-A9C3-58387CC886DE}"/>
    <cellStyle name="Comma 6 3 3 14 4" xfId="28433" xr:uid="{57649EC0-AF34-4019-A29D-546B3DDCB7DC}"/>
    <cellStyle name="Comma 6 3 3 15" xfId="21027" xr:uid="{FE2603CF-214F-439A-BDAE-4511335CF3D7}"/>
    <cellStyle name="Comma 6 3 3 15 2" xfId="30585" xr:uid="{FE2603CF-214F-439A-BDAE-4511335CF3D7}"/>
    <cellStyle name="Comma 6 3 3 16" xfId="24212" xr:uid="{1121CFF7-D285-4332-9AED-E8DF34298FE1}"/>
    <cellStyle name="Comma 6 3 3 16 2" xfId="33769" xr:uid="{1121CFF7-D285-4332-9AED-E8DF34298FE1}"/>
    <cellStyle name="Comma 6 3 3 17" xfId="27401" xr:uid="{00000000-0005-0000-0000-000042030000}"/>
    <cellStyle name="Comma 6 3 3 2" xfId="659" xr:uid="{00000000-0005-0000-0000-000044030000}"/>
    <cellStyle name="Comma 6 3 3 2 10" xfId="10066" xr:uid="{1756EED4-165F-40D1-890F-1617EFB7F98D}"/>
    <cellStyle name="Comma 6 3 3 2 10 2" xfId="22122" xr:uid="{ABB5F183-4FAD-4174-A831-CAD529DBB782}"/>
    <cellStyle name="Comma 6 3 3 2 10 2 2" xfId="31679" xr:uid="{ABB5F183-4FAD-4174-A831-CAD529DBB782}"/>
    <cellStyle name="Comma 6 3 3 2 10 3" xfId="25307" xr:uid="{A10A8770-8FF1-410B-8606-183E1E1BFDEB}"/>
    <cellStyle name="Comma 6 3 3 2 10 3 2" xfId="34863" xr:uid="{A10A8770-8FF1-410B-8606-183E1E1BFDEB}"/>
    <cellStyle name="Comma 6 3 3 2 10 4" xfId="28495" xr:uid="{1756EED4-165F-40D1-890F-1617EFB7F98D}"/>
    <cellStyle name="Comma 6 3 3 2 11" xfId="21052" xr:uid="{01F5B033-4EE6-4446-AEB6-25D8E35835C9}"/>
    <cellStyle name="Comma 6 3 3 2 11 2" xfId="30610" xr:uid="{01F5B033-4EE6-4446-AEB6-25D8E35835C9}"/>
    <cellStyle name="Comma 6 3 3 2 12" xfId="24237" xr:uid="{C0210459-8610-4E52-9DC9-AF63BF17C087}"/>
    <cellStyle name="Comma 6 3 3 2 12 2" xfId="33794" xr:uid="{C0210459-8610-4E52-9DC9-AF63BF17C087}"/>
    <cellStyle name="Comma 6 3 3 2 13" xfId="27426" xr:uid="{00000000-0005-0000-0000-000044030000}"/>
    <cellStyle name="Comma 6 3 3 2 2" xfId="1512" xr:uid="{00000000-0005-0000-0000-000045030000}"/>
    <cellStyle name="Comma 6 3 3 2 2 10" xfId="21775" xr:uid="{58BE954B-6857-475A-B349-42C0571AE025}"/>
    <cellStyle name="Comma 6 3 3 2 2 10 2" xfId="31333" xr:uid="{58BE954B-6857-475A-B349-42C0571AE025}"/>
    <cellStyle name="Comma 6 3 3 2 2 11" xfId="24960" xr:uid="{334B704D-EFD7-4885-B0F4-6E0DFEDBE8A0}"/>
    <cellStyle name="Comma 6 3 3 2 2 11 2" xfId="34517" xr:uid="{334B704D-EFD7-4885-B0F4-6E0DFEDBE8A0}"/>
    <cellStyle name="Comma 6 3 3 2 2 12" xfId="28149" xr:uid="{00000000-0005-0000-0000-000045030000}"/>
    <cellStyle name="Comma 6 3 3 2 2 2" xfId="1513" xr:uid="{00000000-0005-0000-0000-000046030000}"/>
    <cellStyle name="Comma 6 3 3 2 2 2 2" xfId="17141" xr:uid="{7EC560B9-4811-429A-B101-D8A070489D0D}"/>
    <cellStyle name="Comma 6 3 3 2 2 2 2 2" xfId="23794" xr:uid="{DD7CDD67-C4AE-4778-AB37-AF4CC6C56C6E}"/>
    <cellStyle name="Comma 6 3 3 2 2 2 2 2 2" xfId="33351" xr:uid="{DD7CDD67-C4AE-4778-AB37-AF4CC6C56C6E}"/>
    <cellStyle name="Comma 6 3 3 2 2 2 2 3" xfId="26979" xr:uid="{BCA975B6-589E-4378-B37A-1577608E3E22}"/>
    <cellStyle name="Comma 6 3 3 2 2 2 2 3 2" xfId="36535" xr:uid="{BCA975B6-589E-4378-B37A-1577608E3E22}"/>
    <cellStyle name="Comma 6 3 3 2 2 2 2 4" xfId="30167" xr:uid="{7EC560B9-4811-429A-B101-D8A070489D0D}"/>
    <cellStyle name="Comma 6 3 3 2 2 2 3" xfId="11911" xr:uid="{3502F795-3F64-405A-966D-3141ED830C72}"/>
    <cellStyle name="Comma 6 3 3 2 2 2 3 2" xfId="22596" xr:uid="{68486A50-2146-420F-8B2A-8F2805D6993C}"/>
    <cellStyle name="Comma 6 3 3 2 2 2 3 2 2" xfId="32153" xr:uid="{68486A50-2146-420F-8B2A-8F2805D6993C}"/>
    <cellStyle name="Comma 6 3 3 2 2 2 3 3" xfId="25781" xr:uid="{11DE2741-F8C4-4F90-8302-E8D00030A6EC}"/>
    <cellStyle name="Comma 6 3 3 2 2 2 3 3 2" xfId="35337" xr:uid="{11DE2741-F8C4-4F90-8302-E8D00030A6EC}"/>
    <cellStyle name="Comma 6 3 3 2 2 2 3 4" xfId="28969" xr:uid="{3502F795-3F64-405A-966D-3141ED830C72}"/>
    <cellStyle name="Comma 6 3 3 2 2 2 4" xfId="21776" xr:uid="{E151FF79-AD98-4D12-B056-84B17D9992A9}"/>
    <cellStyle name="Comma 6 3 3 2 2 2 4 2" xfId="31334" xr:uid="{E151FF79-AD98-4D12-B056-84B17D9992A9}"/>
    <cellStyle name="Comma 6 3 3 2 2 2 5" xfId="24961" xr:uid="{DB241C73-9690-4A06-94DA-D6EEF6980C51}"/>
    <cellStyle name="Comma 6 3 3 2 2 2 5 2" xfId="34518" xr:uid="{DB241C73-9690-4A06-94DA-D6EEF6980C51}"/>
    <cellStyle name="Comma 6 3 3 2 2 2 6" xfId="28150" xr:uid="{00000000-0005-0000-0000-000046030000}"/>
    <cellStyle name="Comma 6 3 3 2 2 3" xfId="1514" xr:uid="{00000000-0005-0000-0000-000047030000}"/>
    <cellStyle name="Comma 6 3 3 2 2 3 2" xfId="18664" xr:uid="{D2174C47-0821-4F60-A2CA-BBA8CB6628FC}"/>
    <cellStyle name="Comma 6 3 3 2 2 3 2 2" xfId="23954" xr:uid="{F9DE0AE1-DCA8-402D-B55D-410752AE355E}"/>
    <cellStyle name="Comma 6 3 3 2 2 3 2 2 2" xfId="33511" xr:uid="{F9DE0AE1-DCA8-402D-B55D-410752AE355E}"/>
    <cellStyle name="Comma 6 3 3 2 2 3 2 3" xfId="27139" xr:uid="{9C070B29-6FD2-4782-910B-F5AE65C26941}"/>
    <cellStyle name="Comma 6 3 3 2 2 3 2 3 2" xfId="36695" xr:uid="{9C070B29-6FD2-4782-910B-F5AE65C26941}"/>
    <cellStyle name="Comma 6 3 3 2 2 3 2 4" xfId="30327" xr:uid="{D2174C47-0821-4F60-A2CA-BBA8CB6628FC}"/>
    <cellStyle name="Comma 6 3 3 2 2 3 3" xfId="12071" xr:uid="{E451FC4D-448D-4C56-B320-010487921C16}"/>
    <cellStyle name="Comma 6 3 3 2 2 3 3 2" xfId="22756" xr:uid="{C0ED1E00-94FE-4500-886F-D96D4D3D9DB7}"/>
    <cellStyle name="Comma 6 3 3 2 2 3 3 2 2" xfId="32313" xr:uid="{C0ED1E00-94FE-4500-886F-D96D4D3D9DB7}"/>
    <cellStyle name="Comma 6 3 3 2 2 3 3 3" xfId="25941" xr:uid="{6E4AC421-7288-45CE-8EED-1916F7960E93}"/>
    <cellStyle name="Comma 6 3 3 2 2 3 3 3 2" xfId="35497" xr:uid="{6E4AC421-7288-45CE-8EED-1916F7960E93}"/>
    <cellStyle name="Comma 6 3 3 2 2 3 3 4" xfId="29129" xr:uid="{E451FC4D-448D-4C56-B320-010487921C16}"/>
    <cellStyle name="Comma 6 3 3 2 2 3 4" xfId="21777" xr:uid="{8E64E718-AF08-4CE2-A1DD-FFA4650A65A7}"/>
    <cellStyle name="Comma 6 3 3 2 2 3 4 2" xfId="31335" xr:uid="{8E64E718-AF08-4CE2-A1DD-FFA4650A65A7}"/>
    <cellStyle name="Comma 6 3 3 2 2 3 5" xfId="24962" xr:uid="{159D1C5E-A6AA-4F52-B57B-D939793CD793}"/>
    <cellStyle name="Comma 6 3 3 2 2 3 5 2" xfId="34519" xr:uid="{159D1C5E-A6AA-4F52-B57B-D939793CD793}"/>
    <cellStyle name="Comma 6 3 3 2 2 3 6" xfId="28151" xr:uid="{00000000-0005-0000-0000-000047030000}"/>
    <cellStyle name="Comma 6 3 3 2 2 4" xfId="1515" xr:uid="{00000000-0005-0000-0000-000048030000}"/>
    <cellStyle name="Comma 6 3 3 2 2 4 2" xfId="19965" xr:uid="{BDB0884B-B5DA-4C30-A1A5-E395E2DE0281}"/>
    <cellStyle name="Comma 6 3 3 2 2 4 2 2" xfId="24091" xr:uid="{1393EA38-F306-480A-B91B-40A66C04ECEE}"/>
    <cellStyle name="Comma 6 3 3 2 2 4 2 2 2" xfId="33648" xr:uid="{1393EA38-F306-480A-B91B-40A66C04ECEE}"/>
    <cellStyle name="Comma 6 3 3 2 2 4 2 3" xfId="27276" xr:uid="{A572F3DB-8BB2-4F10-9747-7C550291AF8B}"/>
    <cellStyle name="Comma 6 3 3 2 2 4 2 3 2" xfId="36832" xr:uid="{A572F3DB-8BB2-4F10-9747-7C550291AF8B}"/>
    <cellStyle name="Comma 6 3 3 2 2 4 2 4" xfId="30464" xr:uid="{BDB0884B-B5DA-4C30-A1A5-E395E2DE0281}"/>
    <cellStyle name="Comma 6 3 3 2 2 4 3" xfId="12312" xr:uid="{82FB9098-C9AF-45F6-B72F-D09F1FC18922}"/>
    <cellStyle name="Comma 6 3 3 2 2 4 3 2" xfId="22996" xr:uid="{97710130-2B04-43F2-9C97-A3E5B83CDAED}"/>
    <cellStyle name="Comma 6 3 3 2 2 4 3 2 2" xfId="32553" xr:uid="{97710130-2B04-43F2-9C97-A3E5B83CDAED}"/>
    <cellStyle name="Comma 6 3 3 2 2 4 3 3" xfId="26181" xr:uid="{949BC8B6-80A8-4FA8-A00C-D916C25F5227}"/>
    <cellStyle name="Comma 6 3 3 2 2 4 3 3 2" xfId="35737" xr:uid="{949BC8B6-80A8-4FA8-A00C-D916C25F5227}"/>
    <cellStyle name="Comma 6 3 3 2 2 4 3 4" xfId="29369" xr:uid="{82FB9098-C9AF-45F6-B72F-D09F1FC18922}"/>
    <cellStyle name="Comma 6 3 3 2 2 4 4" xfId="21778" xr:uid="{624766DA-C639-40F8-860B-696914E70720}"/>
    <cellStyle name="Comma 6 3 3 2 2 4 4 2" xfId="31336" xr:uid="{624766DA-C639-40F8-860B-696914E70720}"/>
    <cellStyle name="Comma 6 3 3 2 2 4 5" xfId="24963" xr:uid="{22E19F60-D093-4029-BDD2-F46A31BF80B1}"/>
    <cellStyle name="Comma 6 3 3 2 2 4 5 2" xfId="34520" xr:uid="{22E19F60-D093-4029-BDD2-F46A31BF80B1}"/>
    <cellStyle name="Comma 6 3 3 2 2 4 6" xfId="28152" xr:uid="{00000000-0005-0000-0000-000048030000}"/>
    <cellStyle name="Comma 6 3 3 2 2 5" xfId="1516" xr:uid="{00000000-0005-0000-0000-000049030000}"/>
    <cellStyle name="Comma 6 3 3 2 2 5 2" xfId="12472" xr:uid="{615D19B6-76D4-403B-9E9E-4F02D33D788B}"/>
    <cellStyle name="Comma 6 3 3 2 2 5 2 2" xfId="23156" xr:uid="{CEAEAE5A-9A87-48C0-8A54-83682EBE99F7}"/>
    <cellStyle name="Comma 6 3 3 2 2 5 2 2 2" xfId="32713" xr:uid="{CEAEAE5A-9A87-48C0-8A54-83682EBE99F7}"/>
    <cellStyle name="Comma 6 3 3 2 2 5 2 3" xfId="26341" xr:uid="{E4F104E8-4DF6-4E2D-8118-11547A897E8A}"/>
    <cellStyle name="Comma 6 3 3 2 2 5 2 3 2" xfId="35897" xr:uid="{E4F104E8-4DF6-4E2D-8118-11547A897E8A}"/>
    <cellStyle name="Comma 6 3 3 2 2 5 2 4" xfId="29529" xr:uid="{615D19B6-76D4-403B-9E9E-4F02D33D788B}"/>
    <cellStyle name="Comma 6 3 3 2 2 5 3" xfId="21779" xr:uid="{CBFF8484-3442-405D-9466-5E59114E61EB}"/>
    <cellStyle name="Comma 6 3 3 2 2 5 3 2" xfId="31337" xr:uid="{CBFF8484-3442-405D-9466-5E59114E61EB}"/>
    <cellStyle name="Comma 6 3 3 2 2 5 4" xfId="24964" xr:uid="{5D7BBE5C-3248-46BF-99A4-E61066D0F0BA}"/>
    <cellStyle name="Comma 6 3 3 2 2 5 4 2" xfId="34521" xr:uid="{5D7BBE5C-3248-46BF-99A4-E61066D0F0BA}"/>
    <cellStyle name="Comma 6 3 3 2 2 5 5" xfId="28153" xr:uid="{00000000-0005-0000-0000-000049030000}"/>
    <cellStyle name="Comma 6 3 3 2 2 6" xfId="13606" xr:uid="{D5630062-6EB1-443C-A274-AFA3888A2B46}"/>
    <cellStyle name="Comma 6 3 3 2 2 6 2" xfId="23396" xr:uid="{B881D415-727E-489D-8BD5-136163D9AB65}"/>
    <cellStyle name="Comma 6 3 3 2 2 6 2 2" xfId="32953" xr:uid="{B881D415-727E-489D-8BD5-136163D9AB65}"/>
    <cellStyle name="Comma 6 3 3 2 2 6 3" xfId="26581" xr:uid="{53F527F6-FCF6-41AA-8546-9C2B5BECB7F1}"/>
    <cellStyle name="Comma 6 3 3 2 2 6 3 2" xfId="36137" xr:uid="{53F527F6-FCF6-41AA-8546-9C2B5BECB7F1}"/>
    <cellStyle name="Comma 6 3 3 2 2 6 4" xfId="29769" xr:uid="{D5630062-6EB1-443C-A274-AFA3888A2B46}"/>
    <cellStyle name="Comma 6 3 3 2 2 7" xfId="11246" xr:uid="{9155D24A-2929-4A84-A46D-124D267151AA}"/>
    <cellStyle name="Comma 6 3 3 2 2 7 2" xfId="22427" xr:uid="{BB52C375-4CDD-4591-AAE5-3D567192A097}"/>
    <cellStyle name="Comma 6 3 3 2 2 7 2 2" xfId="31984" xr:uid="{BB52C375-4CDD-4591-AAE5-3D567192A097}"/>
    <cellStyle name="Comma 6 3 3 2 2 7 3" xfId="25612" xr:uid="{DAD17513-738F-4C63-86DE-15C7F8AEFB90}"/>
    <cellStyle name="Comma 6 3 3 2 2 7 3 2" xfId="35168" xr:uid="{DAD17513-738F-4C63-86DE-15C7F8AEFB90}"/>
    <cellStyle name="Comma 6 3 3 2 2 7 4" xfId="28800" xr:uid="{9155D24A-2929-4A84-A46D-124D267151AA}"/>
    <cellStyle name="Comma 6 3 3 2 2 8" xfId="15160" xr:uid="{858F2B5A-9D6B-4A9E-A204-66D94C4253ED}"/>
    <cellStyle name="Comma 6 3 3 2 2 8 2" xfId="23586" xr:uid="{FA71F192-0F5E-4F7B-8552-BF58AF045381}"/>
    <cellStyle name="Comma 6 3 3 2 2 8 2 2" xfId="33143" xr:uid="{FA71F192-0F5E-4F7B-8552-BF58AF045381}"/>
    <cellStyle name="Comma 6 3 3 2 2 8 3" xfId="26771" xr:uid="{C183AA2E-7EF5-4F9C-914D-763269DB2BC7}"/>
    <cellStyle name="Comma 6 3 3 2 2 8 3 2" xfId="36327" xr:uid="{C183AA2E-7EF5-4F9C-914D-763269DB2BC7}"/>
    <cellStyle name="Comma 6 3 3 2 2 8 4" xfId="29959" xr:uid="{858F2B5A-9D6B-4A9E-A204-66D94C4253ED}"/>
    <cellStyle name="Comma 6 3 3 2 2 9" xfId="10142" xr:uid="{17A2D324-D84B-4BA4-B179-EA458E0A6CCF}"/>
    <cellStyle name="Comma 6 3 3 2 2 9 2" xfId="22198" xr:uid="{8F776EFF-72CE-4CA0-AF7B-DFE3EF215B23}"/>
    <cellStyle name="Comma 6 3 3 2 2 9 2 2" xfId="31755" xr:uid="{8F776EFF-72CE-4CA0-AF7B-DFE3EF215B23}"/>
    <cellStyle name="Comma 6 3 3 2 2 9 3" xfId="25383" xr:uid="{7A9BACF0-6333-4304-8AC4-27A4A4A0C0BF}"/>
    <cellStyle name="Comma 6 3 3 2 2 9 3 2" xfId="34939" xr:uid="{7A9BACF0-6333-4304-8AC4-27A4A4A0C0BF}"/>
    <cellStyle name="Comma 6 3 3 2 2 9 4" xfId="28571" xr:uid="{17A2D324-D84B-4BA4-B179-EA458E0A6CCF}"/>
    <cellStyle name="Comma 6 3 3 2 3" xfId="1517" xr:uid="{00000000-0005-0000-0000-00004A030000}"/>
    <cellStyle name="Comma 6 3 3 2 3 2" xfId="1518" xr:uid="{00000000-0005-0000-0000-00004B030000}"/>
    <cellStyle name="Comma 6 3 3 2 3 2 2" xfId="12237" xr:uid="{F449A5D2-5ECC-4A98-A65F-1218DA085AEB}"/>
    <cellStyle name="Comma 6 3 3 2 3 2 2 2" xfId="22921" xr:uid="{172B5CD5-779B-4786-8B9F-2CB537122683}"/>
    <cellStyle name="Comma 6 3 3 2 3 2 2 2 2" xfId="32478" xr:uid="{172B5CD5-779B-4786-8B9F-2CB537122683}"/>
    <cellStyle name="Comma 6 3 3 2 3 2 2 3" xfId="26106" xr:uid="{F0E3A600-EB79-4B53-8B99-12B4231562D6}"/>
    <cellStyle name="Comma 6 3 3 2 3 2 2 3 2" xfId="35662" xr:uid="{F0E3A600-EB79-4B53-8B99-12B4231562D6}"/>
    <cellStyle name="Comma 6 3 3 2 3 2 2 4" xfId="29294" xr:uid="{F449A5D2-5ECC-4A98-A65F-1218DA085AEB}"/>
    <cellStyle name="Comma 6 3 3 2 3 2 3" xfId="21781" xr:uid="{33142006-5DD3-40EB-AF53-19429E54FC71}"/>
    <cellStyle name="Comma 6 3 3 2 3 2 3 2" xfId="31339" xr:uid="{33142006-5DD3-40EB-AF53-19429E54FC71}"/>
    <cellStyle name="Comma 6 3 3 2 3 2 4" xfId="24966" xr:uid="{67A26EB7-BBEB-4B51-8C84-09BDCFB79F16}"/>
    <cellStyle name="Comma 6 3 3 2 3 2 4 2" xfId="34523" xr:uid="{67A26EB7-BBEB-4B51-8C84-09BDCFB79F16}"/>
    <cellStyle name="Comma 6 3 3 2 3 2 5" xfId="28155" xr:uid="{00000000-0005-0000-0000-00004B030000}"/>
    <cellStyle name="Comma 6 3 3 2 3 3" xfId="1519" xr:uid="{00000000-0005-0000-0000-00004C030000}"/>
    <cellStyle name="Comma 6 3 3 2 3 3 2" xfId="12557" xr:uid="{CD5C840A-22E3-44D5-9671-68C7896AF104}"/>
    <cellStyle name="Comma 6 3 3 2 3 3 2 2" xfId="23241" xr:uid="{A8DFBC4F-E863-4E0F-8554-EC235BA1EEEA}"/>
    <cellStyle name="Comma 6 3 3 2 3 3 2 2 2" xfId="32798" xr:uid="{A8DFBC4F-E863-4E0F-8554-EC235BA1EEEA}"/>
    <cellStyle name="Comma 6 3 3 2 3 3 2 3" xfId="26426" xr:uid="{717F4E2C-2A0D-4D46-880D-7A35CC0C3BCE}"/>
    <cellStyle name="Comma 6 3 3 2 3 3 2 3 2" xfId="35982" xr:uid="{717F4E2C-2A0D-4D46-880D-7A35CC0C3BCE}"/>
    <cellStyle name="Comma 6 3 3 2 3 3 2 4" xfId="29614" xr:uid="{CD5C840A-22E3-44D5-9671-68C7896AF104}"/>
    <cellStyle name="Comma 6 3 3 2 3 3 3" xfId="21782" xr:uid="{ED9ABDBE-9352-4756-8178-5608AE7C5101}"/>
    <cellStyle name="Comma 6 3 3 2 3 3 3 2" xfId="31340" xr:uid="{ED9ABDBE-9352-4756-8178-5608AE7C5101}"/>
    <cellStyle name="Comma 6 3 3 2 3 3 4" xfId="24967" xr:uid="{DD083CF4-C9CF-4774-A88B-310C3497EF31}"/>
    <cellStyle name="Comma 6 3 3 2 3 3 4 2" xfId="34524" xr:uid="{DD083CF4-C9CF-4774-A88B-310C3497EF31}"/>
    <cellStyle name="Comma 6 3 3 2 3 3 5" xfId="28156" xr:uid="{00000000-0005-0000-0000-00004C030000}"/>
    <cellStyle name="Comma 6 3 3 2 3 4" xfId="16733" xr:uid="{E61F42C1-C2E0-4403-8197-A46DDF6EA69E}"/>
    <cellStyle name="Comma 6 3 3 2 3 4 2" xfId="23719" xr:uid="{439BEBE6-B53F-4805-B310-E575EAED2956}"/>
    <cellStyle name="Comma 6 3 3 2 3 4 2 2" xfId="33276" xr:uid="{439BEBE6-B53F-4805-B310-E575EAED2956}"/>
    <cellStyle name="Comma 6 3 3 2 3 4 3" xfId="26904" xr:uid="{7C945F41-0725-4FD6-9124-393E1104E2E2}"/>
    <cellStyle name="Comma 6 3 3 2 3 4 3 2" xfId="36460" xr:uid="{7C945F41-0725-4FD6-9124-393E1104E2E2}"/>
    <cellStyle name="Comma 6 3 3 2 3 4 4" xfId="30092" xr:uid="{E61F42C1-C2E0-4403-8197-A46DDF6EA69E}"/>
    <cellStyle name="Comma 6 3 3 2 3 5" xfId="11836" xr:uid="{4799498D-8161-4D04-B67F-AE682B8385B3}"/>
    <cellStyle name="Comma 6 3 3 2 3 5 2" xfId="22521" xr:uid="{18DDD1ED-FEC8-49C4-AFDB-6C6B5EE88C27}"/>
    <cellStyle name="Comma 6 3 3 2 3 5 2 2" xfId="32078" xr:uid="{18DDD1ED-FEC8-49C4-AFDB-6C6B5EE88C27}"/>
    <cellStyle name="Comma 6 3 3 2 3 5 3" xfId="25706" xr:uid="{BE1E9D1B-026C-4121-B54D-1FC549568D69}"/>
    <cellStyle name="Comma 6 3 3 2 3 5 3 2" xfId="35262" xr:uid="{BE1E9D1B-026C-4121-B54D-1FC549568D69}"/>
    <cellStyle name="Comma 6 3 3 2 3 5 4" xfId="28894" xr:uid="{4799498D-8161-4D04-B67F-AE682B8385B3}"/>
    <cellStyle name="Comma 6 3 3 2 3 6" xfId="21780" xr:uid="{E32A1D63-1074-4915-854D-21FFF081F003}"/>
    <cellStyle name="Comma 6 3 3 2 3 6 2" xfId="31338" xr:uid="{E32A1D63-1074-4915-854D-21FFF081F003}"/>
    <cellStyle name="Comma 6 3 3 2 3 7" xfId="24965" xr:uid="{B40DD4CC-0D61-4C13-98E5-A9DABB9889F4}"/>
    <cellStyle name="Comma 6 3 3 2 3 7 2" xfId="34522" xr:uid="{B40DD4CC-0D61-4C13-98E5-A9DABB9889F4}"/>
    <cellStyle name="Comma 6 3 3 2 3 8" xfId="28154" xr:uid="{00000000-0005-0000-0000-00004A030000}"/>
    <cellStyle name="Comma 6 3 3 2 4" xfId="1520" xr:uid="{00000000-0005-0000-0000-00004D030000}"/>
    <cellStyle name="Comma 6 3 3 2 4 2" xfId="18256" xr:uid="{681C80EF-F64A-4EDC-8901-E7FBF58D7662}"/>
    <cellStyle name="Comma 6 3 3 2 4 2 2" xfId="23879" xr:uid="{AB941C34-C282-4B29-9CA5-371E265FF041}"/>
    <cellStyle name="Comma 6 3 3 2 4 2 2 2" xfId="33436" xr:uid="{AB941C34-C282-4B29-9CA5-371E265FF041}"/>
    <cellStyle name="Comma 6 3 3 2 4 2 3" xfId="27064" xr:uid="{62AB6219-605F-4231-A39D-7F409142CD09}"/>
    <cellStyle name="Comma 6 3 3 2 4 2 3 2" xfId="36620" xr:uid="{62AB6219-605F-4231-A39D-7F409142CD09}"/>
    <cellStyle name="Comma 6 3 3 2 4 2 4" xfId="30252" xr:uid="{681C80EF-F64A-4EDC-8901-E7FBF58D7662}"/>
    <cellStyle name="Comma 6 3 3 2 4 3" xfId="11996" xr:uid="{EF0B072F-C1CE-4741-A34A-F103C2951801}"/>
    <cellStyle name="Comma 6 3 3 2 4 3 2" xfId="22681" xr:uid="{5FD4247C-9711-432C-A7BA-39AC732F12D1}"/>
    <cellStyle name="Comma 6 3 3 2 4 3 2 2" xfId="32238" xr:uid="{5FD4247C-9711-432C-A7BA-39AC732F12D1}"/>
    <cellStyle name="Comma 6 3 3 2 4 3 3" xfId="25866" xr:uid="{2DBC35E5-433C-4157-A73E-03366CA7B77E}"/>
    <cellStyle name="Comma 6 3 3 2 4 3 3 2" xfId="35422" xr:uid="{2DBC35E5-433C-4157-A73E-03366CA7B77E}"/>
    <cellStyle name="Comma 6 3 3 2 4 3 4" xfId="29054" xr:uid="{EF0B072F-C1CE-4741-A34A-F103C2951801}"/>
    <cellStyle name="Comma 6 3 3 2 4 4" xfId="21783" xr:uid="{F9E47EDA-9BD1-4C11-8DD1-9350AF0DF4DC}"/>
    <cellStyle name="Comma 6 3 3 2 4 4 2" xfId="31341" xr:uid="{F9E47EDA-9BD1-4C11-8DD1-9350AF0DF4DC}"/>
    <cellStyle name="Comma 6 3 3 2 4 5" xfId="24968" xr:uid="{AF028823-B1DA-4979-882B-D73E4E15BA2C}"/>
    <cellStyle name="Comma 6 3 3 2 4 5 2" xfId="34525" xr:uid="{AF028823-B1DA-4979-882B-D73E4E15BA2C}"/>
    <cellStyle name="Comma 6 3 3 2 4 6" xfId="28157" xr:uid="{00000000-0005-0000-0000-00004D030000}"/>
    <cellStyle name="Comma 6 3 3 2 5" xfId="1521" xr:uid="{00000000-0005-0000-0000-00004E030000}"/>
    <cellStyle name="Comma 6 3 3 2 5 2" xfId="19204" xr:uid="{0A06F8F2-DCFA-46A2-8292-5FCB0A5B8839}"/>
    <cellStyle name="Comma 6 3 3 2 5 2 2" xfId="24011" xr:uid="{4D86EF0C-FDA6-4200-AD83-82FD91FCABC6}"/>
    <cellStyle name="Comma 6 3 3 2 5 2 2 2" xfId="33568" xr:uid="{4D86EF0C-FDA6-4200-AD83-82FD91FCABC6}"/>
    <cellStyle name="Comma 6 3 3 2 5 2 3" xfId="27196" xr:uid="{ED32F9A8-0CE9-43FE-94F8-A805162C32E9}"/>
    <cellStyle name="Comma 6 3 3 2 5 2 3 2" xfId="36752" xr:uid="{ED32F9A8-0CE9-43FE-94F8-A805162C32E9}"/>
    <cellStyle name="Comma 6 3 3 2 5 2 4" xfId="30384" xr:uid="{0A06F8F2-DCFA-46A2-8292-5FCB0A5B8839}"/>
    <cellStyle name="Comma 6 3 3 2 5 3" xfId="12152" xr:uid="{3E4A2220-D99A-42AA-94BC-30B8CB65134C}"/>
    <cellStyle name="Comma 6 3 3 2 5 3 2" xfId="22836" xr:uid="{6B021BA3-522F-46A0-9EB6-F0CE892EC64E}"/>
    <cellStyle name="Comma 6 3 3 2 5 3 2 2" xfId="32393" xr:uid="{6B021BA3-522F-46A0-9EB6-F0CE892EC64E}"/>
    <cellStyle name="Comma 6 3 3 2 5 3 3" xfId="26021" xr:uid="{27CED4E0-3EB4-43F3-A88B-049955F4DD0B}"/>
    <cellStyle name="Comma 6 3 3 2 5 3 3 2" xfId="35577" xr:uid="{27CED4E0-3EB4-43F3-A88B-049955F4DD0B}"/>
    <cellStyle name="Comma 6 3 3 2 5 3 4" xfId="29209" xr:uid="{3E4A2220-D99A-42AA-94BC-30B8CB65134C}"/>
    <cellStyle name="Comma 6 3 3 2 5 4" xfId="21784" xr:uid="{004F9886-D789-439A-8157-77949CA6ED6A}"/>
    <cellStyle name="Comma 6 3 3 2 5 4 2" xfId="31342" xr:uid="{004F9886-D789-439A-8157-77949CA6ED6A}"/>
    <cellStyle name="Comma 6 3 3 2 5 5" xfId="24969" xr:uid="{3ACA0A50-32DF-44F1-AB59-413C03EE8503}"/>
    <cellStyle name="Comma 6 3 3 2 5 5 2" xfId="34526" xr:uid="{3ACA0A50-32DF-44F1-AB59-413C03EE8503}"/>
    <cellStyle name="Comma 6 3 3 2 5 6" xfId="28158" xr:uid="{00000000-0005-0000-0000-00004E030000}"/>
    <cellStyle name="Comma 6 3 3 2 6" xfId="1522" xr:uid="{00000000-0005-0000-0000-00004F030000}"/>
    <cellStyle name="Comma 6 3 3 2 6 2" xfId="20844" xr:uid="{4F5FD713-506D-4789-86BA-92472444867F}"/>
    <cellStyle name="Comma 6 3 3 2 6 2 2" xfId="24152" xr:uid="{FD2F47FE-E768-4E40-8C89-6D4B0CE9B6C8}"/>
    <cellStyle name="Comma 6 3 3 2 6 2 2 2" xfId="33709" xr:uid="{FD2F47FE-E768-4E40-8C89-6D4B0CE9B6C8}"/>
    <cellStyle name="Comma 6 3 3 2 6 2 3" xfId="27337" xr:uid="{52768257-EFEB-459E-93D5-7B3DC7AF4BB5}"/>
    <cellStyle name="Comma 6 3 3 2 6 2 3 2" xfId="36893" xr:uid="{52768257-EFEB-459E-93D5-7B3DC7AF4BB5}"/>
    <cellStyle name="Comma 6 3 3 2 6 2 4" xfId="30525" xr:uid="{4F5FD713-506D-4789-86BA-92472444867F}"/>
    <cellStyle name="Comma 6 3 3 2 6 3" xfId="12397" xr:uid="{29777BEC-13B6-46FF-8D46-29EA940E2230}"/>
    <cellStyle name="Comma 6 3 3 2 6 3 2" xfId="23081" xr:uid="{3DA9BBF9-17B0-4E5E-97A7-2EBA93379CD4}"/>
    <cellStyle name="Comma 6 3 3 2 6 3 2 2" xfId="32638" xr:uid="{3DA9BBF9-17B0-4E5E-97A7-2EBA93379CD4}"/>
    <cellStyle name="Comma 6 3 3 2 6 3 3" xfId="26266" xr:uid="{C90F1414-2AF9-47FC-9931-7FDFE8D8E418}"/>
    <cellStyle name="Comma 6 3 3 2 6 3 3 2" xfId="35822" xr:uid="{C90F1414-2AF9-47FC-9931-7FDFE8D8E418}"/>
    <cellStyle name="Comma 6 3 3 2 6 3 4" xfId="29454" xr:uid="{29777BEC-13B6-46FF-8D46-29EA940E2230}"/>
    <cellStyle name="Comma 6 3 3 2 6 4" xfId="21785" xr:uid="{4AF26C8F-9B26-49DC-B198-01433897B990}"/>
    <cellStyle name="Comma 6 3 3 2 6 4 2" xfId="31343" xr:uid="{4AF26C8F-9B26-49DC-B198-01433897B990}"/>
    <cellStyle name="Comma 6 3 3 2 6 5" xfId="24970" xr:uid="{4C269BB9-8D0D-49A0-95A5-4797FD0635E1}"/>
    <cellStyle name="Comma 6 3 3 2 6 5 2" xfId="34527" xr:uid="{4C269BB9-8D0D-49A0-95A5-4797FD0635E1}"/>
    <cellStyle name="Comma 6 3 3 2 6 6" xfId="28159" xr:uid="{00000000-0005-0000-0000-00004F030000}"/>
    <cellStyle name="Comma 6 3 3 2 7" xfId="13198" xr:uid="{7184ED78-B67E-4A84-BA44-53DD1E673F20}"/>
    <cellStyle name="Comma 6 3 3 2 7 2" xfId="23321" xr:uid="{0FF37CC8-2995-4BAB-A178-A4FF167E82B8}"/>
    <cellStyle name="Comma 6 3 3 2 7 2 2" xfId="32878" xr:uid="{0FF37CC8-2995-4BAB-A178-A4FF167E82B8}"/>
    <cellStyle name="Comma 6 3 3 2 7 3" xfId="26506" xr:uid="{5B83A7A0-2C50-4ECF-AEE9-B1F8CF7C9D1D}"/>
    <cellStyle name="Comma 6 3 3 2 7 3 2" xfId="36062" xr:uid="{5B83A7A0-2C50-4ECF-AEE9-B1F8CF7C9D1D}"/>
    <cellStyle name="Comma 6 3 3 2 7 4" xfId="29694" xr:uid="{7184ED78-B67E-4A84-BA44-53DD1E673F20}"/>
    <cellStyle name="Comma 6 3 3 2 8" xfId="10542" xr:uid="{7EE970D9-F817-4BF3-BA52-6159A430C81F}"/>
    <cellStyle name="Comma 6 3 3 2 8 2" xfId="22275" xr:uid="{60B96C58-08AA-4F66-9BC5-999D2085A74C}"/>
    <cellStyle name="Comma 6 3 3 2 8 2 2" xfId="31832" xr:uid="{60B96C58-08AA-4F66-9BC5-999D2085A74C}"/>
    <cellStyle name="Comma 6 3 3 2 8 3" xfId="25460" xr:uid="{81A75B93-6DE8-4804-AD50-EA66CC2AC21C}"/>
    <cellStyle name="Comma 6 3 3 2 8 3 2" xfId="35016" xr:uid="{81A75B93-6DE8-4804-AD50-EA66CC2AC21C}"/>
    <cellStyle name="Comma 6 3 3 2 8 4" xfId="28648" xr:uid="{7EE970D9-F817-4BF3-BA52-6159A430C81F}"/>
    <cellStyle name="Comma 6 3 3 2 9" xfId="14751" xr:uid="{BDBE6DAD-E286-45C9-8503-AA597937B91E}"/>
    <cellStyle name="Comma 6 3 3 2 9 2" xfId="23510" xr:uid="{AA67297B-3582-4567-B57D-EFEE7B250FB5}"/>
    <cellStyle name="Comma 6 3 3 2 9 2 2" xfId="33067" xr:uid="{AA67297B-3582-4567-B57D-EFEE7B250FB5}"/>
    <cellStyle name="Comma 6 3 3 2 9 3" xfId="26695" xr:uid="{97FBA9DD-100F-4986-8626-964075C457B0}"/>
    <cellStyle name="Comma 6 3 3 2 9 3 2" xfId="36251" xr:uid="{97FBA9DD-100F-4986-8626-964075C457B0}"/>
    <cellStyle name="Comma 6 3 3 2 9 4" xfId="29883" xr:uid="{BDBE6DAD-E286-45C9-8503-AA597937B91E}"/>
    <cellStyle name="Comma 6 3 3 3" xfId="1523" xr:uid="{00000000-0005-0000-0000-000050030000}"/>
    <cellStyle name="Comma 6 3 3 3 10" xfId="10041" xr:uid="{55F86302-628B-4A42-AE75-83FCDBC0B702}"/>
    <cellStyle name="Comma 6 3 3 3 10 2" xfId="22097" xr:uid="{592144F6-1B88-400B-8BC8-781BA657C881}"/>
    <cellStyle name="Comma 6 3 3 3 10 2 2" xfId="31654" xr:uid="{592144F6-1B88-400B-8BC8-781BA657C881}"/>
    <cellStyle name="Comma 6 3 3 3 10 3" xfId="25282" xr:uid="{AED2C89F-6EBB-42DB-A3E2-645358F5CA56}"/>
    <cellStyle name="Comma 6 3 3 3 10 3 2" xfId="34838" xr:uid="{AED2C89F-6EBB-42DB-A3E2-645358F5CA56}"/>
    <cellStyle name="Comma 6 3 3 3 10 4" xfId="28470" xr:uid="{55F86302-628B-4A42-AE75-83FCDBC0B702}"/>
    <cellStyle name="Comma 6 3 3 3 11" xfId="21786" xr:uid="{90E01772-3CE8-4455-AAFB-1F18ECBA17D5}"/>
    <cellStyle name="Comma 6 3 3 3 11 2" xfId="31344" xr:uid="{90E01772-3CE8-4455-AAFB-1F18ECBA17D5}"/>
    <cellStyle name="Comma 6 3 3 3 12" xfId="24971" xr:uid="{996D103D-4FC6-483E-86D2-AE330CB1C6C8}"/>
    <cellStyle name="Comma 6 3 3 3 12 2" xfId="34528" xr:uid="{996D103D-4FC6-483E-86D2-AE330CB1C6C8}"/>
    <cellStyle name="Comma 6 3 3 3 13" xfId="28160" xr:uid="{00000000-0005-0000-0000-000050030000}"/>
    <cellStyle name="Comma 6 3 3 3 2" xfId="1524" xr:uid="{00000000-0005-0000-0000-000051030000}"/>
    <cellStyle name="Comma 6 3 3 3 2 10" xfId="21787" xr:uid="{603F9BEA-BE1A-4223-AC65-28F8DB58B2D3}"/>
    <cellStyle name="Comma 6 3 3 3 2 10 2" xfId="31345" xr:uid="{603F9BEA-BE1A-4223-AC65-28F8DB58B2D3}"/>
    <cellStyle name="Comma 6 3 3 3 2 11" xfId="24972" xr:uid="{594F6BA3-2CDE-4D61-9AD2-1FFCD4FC8749}"/>
    <cellStyle name="Comma 6 3 3 3 2 11 2" xfId="34529" xr:uid="{594F6BA3-2CDE-4D61-9AD2-1FFCD4FC8749}"/>
    <cellStyle name="Comma 6 3 3 3 2 12" xfId="28161" xr:uid="{00000000-0005-0000-0000-000051030000}"/>
    <cellStyle name="Comma 6 3 3 3 2 2" xfId="1525" xr:uid="{00000000-0005-0000-0000-000052030000}"/>
    <cellStyle name="Comma 6 3 3 3 2 2 2" xfId="17142" xr:uid="{08012B0F-5334-4D55-90A4-194F9AD99DE9}"/>
    <cellStyle name="Comma 6 3 3 3 2 2 2 2" xfId="23795" xr:uid="{691B689A-5A8E-4F9C-97AF-B85ADC6C1235}"/>
    <cellStyle name="Comma 6 3 3 3 2 2 2 2 2" xfId="33352" xr:uid="{691B689A-5A8E-4F9C-97AF-B85ADC6C1235}"/>
    <cellStyle name="Comma 6 3 3 3 2 2 2 3" xfId="26980" xr:uid="{699492E9-7508-43AF-9947-3E1891A1A746}"/>
    <cellStyle name="Comma 6 3 3 3 2 2 2 3 2" xfId="36536" xr:uid="{699492E9-7508-43AF-9947-3E1891A1A746}"/>
    <cellStyle name="Comma 6 3 3 3 2 2 2 4" xfId="30168" xr:uid="{08012B0F-5334-4D55-90A4-194F9AD99DE9}"/>
    <cellStyle name="Comma 6 3 3 3 2 2 3" xfId="11912" xr:uid="{93F84055-3E1C-45EB-8EEA-2AD8A4CEDAC5}"/>
    <cellStyle name="Comma 6 3 3 3 2 2 3 2" xfId="22597" xr:uid="{4FA901D5-E7C8-41FC-B170-83A017583681}"/>
    <cellStyle name="Comma 6 3 3 3 2 2 3 2 2" xfId="32154" xr:uid="{4FA901D5-E7C8-41FC-B170-83A017583681}"/>
    <cellStyle name="Comma 6 3 3 3 2 2 3 3" xfId="25782" xr:uid="{1C5688E0-03B7-4BF9-B3CD-E5690E0D4631}"/>
    <cellStyle name="Comma 6 3 3 3 2 2 3 3 2" xfId="35338" xr:uid="{1C5688E0-03B7-4BF9-B3CD-E5690E0D4631}"/>
    <cellStyle name="Comma 6 3 3 3 2 2 3 4" xfId="28970" xr:uid="{93F84055-3E1C-45EB-8EEA-2AD8A4CEDAC5}"/>
    <cellStyle name="Comma 6 3 3 3 2 2 4" xfId="21788" xr:uid="{3C962D26-2C51-4EEC-9C6F-446F185AA5DF}"/>
    <cellStyle name="Comma 6 3 3 3 2 2 4 2" xfId="31346" xr:uid="{3C962D26-2C51-4EEC-9C6F-446F185AA5DF}"/>
    <cellStyle name="Comma 6 3 3 3 2 2 5" xfId="24973" xr:uid="{B5A95047-8E0C-48DC-B161-381EDA6BBEBC}"/>
    <cellStyle name="Comma 6 3 3 3 2 2 5 2" xfId="34530" xr:uid="{B5A95047-8E0C-48DC-B161-381EDA6BBEBC}"/>
    <cellStyle name="Comma 6 3 3 3 2 2 6" xfId="28162" xr:uid="{00000000-0005-0000-0000-000052030000}"/>
    <cellStyle name="Comma 6 3 3 3 2 3" xfId="1526" xr:uid="{00000000-0005-0000-0000-000053030000}"/>
    <cellStyle name="Comma 6 3 3 3 2 3 2" xfId="18665" xr:uid="{011586A8-E49F-4807-B846-FCC97DABEB80}"/>
    <cellStyle name="Comma 6 3 3 3 2 3 2 2" xfId="23955" xr:uid="{3F61D139-745E-4398-98D4-27B75D7698BF}"/>
    <cellStyle name="Comma 6 3 3 3 2 3 2 2 2" xfId="33512" xr:uid="{3F61D139-745E-4398-98D4-27B75D7698BF}"/>
    <cellStyle name="Comma 6 3 3 3 2 3 2 3" xfId="27140" xr:uid="{18AF92EA-496D-4C18-A9E6-713AD7589EE9}"/>
    <cellStyle name="Comma 6 3 3 3 2 3 2 3 2" xfId="36696" xr:uid="{18AF92EA-496D-4C18-A9E6-713AD7589EE9}"/>
    <cellStyle name="Comma 6 3 3 3 2 3 2 4" xfId="30328" xr:uid="{011586A8-E49F-4807-B846-FCC97DABEB80}"/>
    <cellStyle name="Comma 6 3 3 3 2 3 3" xfId="12072" xr:uid="{063FFD68-A0D6-4AC9-9852-1E472E501041}"/>
    <cellStyle name="Comma 6 3 3 3 2 3 3 2" xfId="22757" xr:uid="{646C0817-9BA7-4A99-B902-4436FFDBA415}"/>
    <cellStyle name="Comma 6 3 3 3 2 3 3 2 2" xfId="32314" xr:uid="{646C0817-9BA7-4A99-B902-4436FFDBA415}"/>
    <cellStyle name="Comma 6 3 3 3 2 3 3 3" xfId="25942" xr:uid="{02610972-672A-40CC-B0FA-F2DF7F1C093F}"/>
    <cellStyle name="Comma 6 3 3 3 2 3 3 3 2" xfId="35498" xr:uid="{02610972-672A-40CC-B0FA-F2DF7F1C093F}"/>
    <cellStyle name="Comma 6 3 3 3 2 3 3 4" xfId="29130" xr:uid="{063FFD68-A0D6-4AC9-9852-1E472E501041}"/>
    <cellStyle name="Comma 6 3 3 3 2 3 4" xfId="21789" xr:uid="{873306CD-C0BD-4CBA-A667-92D079B4C79F}"/>
    <cellStyle name="Comma 6 3 3 3 2 3 4 2" xfId="31347" xr:uid="{873306CD-C0BD-4CBA-A667-92D079B4C79F}"/>
    <cellStyle name="Comma 6 3 3 3 2 3 5" xfId="24974" xr:uid="{AAF03832-4A0E-4EF8-8971-06E3BAC6E205}"/>
    <cellStyle name="Comma 6 3 3 3 2 3 5 2" xfId="34531" xr:uid="{AAF03832-4A0E-4EF8-8971-06E3BAC6E205}"/>
    <cellStyle name="Comma 6 3 3 3 2 3 6" xfId="28163" xr:uid="{00000000-0005-0000-0000-000053030000}"/>
    <cellStyle name="Comma 6 3 3 3 2 4" xfId="1527" xr:uid="{00000000-0005-0000-0000-000054030000}"/>
    <cellStyle name="Comma 6 3 3 3 2 4 2" xfId="19966" xr:uid="{82824735-5C84-47DF-829A-8CBC94CCD475}"/>
    <cellStyle name="Comma 6 3 3 3 2 4 2 2" xfId="24092" xr:uid="{359EBE7A-1387-4AD5-B5E7-82B82A36F89B}"/>
    <cellStyle name="Comma 6 3 3 3 2 4 2 2 2" xfId="33649" xr:uid="{359EBE7A-1387-4AD5-B5E7-82B82A36F89B}"/>
    <cellStyle name="Comma 6 3 3 3 2 4 2 3" xfId="27277" xr:uid="{E0A38305-657E-4703-B529-55878A4CEAD5}"/>
    <cellStyle name="Comma 6 3 3 3 2 4 2 3 2" xfId="36833" xr:uid="{E0A38305-657E-4703-B529-55878A4CEAD5}"/>
    <cellStyle name="Comma 6 3 3 3 2 4 2 4" xfId="30465" xr:uid="{82824735-5C84-47DF-829A-8CBC94CCD475}"/>
    <cellStyle name="Comma 6 3 3 3 2 4 3" xfId="12313" xr:uid="{42CEA4A2-A395-4D4C-B717-7F9600844416}"/>
    <cellStyle name="Comma 6 3 3 3 2 4 3 2" xfId="22997" xr:uid="{C12E42C6-A103-4075-A113-DCCDD6B8CA8A}"/>
    <cellStyle name="Comma 6 3 3 3 2 4 3 2 2" xfId="32554" xr:uid="{C12E42C6-A103-4075-A113-DCCDD6B8CA8A}"/>
    <cellStyle name="Comma 6 3 3 3 2 4 3 3" xfId="26182" xr:uid="{572B973B-C411-4896-B2F5-2FB7B721F039}"/>
    <cellStyle name="Comma 6 3 3 3 2 4 3 3 2" xfId="35738" xr:uid="{572B973B-C411-4896-B2F5-2FB7B721F039}"/>
    <cellStyle name="Comma 6 3 3 3 2 4 3 4" xfId="29370" xr:uid="{42CEA4A2-A395-4D4C-B717-7F9600844416}"/>
    <cellStyle name="Comma 6 3 3 3 2 4 4" xfId="21790" xr:uid="{61CF5B94-01E3-4035-89FD-31EDC0CF040A}"/>
    <cellStyle name="Comma 6 3 3 3 2 4 4 2" xfId="31348" xr:uid="{61CF5B94-01E3-4035-89FD-31EDC0CF040A}"/>
    <cellStyle name="Comma 6 3 3 3 2 4 5" xfId="24975" xr:uid="{232DA824-BD6A-4E04-856B-056BEAC8B6F2}"/>
    <cellStyle name="Comma 6 3 3 3 2 4 5 2" xfId="34532" xr:uid="{232DA824-BD6A-4E04-856B-056BEAC8B6F2}"/>
    <cellStyle name="Comma 6 3 3 3 2 4 6" xfId="28164" xr:uid="{00000000-0005-0000-0000-000054030000}"/>
    <cellStyle name="Comma 6 3 3 3 2 5" xfId="1528" xr:uid="{00000000-0005-0000-0000-000055030000}"/>
    <cellStyle name="Comma 6 3 3 3 2 5 2" xfId="12473" xr:uid="{95827C81-43CE-4F92-8979-D063215FFAFC}"/>
    <cellStyle name="Comma 6 3 3 3 2 5 2 2" xfId="23157" xr:uid="{5219D3CD-84FF-43E5-ACE8-BF50CB85CE12}"/>
    <cellStyle name="Comma 6 3 3 3 2 5 2 2 2" xfId="32714" xr:uid="{5219D3CD-84FF-43E5-ACE8-BF50CB85CE12}"/>
    <cellStyle name="Comma 6 3 3 3 2 5 2 3" xfId="26342" xr:uid="{963E1A4E-05ED-4393-97EB-6DF065CD2712}"/>
    <cellStyle name="Comma 6 3 3 3 2 5 2 3 2" xfId="35898" xr:uid="{963E1A4E-05ED-4393-97EB-6DF065CD2712}"/>
    <cellStyle name="Comma 6 3 3 3 2 5 2 4" xfId="29530" xr:uid="{95827C81-43CE-4F92-8979-D063215FFAFC}"/>
    <cellStyle name="Comma 6 3 3 3 2 5 3" xfId="21791" xr:uid="{BDA0D9DB-42D7-4D4C-B4BE-B897194C253A}"/>
    <cellStyle name="Comma 6 3 3 3 2 5 3 2" xfId="31349" xr:uid="{BDA0D9DB-42D7-4D4C-B4BE-B897194C253A}"/>
    <cellStyle name="Comma 6 3 3 3 2 5 4" xfId="24976" xr:uid="{CC0C38AD-8247-4060-B473-72F2E2A0C541}"/>
    <cellStyle name="Comma 6 3 3 3 2 5 4 2" xfId="34533" xr:uid="{CC0C38AD-8247-4060-B473-72F2E2A0C541}"/>
    <cellStyle name="Comma 6 3 3 3 2 5 5" xfId="28165" xr:uid="{00000000-0005-0000-0000-000055030000}"/>
    <cellStyle name="Comma 6 3 3 3 2 6" xfId="13607" xr:uid="{773B2A30-5681-4E4D-8CAB-B54E4DA1BFF9}"/>
    <cellStyle name="Comma 6 3 3 3 2 6 2" xfId="23397" xr:uid="{B47ED675-7AB4-4AE4-B7A5-909E6CAEDA82}"/>
    <cellStyle name="Comma 6 3 3 3 2 6 2 2" xfId="32954" xr:uid="{B47ED675-7AB4-4AE4-B7A5-909E6CAEDA82}"/>
    <cellStyle name="Comma 6 3 3 3 2 6 3" xfId="26582" xr:uid="{16619E59-819C-487E-B520-415B8A3C1C02}"/>
    <cellStyle name="Comma 6 3 3 3 2 6 3 2" xfId="36138" xr:uid="{16619E59-819C-487E-B520-415B8A3C1C02}"/>
    <cellStyle name="Comma 6 3 3 3 2 6 4" xfId="29770" xr:uid="{773B2A30-5681-4E4D-8CAB-B54E4DA1BFF9}"/>
    <cellStyle name="Comma 6 3 3 3 2 7" xfId="11247" xr:uid="{6E257C8D-4300-4287-85BE-C5FCF6B8D6BF}"/>
    <cellStyle name="Comma 6 3 3 3 2 7 2" xfId="22428" xr:uid="{3E5726F0-F837-405D-A40D-CA02E24CAF04}"/>
    <cellStyle name="Comma 6 3 3 3 2 7 2 2" xfId="31985" xr:uid="{3E5726F0-F837-405D-A40D-CA02E24CAF04}"/>
    <cellStyle name="Comma 6 3 3 3 2 7 3" xfId="25613" xr:uid="{C91CC4EC-08CB-41A0-B811-E14B6DC3BA17}"/>
    <cellStyle name="Comma 6 3 3 3 2 7 3 2" xfId="35169" xr:uid="{C91CC4EC-08CB-41A0-B811-E14B6DC3BA17}"/>
    <cellStyle name="Comma 6 3 3 3 2 7 4" xfId="28801" xr:uid="{6E257C8D-4300-4287-85BE-C5FCF6B8D6BF}"/>
    <cellStyle name="Comma 6 3 3 3 2 8" xfId="15161" xr:uid="{B2FFEE23-F5FE-4BCB-B525-E8C9A574FA40}"/>
    <cellStyle name="Comma 6 3 3 3 2 8 2" xfId="23587" xr:uid="{B649E306-09F8-443F-A667-F5DA36D7EA46}"/>
    <cellStyle name="Comma 6 3 3 3 2 8 2 2" xfId="33144" xr:uid="{B649E306-09F8-443F-A667-F5DA36D7EA46}"/>
    <cellStyle name="Comma 6 3 3 3 2 8 3" xfId="26772" xr:uid="{C3CCE1A8-167D-4BC0-B1AD-0338E93BE74E}"/>
    <cellStyle name="Comma 6 3 3 3 2 8 3 2" xfId="36328" xr:uid="{C3CCE1A8-167D-4BC0-B1AD-0338E93BE74E}"/>
    <cellStyle name="Comma 6 3 3 3 2 8 4" xfId="29960" xr:uid="{B2FFEE23-F5FE-4BCB-B525-E8C9A574FA40}"/>
    <cellStyle name="Comma 6 3 3 3 2 9" xfId="10143" xr:uid="{EA1A6754-2304-4DA1-B79F-DD18F2693728}"/>
    <cellStyle name="Comma 6 3 3 3 2 9 2" xfId="22199" xr:uid="{3B595264-AE8A-41B7-A225-5804606BC4D6}"/>
    <cellStyle name="Comma 6 3 3 3 2 9 2 2" xfId="31756" xr:uid="{3B595264-AE8A-41B7-A225-5804606BC4D6}"/>
    <cellStyle name="Comma 6 3 3 3 2 9 3" xfId="25384" xr:uid="{5E4B653C-8649-428F-AC0F-5F8354D50C96}"/>
    <cellStyle name="Comma 6 3 3 3 2 9 3 2" xfId="34940" xr:uid="{5E4B653C-8649-428F-AC0F-5F8354D50C96}"/>
    <cellStyle name="Comma 6 3 3 3 2 9 4" xfId="28572" xr:uid="{EA1A6754-2304-4DA1-B79F-DD18F2693728}"/>
    <cellStyle name="Comma 6 3 3 3 3" xfId="1529" xr:uid="{00000000-0005-0000-0000-000056030000}"/>
    <cellStyle name="Comma 6 3 3 3 3 2" xfId="1530" xr:uid="{00000000-0005-0000-0000-000057030000}"/>
    <cellStyle name="Comma 6 3 3 3 3 2 2" xfId="12213" xr:uid="{B1CC934E-8E07-4740-ADE1-E998ACF6ECAD}"/>
    <cellStyle name="Comma 6 3 3 3 3 2 2 2" xfId="22897" xr:uid="{8DA9855A-AA88-4BE3-9148-1CE413AF6A6D}"/>
    <cellStyle name="Comma 6 3 3 3 3 2 2 2 2" xfId="32454" xr:uid="{8DA9855A-AA88-4BE3-9148-1CE413AF6A6D}"/>
    <cellStyle name="Comma 6 3 3 3 3 2 2 3" xfId="26082" xr:uid="{B53B28E4-236B-4A32-9931-47983CEF0680}"/>
    <cellStyle name="Comma 6 3 3 3 3 2 2 3 2" xfId="35638" xr:uid="{B53B28E4-236B-4A32-9931-47983CEF0680}"/>
    <cellStyle name="Comma 6 3 3 3 3 2 2 4" xfId="29270" xr:uid="{B1CC934E-8E07-4740-ADE1-E998ACF6ECAD}"/>
    <cellStyle name="Comma 6 3 3 3 3 2 3" xfId="21793" xr:uid="{6421A80F-CBFA-4FB4-97D0-6F42C6B40962}"/>
    <cellStyle name="Comma 6 3 3 3 3 2 3 2" xfId="31351" xr:uid="{6421A80F-CBFA-4FB4-97D0-6F42C6B40962}"/>
    <cellStyle name="Comma 6 3 3 3 3 2 4" xfId="24978" xr:uid="{27207F49-805E-4810-8570-3274031519C8}"/>
    <cellStyle name="Comma 6 3 3 3 3 2 4 2" xfId="34535" xr:uid="{27207F49-805E-4810-8570-3274031519C8}"/>
    <cellStyle name="Comma 6 3 3 3 3 2 5" xfId="28167" xr:uid="{00000000-0005-0000-0000-000057030000}"/>
    <cellStyle name="Comma 6 3 3 3 3 3" xfId="1531" xr:uid="{00000000-0005-0000-0000-000058030000}"/>
    <cellStyle name="Comma 6 3 3 3 3 3 2" xfId="12533" xr:uid="{0A873D07-DB7A-45C6-A263-93B4157A95B5}"/>
    <cellStyle name="Comma 6 3 3 3 3 3 2 2" xfId="23217" xr:uid="{02D78870-0844-4BBC-8B39-1CE78C5B2752}"/>
    <cellStyle name="Comma 6 3 3 3 3 3 2 2 2" xfId="32774" xr:uid="{02D78870-0844-4BBC-8B39-1CE78C5B2752}"/>
    <cellStyle name="Comma 6 3 3 3 3 3 2 3" xfId="26402" xr:uid="{79832ABC-9B75-4CCE-B81A-F49FEC1CA681}"/>
    <cellStyle name="Comma 6 3 3 3 3 3 2 3 2" xfId="35958" xr:uid="{79832ABC-9B75-4CCE-B81A-F49FEC1CA681}"/>
    <cellStyle name="Comma 6 3 3 3 3 3 2 4" xfId="29590" xr:uid="{0A873D07-DB7A-45C6-A263-93B4157A95B5}"/>
    <cellStyle name="Comma 6 3 3 3 3 3 3" xfId="21794" xr:uid="{185EBC65-9746-492D-9F69-1DE85B9CACA8}"/>
    <cellStyle name="Comma 6 3 3 3 3 3 3 2" xfId="31352" xr:uid="{185EBC65-9746-492D-9F69-1DE85B9CACA8}"/>
    <cellStyle name="Comma 6 3 3 3 3 3 4" xfId="24979" xr:uid="{E3997944-E160-4816-AA99-6BBB40620E68}"/>
    <cellStyle name="Comma 6 3 3 3 3 3 4 2" xfId="34536" xr:uid="{E3997944-E160-4816-AA99-6BBB40620E68}"/>
    <cellStyle name="Comma 6 3 3 3 3 3 5" xfId="28168" xr:uid="{00000000-0005-0000-0000-000058030000}"/>
    <cellStyle name="Comma 6 3 3 3 3 4" xfId="16485" xr:uid="{34758D34-4DCF-4406-B007-501A4AA125C1}"/>
    <cellStyle name="Comma 6 3 3 3 3 4 2" xfId="23695" xr:uid="{15FD3C05-7E19-437A-92DA-5C5A39202B9E}"/>
    <cellStyle name="Comma 6 3 3 3 3 4 2 2" xfId="33252" xr:uid="{15FD3C05-7E19-437A-92DA-5C5A39202B9E}"/>
    <cellStyle name="Comma 6 3 3 3 3 4 3" xfId="26880" xr:uid="{E3046A0A-A223-4633-8F91-7BBE16E273D4}"/>
    <cellStyle name="Comma 6 3 3 3 3 4 3 2" xfId="36436" xr:uid="{E3046A0A-A223-4633-8F91-7BBE16E273D4}"/>
    <cellStyle name="Comma 6 3 3 3 3 4 4" xfId="30068" xr:uid="{34758D34-4DCF-4406-B007-501A4AA125C1}"/>
    <cellStyle name="Comma 6 3 3 3 3 5" xfId="11812" xr:uid="{EFAC949B-4992-45F3-9CB0-5DD99725FAD2}"/>
    <cellStyle name="Comma 6 3 3 3 3 5 2" xfId="22497" xr:uid="{6A9959D7-4655-4EE6-8361-22979BEC3016}"/>
    <cellStyle name="Comma 6 3 3 3 3 5 2 2" xfId="32054" xr:uid="{6A9959D7-4655-4EE6-8361-22979BEC3016}"/>
    <cellStyle name="Comma 6 3 3 3 3 5 3" xfId="25682" xr:uid="{807F19DB-D222-474C-B491-659E7471179C}"/>
    <cellStyle name="Comma 6 3 3 3 3 5 3 2" xfId="35238" xr:uid="{807F19DB-D222-474C-B491-659E7471179C}"/>
    <cellStyle name="Comma 6 3 3 3 3 5 4" xfId="28870" xr:uid="{EFAC949B-4992-45F3-9CB0-5DD99725FAD2}"/>
    <cellStyle name="Comma 6 3 3 3 3 6" xfId="21792" xr:uid="{61CA6BE5-21F0-4542-B113-F12655EF5201}"/>
    <cellStyle name="Comma 6 3 3 3 3 6 2" xfId="31350" xr:uid="{61CA6BE5-21F0-4542-B113-F12655EF5201}"/>
    <cellStyle name="Comma 6 3 3 3 3 7" xfId="24977" xr:uid="{D403ADF8-4CC5-40CD-9289-D5D25D7C6341}"/>
    <cellStyle name="Comma 6 3 3 3 3 7 2" xfId="34534" xr:uid="{D403ADF8-4CC5-40CD-9289-D5D25D7C6341}"/>
    <cellStyle name="Comma 6 3 3 3 3 8" xfId="28166" xr:uid="{00000000-0005-0000-0000-000056030000}"/>
    <cellStyle name="Comma 6 3 3 3 4" xfId="1532" xr:uid="{00000000-0005-0000-0000-000059030000}"/>
    <cellStyle name="Comma 6 3 3 3 4 2" xfId="18008" xr:uid="{B6335498-A354-4170-881F-EAB4E2C1F8B4}"/>
    <cellStyle name="Comma 6 3 3 3 4 2 2" xfId="23855" xr:uid="{B5CD31AC-1751-47AB-A2CE-BAFE739C4D78}"/>
    <cellStyle name="Comma 6 3 3 3 4 2 2 2" xfId="33412" xr:uid="{B5CD31AC-1751-47AB-A2CE-BAFE739C4D78}"/>
    <cellStyle name="Comma 6 3 3 3 4 2 3" xfId="27040" xr:uid="{66D46F60-EFDD-4257-B66B-AE8458DE2A9E}"/>
    <cellStyle name="Comma 6 3 3 3 4 2 3 2" xfId="36596" xr:uid="{66D46F60-EFDD-4257-B66B-AE8458DE2A9E}"/>
    <cellStyle name="Comma 6 3 3 3 4 2 4" xfId="30228" xr:uid="{B6335498-A354-4170-881F-EAB4E2C1F8B4}"/>
    <cellStyle name="Comma 6 3 3 3 4 3" xfId="11972" xr:uid="{AF185C91-7E7C-414E-B4F4-308B7EE3F9DB}"/>
    <cellStyle name="Comma 6 3 3 3 4 3 2" xfId="22657" xr:uid="{CAF33770-3DBF-4713-B995-9384304A7198}"/>
    <cellStyle name="Comma 6 3 3 3 4 3 2 2" xfId="32214" xr:uid="{CAF33770-3DBF-4713-B995-9384304A7198}"/>
    <cellStyle name="Comma 6 3 3 3 4 3 3" xfId="25842" xr:uid="{E0898868-C0F6-4834-9656-F439C3987FEA}"/>
    <cellStyle name="Comma 6 3 3 3 4 3 3 2" xfId="35398" xr:uid="{E0898868-C0F6-4834-9656-F439C3987FEA}"/>
    <cellStyle name="Comma 6 3 3 3 4 3 4" xfId="29030" xr:uid="{AF185C91-7E7C-414E-B4F4-308B7EE3F9DB}"/>
    <cellStyle name="Comma 6 3 3 3 4 4" xfId="21795" xr:uid="{17E2915B-60F1-41AC-9521-E1B5977E7F61}"/>
    <cellStyle name="Comma 6 3 3 3 4 4 2" xfId="31353" xr:uid="{17E2915B-60F1-41AC-9521-E1B5977E7F61}"/>
    <cellStyle name="Comma 6 3 3 3 4 5" xfId="24980" xr:uid="{BB229A32-D290-4545-8A60-23DFF21357FA}"/>
    <cellStyle name="Comma 6 3 3 3 4 5 2" xfId="34537" xr:uid="{BB229A32-D290-4545-8A60-23DFF21357FA}"/>
    <cellStyle name="Comma 6 3 3 3 4 6" xfId="28169" xr:uid="{00000000-0005-0000-0000-000059030000}"/>
    <cellStyle name="Comma 6 3 3 3 5" xfId="1533" xr:uid="{00000000-0005-0000-0000-00005A030000}"/>
    <cellStyle name="Comma 6 3 3 3 5 2" xfId="19205" xr:uid="{B05A3DD9-8B50-4AF9-AA2B-17C8FD27D584}"/>
    <cellStyle name="Comma 6 3 3 3 5 2 2" xfId="24012" xr:uid="{E292ECE0-3FDB-42B4-8898-4B3082D59082}"/>
    <cellStyle name="Comma 6 3 3 3 5 2 2 2" xfId="33569" xr:uid="{E292ECE0-3FDB-42B4-8898-4B3082D59082}"/>
    <cellStyle name="Comma 6 3 3 3 5 2 3" xfId="27197" xr:uid="{735F7132-DD90-4BCC-AFEE-AD3D3A5F4F66}"/>
    <cellStyle name="Comma 6 3 3 3 5 2 3 2" xfId="36753" xr:uid="{735F7132-DD90-4BCC-AFEE-AD3D3A5F4F66}"/>
    <cellStyle name="Comma 6 3 3 3 5 2 4" xfId="30385" xr:uid="{B05A3DD9-8B50-4AF9-AA2B-17C8FD27D584}"/>
    <cellStyle name="Comma 6 3 3 3 5 3" xfId="12153" xr:uid="{0F243059-B29A-43B1-9B4D-E465C1A53386}"/>
    <cellStyle name="Comma 6 3 3 3 5 3 2" xfId="22837" xr:uid="{669BBC7D-5DFC-4F1B-B5ED-704F6D2FD072}"/>
    <cellStyle name="Comma 6 3 3 3 5 3 2 2" xfId="32394" xr:uid="{669BBC7D-5DFC-4F1B-B5ED-704F6D2FD072}"/>
    <cellStyle name="Comma 6 3 3 3 5 3 3" xfId="26022" xr:uid="{D38179AD-0A69-4A7A-B1CD-E1D7E9406A94}"/>
    <cellStyle name="Comma 6 3 3 3 5 3 3 2" xfId="35578" xr:uid="{D38179AD-0A69-4A7A-B1CD-E1D7E9406A94}"/>
    <cellStyle name="Comma 6 3 3 3 5 3 4" xfId="29210" xr:uid="{0F243059-B29A-43B1-9B4D-E465C1A53386}"/>
    <cellStyle name="Comma 6 3 3 3 5 4" xfId="21796" xr:uid="{26713031-186E-45F1-A443-8D79461BE073}"/>
    <cellStyle name="Comma 6 3 3 3 5 4 2" xfId="31354" xr:uid="{26713031-186E-45F1-A443-8D79461BE073}"/>
    <cellStyle name="Comma 6 3 3 3 5 5" xfId="24981" xr:uid="{737E4ED5-AF7C-4220-BB48-F4C266C217CF}"/>
    <cellStyle name="Comma 6 3 3 3 5 5 2" xfId="34538" xr:uid="{737E4ED5-AF7C-4220-BB48-F4C266C217CF}"/>
    <cellStyle name="Comma 6 3 3 3 5 6" xfId="28170" xr:uid="{00000000-0005-0000-0000-00005A030000}"/>
    <cellStyle name="Comma 6 3 3 3 6" xfId="1534" xr:uid="{00000000-0005-0000-0000-00005B030000}"/>
    <cellStyle name="Comma 6 3 3 3 6 2" xfId="20596" xr:uid="{DBC0E6DB-3A3B-4034-BD4F-8A604BC87EDA}"/>
    <cellStyle name="Comma 6 3 3 3 6 2 2" xfId="24128" xr:uid="{B2ECDBC2-0552-4283-99E4-D0B14C95D059}"/>
    <cellStyle name="Comma 6 3 3 3 6 2 2 2" xfId="33685" xr:uid="{B2ECDBC2-0552-4283-99E4-D0B14C95D059}"/>
    <cellStyle name="Comma 6 3 3 3 6 2 3" xfId="27313" xr:uid="{CFD33549-98EA-427C-88A0-1E6DE481FF14}"/>
    <cellStyle name="Comma 6 3 3 3 6 2 3 2" xfId="36869" xr:uid="{CFD33549-98EA-427C-88A0-1E6DE481FF14}"/>
    <cellStyle name="Comma 6 3 3 3 6 2 4" xfId="30501" xr:uid="{DBC0E6DB-3A3B-4034-BD4F-8A604BC87EDA}"/>
    <cellStyle name="Comma 6 3 3 3 6 3" xfId="12373" xr:uid="{89132D65-D6FD-4C4E-BCA5-D14F6BF29668}"/>
    <cellStyle name="Comma 6 3 3 3 6 3 2" xfId="23057" xr:uid="{5777235C-32E1-485A-9807-E31D7FC1E166}"/>
    <cellStyle name="Comma 6 3 3 3 6 3 2 2" xfId="32614" xr:uid="{5777235C-32E1-485A-9807-E31D7FC1E166}"/>
    <cellStyle name="Comma 6 3 3 3 6 3 3" xfId="26242" xr:uid="{0DD88B5D-9435-41EB-8B98-DCBB9A3425E1}"/>
    <cellStyle name="Comma 6 3 3 3 6 3 3 2" xfId="35798" xr:uid="{0DD88B5D-9435-41EB-8B98-DCBB9A3425E1}"/>
    <cellStyle name="Comma 6 3 3 3 6 3 4" xfId="29430" xr:uid="{89132D65-D6FD-4C4E-BCA5-D14F6BF29668}"/>
    <cellStyle name="Comma 6 3 3 3 6 4" xfId="21797" xr:uid="{DFFC1FE3-A442-4221-808F-AD0362209B6C}"/>
    <cellStyle name="Comma 6 3 3 3 6 4 2" xfId="31355" xr:uid="{DFFC1FE3-A442-4221-808F-AD0362209B6C}"/>
    <cellStyle name="Comma 6 3 3 3 6 5" xfId="24982" xr:uid="{29634458-A061-4FE3-84C2-8C8A63F8A0C4}"/>
    <cellStyle name="Comma 6 3 3 3 6 5 2" xfId="34539" xr:uid="{29634458-A061-4FE3-84C2-8C8A63F8A0C4}"/>
    <cellStyle name="Comma 6 3 3 3 6 6" xfId="28171" xr:uid="{00000000-0005-0000-0000-00005B030000}"/>
    <cellStyle name="Comma 6 3 3 3 7" xfId="12950" xr:uid="{73FEC4D9-7E2D-484B-AE9F-AD92533A1DD9}"/>
    <cellStyle name="Comma 6 3 3 3 7 2" xfId="23297" xr:uid="{BDCFFFE4-9A5A-4E0A-B425-2F84F744DC75}"/>
    <cellStyle name="Comma 6 3 3 3 7 2 2" xfId="32854" xr:uid="{BDCFFFE4-9A5A-4E0A-B425-2F84F744DC75}"/>
    <cellStyle name="Comma 6 3 3 3 7 3" xfId="26482" xr:uid="{57F71D0E-D2E3-4B21-8CEB-BCB9744F2848}"/>
    <cellStyle name="Comma 6 3 3 3 7 3 2" xfId="36038" xr:uid="{57F71D0E-D2E3-4B21-8CEB-BCB9744F2848}"/>
    <cellStyle name="Comma 6 3 3 3 7 4" xfId="29670" xr:uid="{73FEC4D9-7E2D-484B-AE9F-AD92533A1DD9}"/>
    <cellStyle name="Comma 6 3 3 3 8" xfId="10780" xr:uid="{3B16B6E8-A703-4BBC-91D4-0742417FA301}"/>
    <cellStyle name="Comma 6 3 3 3 8 2" xfId="22299" xr:uid="{34F6F13B-C040-4276-A2EC-C795910895A6}"/>
    <cellStyle name="Comma 6 3 3 3 8 2 2" xfId="31856" xr:uid="{34F6F13B-C040-4276-A2EC-C795910895A6}"/>
    <cellStyle name="Comma 6 3 3 3 8 3" xfId="25484" xr:uid="{7D898BD5-9B5A-4532-ADD1-23E9A78E91C0}"/>
    <cellStyle name="Comma 6 3 3 3 8 3 2" xfId="35040" xr:uid="{7D898BD5-9B5A-4532-ADD1-23E9A78E91C0}"/>
    <cellStyle name="Comma 6 3 3 3 8 4" xfId="28672" xr:uid="{3B16B6E8-A703-4BBC-91D4-0742417FA301}"/>
    <cellStyle name="Comma 6 3 3 3 9" xfId="14502" xr:uid="{1AF24560-36A5-4FEA-AB08-BB98A100FE5A}"/>
    <cellStyle name="Comma 6 3 3 3 9 2" xfId="23485" xr:uid="{0D690210-F789-49C9-9A33-C61A44DC4FDF}"/>
    <cellStyle name="Comma 6 3 3 3 9 2 2" xfId="33042" xr:uid="{0D690210-F789-49C9-9A33-C61A44DC4FDF}"/>
    <cellStyle name="Comma 6 3 3 3 9 3" xfId="26670" xr:uid="{EB7853D3-D14F-41DA-B6C4-DBD289EC23FE}"/>
    <cellStyle name="Comma 6 3 3 3 9 3 2" xfId="36226" xr:uid="{EB7853D3-D14F-41DA-B6C4-DBD289EC23FE}"/>
    <cellStyle name="Comma 6 3 3 3 9 4" xfId="29858" xr:uid="{1AF24560-36A5-4FEA-AB08-BB98A100FE5A}"/>
    <cellStyle name="Comma 6 3 3 4" xfId="1535" xr:uid="{00000000-0005-0000-0000-00005C030000}"/>
    <cellStyle name="Comma 6 3 3 4 10" xfId="21798" xr:uid="{B337A11B-9368-4EB4-99B8-2FAD6F47F88F}"/>
    <cellStyle name="Comma 6 3 3 4 10 2" xfId="31356" xr:uid="{B337A11B-9368-4EB4-99B8-2FAD6F47F88F}"/>
    <cellStyle name="Comma 6 3 3 4 11" xfId="24983" xr:uid="{31617E48-E827-4685-A205-D936BF11846F}"/>
    <cellStyle name="Comma 6 3 3 4 11 2" xfId="34540" xr:uid="{31617E48-E827-4685-A205-D936BF11846F}"/>
    <cellStyle name="Comma 6 3 3 4 12" xfId="28172" xr:uid="{00000000-0005-0000-0000-00005C030000}"/>
    <cellStyle name="Comma 6 3 3 4 2" xfId="1536" xr:uid="{00000000-0005-0000-0000-00005D030000}"/>
    <cellStyle name="Comma 6 3 3 4 2 2" xfId="16882" xr:uid="{F8B57E16-D1E5-4B06-B890-125964F34162}"/>
    <cellStyle name="Comma 6 3 3 4 2 2 2" xfId="23749" xr:uid="{88FC5D57-9AD6-4154-8DEC-0ACC83FC4BD0}"/>
    <cellStyle name="Comma 6 3 3 4 2 2 2 2" xfId="33306" xr:uid="{88FC5D57-9AD6-4154-8DEC-0ACC83FC4BD0}"/>
    <cellStyle name="Comma 6 3 3 4 2 2 3" xfId="26934" xr:uid="{485D07D3-EBFB-401A-A2A5-D7D8D805DA02}"/>
    <cellStyle name="Comma 6 3 3 4 2 2 3 2" xfId="36490" xr:uid="{485D07D3-EBFB-401A-A2A5-D7D8D805DA02}"/>
    <cellStyle name="Comma 6 3 3 4 2 2 4" xfId="30122" xr:uid="{F8B57E16-D1E5-4B06-B890-125964F34162}"/>
    <cellStyle name="Comma 6 3 3 4 2 3" xfId="11866" xr:uid="{27A7B75F-D838-4F3F-B18E-1D66F0E7E6D2}"/>
    <cellStyle name="Comma 6 3 3 4 2 3 2" xfId="22551" xr:uid="{AFC8DD0B-FE1A-49B1-B89A-8628EBA4CF04}"/>
    <cellStyle name="Comma 6 3 3 4 2 3 2 2" xfId="32108" xr:uid="{AFC8DD0B-FE1A-49B1-B89A-8628EBA4CF04}"/>
    <cellStyle name="Comma 6 3 3 4 2 3 3" xfId="25736" xr:uid="{7A16891C-64B3-418F-801D-5E2E780CF6CD}"/>
    <cellStyle name="Comma 6 3 3 4 2 3 3 2" xfId="35292" xr:uid="{7A16891C-64B3-418F-801D-5E2E780CF6CD}"/>
    <cellStyle name="Comma 6 3 3 4 2 3 4" xfId="28924" xr:uid="{27A7B75F-D838-4F3F-B18E-1D66F0E7E6D2}"/>
    <cellStyle name="Comma 6 3 3 4 2 4" xfId="21799" xr:uid="{B6508F78-5364-4F7D-8A1B-B9AEE724B84A}"/>
    <cellStyle name="Comma 6 3 3 4 2 4 2" xfId="31357" xr:uid="{B6508F78-5364-4F7D-8A1B-B9AEE724B84A}"/>
    <cellStyle name="Comma 6 3 3 4 2 5" xfId="24984" xr:uid="{D1222674-BD0E-4887-8D58-8435237C5780}"/>
    <cellStyle name="Comma 6 3 3 4 2 5 2" xfId="34541" xr:uid="{D1222674-BD0E-4887-8D58-8435237C5780}"/>
    <cellStyle name="Comma 6 3 3 4 2 6" xfId="28173" xr:uid="{00000000-0005-0000-0000-00005D030000}"/>
    <cellStyle name="Comma 6 3 3 4 3" xfId="1537" xr:uid="{00000000-0005-0000-0000-00005E030000}"/>
    <cellStyle name="Comma 6 3 3 4 3 2" xfId="18405" xr:uid="{2132A06E-EE0A-4886-969E-677DD52DC3B3}"/>
    <cellStyle name="Comma 6 3 3 4 3 2 2" xfId="23909" xr:uid="{F50B936D-1FC5-4EB6-9067-546CE76E3A05}"/>
    <cellStyle name="Comma 6 3 3 4 3 2 2 2" xfId="33466" xr:uid="{F50B936D-1FC5-4EB6-9067-546CE76E3A05}"/>
    <cellStyle name="Comma 6 3 3 4 3 2 3" xfId="27094" xr:uid="{81E3202C-E163-4C9B-8A72-03BD0146BBAE}"/>
    <cellStyle name="Comma 6 3 3 4 3 2 3 2" xfId="36650" xr:uid="{81E3202C-E163-4C9B-8A72-03BD0146BBAE}"/>
    <cellStyle name="Comma 6 3 3 4 3 2 4" xfId="30282" xr:uid="{2132A06E-EE0A-4886-969E-677DD52DC3B3}"/>
    <cellStyle name="Comma 6 3 3 4 3 3" xfId="12026" xr:uid="{CB0CD83A-5CC7-45F3-BBB0-903412DB852C}"/>
    <cellStyle name="Comma 6 3 3 4 3 3 2" xfId="22711" xr:uid="{F4BEA95D-7F67-4D8B-B759-F77050C01865}"/>
    <cellStyle name="Comma 6 3 3 4 3 3 2 2" xfId="32268" xr:uid="{F4BEA95D-7F67-4D8B-B759-F77050C01865}"/>
    <cellStyle name="Comma 6 3 3 4 3 3 3" xfId="25896" xr:uid="{FFF9240A-3FC0-4EC5-BD7B-D2BD9248031D}"/>
    <cellStyle name="Comma 6 3 3 4 3 3 3 2" xfId="35452" xr:uid="{FFF9240A-3FC0-4EC5-BD7B-D2BD9248031D}"/>
    <cellStyle name="Comma 6 3 3 4 3 3 4" xfId="29084" xr:uid="{CB0CD83A-5CC7-45F3-BBB0-903412DB852C}"/>
    <cellStyle name="Comma 6 3 3 4 3 4" xfId="21800" xr:uid="{E4BE300B-A1B1-4383-89EF-47560826C452}"/>
    <cellStyle name="Comma 6 3 3 4 3 4 2" xfId="31358" xr:uid="{E4BE300B-A1B1-4383-89EF-47560826C452}"/>
    <cellStyle name="Comma 6 3 3 4 3 5" xfId="24985" xr:uid="{81F9B544-AFB2-4665-BDB6-C318893D0D29}"/>
    <cellStyle name="Comma 6 3 3 4 3 5 2" xfId="34542" xr:uid="{81F9B544-AFB2-4665-BDB6-C318893D0D29}"/>
    <cellStyle name="Comma 6 3 3 4 3 6" xfId="28174" xr:uid="{00000000-0005-0000-0000-00005E030000}"/>
    <cellStyle name="Comma 6 3 3 4 4" xfId="1538" xr:uid="{00000000-0005-0000-0000-00005F030000}"/>
    <cellStyle name="Comma 6 3 3 4 4 2" xfId="19706" xr:uid="{3A85F153-B6EB-4D89-9E44-C8D353FD3DD7}"/>
    <cellStyle name="Comma 6 3 3 4 4 2 2" xfId="24046" xr:uid="{64B7F2B5-75AC-4E77-AD02-071492415823}"/>
    <cellStyle name="Comma 6 3 3 4 4 2 2 2" xfId="33603" xr:uid="{64B7F2B5-75AC-4E77-AD02-071492415823}"/>
    <cellStyle name="Comma 6 3 3 4 4 2 3" xfId="27231" xr:uid="{ABC74CD4-B615-4C09-87D1-8A7C42821459}"/>
    <cellStyle name="Comma 6 3 3 4 4 2 3 2" xfId="36787" xr:uid="{ABC74CD4-B615-4C09-87D1-8A7C42821459}"/>
    <cellStyle name="Comma 6 3 3 4 4 2 4" xfId="30419" xr:uid="{3A85F153-B6EB-4D89-9E44-C8D353FD3DD7}"/>
    <cellStyle name="Comma 6 3 3 4 4 3" xfId="12267" xr:uid="{5DB30B97-D3A6-44A4-A3A4-A40ED50DEC84}"/>
    <cellStyle name="Comma 6 3 3 4 4 3 2" xfId="22951" xr:uid="{33FC79D2-3233-4EC2-83FD-AA136612548C}"/>
    <cellStyle name="Comma 6 3 3 4 4 3 2 2" xfId="32508" xr:uid="{33FC79D2-3233-4EC2-83FD-AA136612548C}"/>
    <cellStyle name="Comma 6 3 3 4 4 3 3" xfId="26136" xr:uid="{8C70FE03-CF9D-4753-9EF1-9451B75B451F}"/>
    <cellStyle name="Comma 6 3 3 4 4 3 3 2" xfId="35692" xr:uid="{8C70FE03-CF9D-4753-9EF1-9451B75B451F}"/>
    <cellStyle name="Comma 6 3 3 4 4 3 4" xfId="29324" xr:uid="{5DB30B97-D3A6-44A4-A3A4-A40ED50DEC84}"/>
    <cellStyle name="Comma 6 3 3 4 4 4" xfId="21801" xr:uid="{4C8C486E-3F48-4364-A74F-156EE7A2F9E1}"/>
    <cellStyle name="Comma 6 3 3 4 4 4 2" xfId="31359" xr:uid="{4C8C486E-3F48-4364-A74F-156EE7A2F9E1}"/>
    <cellStyle name="Comma 6 3 3 4 4 5" xfId="24986" xr:uid="{322EBE04-F189-4739-A4CF-68B01E5FD713}"/>
    <cellStyle name="Comma 6 3 3 4 4 5 2" xfId="34543" xr:uid="{322EBE04-F189-4739-A4CF-68B01E5FD713}"/>
    <cellStyle name="Comma 6 3 3 4 4 6" xfId="28175" xr:uid="{00000000-0005-0000-0000-00005F030000}"/>
    <cellStyle name="Comma 6 3 3 4 5" xfId="1539" xr:uid="{00000000-0005-0000-0000-000060030000}"/>
    <cellStyle name="Comma 6 3 3 4 5 2" xfId="12427" xr:uid="{4E1B9356-6D2F-4B4C-98D8-34957F92B3CA}"/>
    <cellStyle name="Comma 6 3 3 4 5 2 2" xfId="23111" xr:uid="{AE89BD7F-8DD9-4D0F-BBF6-725B612A99F7}"/>
    <cellStyle name="Comma 6 3 3 4 5 2 2 2" xfId="32668" xr:uid="{AE89BD7F-8DD9-4D0F-BBF6-725B612A99F7}"/>
    <cellStyle name="Comma 6 3 3 4 5 2 3" xfId="26296" xr:uid="{9AB21665-8E6B-4B35-8917-CA36C8042CA2}"/>
    <cellStyle name="Comma 6 3 3 4 5 2 3 2" xfId="35852" xr:uid="{9AB21665-8E6B-4B35-8917-CA36C8042CA2}"/>
    <cellStyle name="Comma 6 3 3 4 5 2 4" xfId="29484" xr:uid="{4E1B9356-6D2F-4B4C-98D8-34957F92B3CA}"/>
    <cellStyle name="Comma 6 3 3 4 5 3" xfId="21802" xr:uid="{69DFFA7E-3C68-4BAA-9B34-520886B8AB29}"/>
    <cellStyle name="Comma 6 3 3 4 5 3 2" xfId="31360" xr:uid="{69DFFA7E-3C68-4BAA-9B34-520886B8AB29}"/>
    <cellStyle name="Comma 6 3 3 4 5 4" xfId="24987" xr:uid="{18509FBF-04B4-4CA2-84D2-FE6606E11151}"/>
    <cellStyle name="Comma 6 3 3 4 5 4 2" xfId="34544" xr:uid="{18509FBF-04B4-4CA2-84D2-FE6606E11151}"/>
    <cellStyle name="Comma 6 3 3 4 5 5" xfId="28176" xr:uid="{00000000-0005-0000-0000-000060030000}"/>
    <cellStyle name="Comma 6 3 3 4 6" xfId="13347" xr:uid="{94E5F816-ACD7-42D7-95EB-313D0D3E0B17}"/>
    <cellStyle name="Comma 6 3 3 4 6 2" xfId="23351" xr:uid="{35B250F1-6A77-4ECC-9A36-16D2D60E1CCC}"/>
    <cellStyle name="Comma 6 3 3 4 6 2 2" xfId="32908" xr:uid="{35B250F1-6A77-4ECC-9A36-16D2D60E1CCC}"/>
    <cellStyle name="Comma 6 3 3 4 6 3" xfId="26536" xr:uid="{8E3BFC4E-3B5B-43C3-B225-2167FB0BD053}"/>
    <cellStyle name="Comma 6 3 3 4 6 3 2" xfId="36092" xr:uid="{8E3BFC4E-3B5B-43C3-B225-2167FB0BD053}"/>
    <cellStyle name="Comma 6 3 3 4 6 4" xfId="29724" xr:uid="{94E5F816-ACD7-42D7-95EB-313D0D3E0B17}"/>
    <cellStyle name="Comma 6 3 3 4 7" xfId="10912" xr:uid="{408CD1D4-A998-45CE-AC2A-C04D73AFDCCE}"/>
    <cellStyle name="Comma 6 3 3 4 7 2" xfId="22326" xr:uid="{722D3CDD-EBE1-4708-A063-B35DBD60AB05}"/>
    <cellStyle name="Comma 6 3 3 4 7 2 2" xfId="31883" xr:uid="{722D3CDD-EBE1-4708-A063-B35DBD60AB05}"/>
    <cellStyle name="Comma 6 3 3 4 7 3" xfId="25511" xr:uid="{A7195EF8-6F0B-4B77-B4EC-7018283F0B2E}"/>
    <cellStyle name="Comma 6 3 3 4 7 3 2" xfId="35067" xr:uid="{A7195EF8-6F0B-4B77-B4EC-7018283F0B2E}"/>
    <cellStyle name="Comma 6 3 3 4 7 4" xfId="28699" xr:uid="{408CD1D4-A998-45CE-AC2A-C04D73AFDCCE}"/>
    <cellStyle name="Comma 6 3 3 4 8" xfId="14901" xr:uid="{7C025D8E-0716-475B-9A42-9A18FCE16690}"/>
    <cellStyle name="Comma 6 3 3 4 8 2" xfId="23541" xr:uid="{573B4575-2B10-46B2-ACDF-13AEA2141808}"/>
    <cellStyle name="Comma 6 3 3 4 8 2 2" xfId="33098" xr:uid="{573B4575-2B10-46B2-ACDF-13AEA2141808}"/>
    <cellStyle name="Comma 6 3 3 4 8 3" xfId="26726" xr:uid="{9D9489D2-DBD4-4EA8-8216-D438C81B398A}"/>
    <cellStyle name="Comma 6 3 3 4 8 3 2" xfId="36282" xr:uid="{9D9489D2-DBD4-4EA8-8216-D438C81B398A}"/>
    <cellStyle name="Comma 6 3 3 4 8 4" xfId="29914" xr:uid="{7C025D8E-0716-475B-9A42-9A18FCE16690}"/>
    <cellStyle name="Comma 6 3 3 4 9" xfId="10097" xr:uid="{8FD8031D-1ACF-4DCD-9868-62C78BBAE884}"/>
    <cellStyle name="Comma 6 3 3 4 9 2" xfId="22153" xr:uid="{F852523F-0FE6-462E-BDBF-62E925C4E8AD}"/>
    <cellStyle name="Comma 6 3 3 4 9 2 2" xfId="31710" xr:uid="{F852523F-0FE6-462E-BDBF-62E925C4E8AD}"/>
    <cellStyle name="Comma 6 3 3 4 9 3" xfId="25338" xr:uid="{6676BE95-0B46-45DA-9351-185AC947416C}"/>
    <cellStyle name="Comma 6 3 3 4 9 3 2" xfId="34894" xr:uid="{6676BE95-0B46-45DA-9351-185AC947416C}"/>
    <cellStyle name="Comma 6 3 3 4 9 4" xfId="28526" xr:uid="{8FD8031D-1ACF-4DCD-9868-62C78BBAE884}"/>
    <cellStyle name="Comma 6 3 3 5" xfId="1540" xr:uid="{00000000-0005-0000-0000-000061030000}"/>
    <cellStyle name="Comma 6 3 3 5 2" xfId="1541" xr:uid="{00000000-0005-0000-0000-000062030000}"/>
    <cellStyle name="Comma 6 3 3 5 2 2" xfId="12187" xr:uid="{3D37416A-4A73-4D30-8E29-9BA2DB214682}"/>
    <cellStyle name="Comma 6 3 3 5 2 2 2" xfId="22871" xr:uid="{CE030191-5A47-4647-AA89-2AA377822CBE}"/>
    <cellStyle name="Comma 6 3 3 5 2 2 2 2" xfId="32428" xr:uid="{CE030191-5A47-4647-AA89-2AA377822CBE}"/>
    <cellStyle name="Comma 6 3 3 5 2 2 3" xfId="26056" xr:uid="{569A6655-2191-4C5A-8A8C-9A547F7C850B}"/>
    <cellStyle name="Comma 6 3 3 5 2 2 3 2" xfId="35612" xr:uid="{569A6655-2191-4C5A-8A8C-9A547F7C850B}"/>
    <cellStyle name="Comma 6 3 3 5 2 2 4" xfId="29244" xr:uid="{3D37416A-4A73-4D30-8E29-9BA2DB214682}"/>
    <cellStyle name="Comma 6 3 3 5 2 3" xfId="21804" xr:uid="{D46E65DA-F2EC-4FDF-9589-C1FFFB2679B6}"/>
    <cellStyle name="Comma 6 3 3 5 2 3 2" xfId="31362" xr:uid="{D46E65DA-F2EC-4FDF-9589-C1FFFB2679B6}"/>
    <cellStyle name="Comma 6 3 3 5 2 4" xfId="24989" xr:uid="{B74B5B6C-03A3-4011-BD22-6E54D8E6F89A}"/>
    <cellStyle name="Comma 6 3 3 5 2 4 2" xfId="34546" xr:uid="{B74B5B6C-03A3-4011-BD22-6E54D8E6F89A}"/>
    <cellStyle name="Comma 6 3 3 5 2 5" xfId="28178" xr:uid="{00000000-0005-0000-0000-000062030000}"/>
    <cellStyle name="Comma 6 3 3 5 3" xfId="1542" xr:uid="{00000000-0005-0000-0000-000063030000}"/>
    <cellStyle name="Comma 6 3 3 5 3 2" xfId="12507" xr:uid="{D5E448E2-6A58-4E09-AE9C-3BC675CD4884}"/>
    <cellStyle name="Comma 6 3 3 5 3 2 2" xfId="23191" xr:uid="{0502D949-7C99-4CAE-9C55-9E24E716E069}"/>
    <cellStyle name="Comma 6 3 3 5 3 2 2 2" xfId="32748" xr:uid="{0502D949-7C99-4CAE-9C55-9E24E716E069}"/>
    <cellStyle name="Comma 6 3 3 5 3 2 3" xfId="26376" xr:uid="{35C526F2-7D91-43B7-89B4-C04CB5BDF0AB}"/>
    <cellStyle name="Comma 6 3 3 5 3 2 3 2" xfId="35932" xr:uid="{35C526F2-7D91-43B7-89B4-C04CB5BDF0AB}"/>
    <cellStyle name="Comma 6 3 3 5 3 2 4" xfId="29564" xr:uid="{D5E448E2-6A58-4E09-AE9C-3BC675CD4884}"/>
    <cellStyle name="Comma 6 3 3 5 3 3" xfId="21805" xr:uid="{9032E0EB-ADA7-4A1B-A54A-A47C588B6CB7}"/>
    <cellStyle name="Comma 6 3 3 5 3 3 2" xfId="31363" xr:uid="{9032E0EB-ADA7-4A1B-A54A-A47C588B6CB7}"/>
    <cellStyle name="Comma 6 3 3 5 3 4" xfId="24990" xr:uid="{1508132A-DEF8-41C3-ACED-B323A70E1667}"/>
    <cellStyle name="Comma 6 3 3 5 3 4 2" xfId="34547" xr:uid="{1508132A-DEF8-41C3-ACED-B323A70E1667}"/>
    <cellStyle name="Comma 6 3 3 5 3 5" xfId="28179" xr:uid="{00000000-0005-0000-0000-000063030000}"/>
    <cellStyle name="Comma 6 3 3 5 4" xfId="15761" xr:uid="{FEF4D991-7E43-4ADE-A6FA-2B456A088F4F}"/>
    <cellStyle name="Comma 6 3 3 5 4 2" xfId="23618" xr:uid="{389A6CA1-7130-4C80-8E98-95BA79E0C842}"/>
    <cellStyle name="Comma 6 3 3 5 4 2 2" xfId="33175" xr:uid="{389A6CA1-7130-4C80-8E98-95BA79E0C842}"/>
    <cellStyle name="Comma 6 3 3 5 4 3" xfId="26803" xr:uid="{47752AD1-E1F3-4B40-9809-703CCBCD20C6}"/>
    <cellStyle name="Comma 6 3 3 5 4 3 2" xfId="36359" xr:uid="{47752AD1-E1F3-4B40-9809-703CCBCD20C6}"/>
    <cellStyle name="Comma 6 3 3 5 4 4" xfId="29991" xr:uid="{FEF4D991-7E43-4ADE-A6FA-2B456A088F4F}"/>
    <cellStyle name="Comma 6 3 3 5 5" xfId="11156" xr:uid="{04728EAB-39C1-4CCF-8AEC-FF6D22CA0E34}"/>
    <cellStyle name="Comma 6 3 3 5 5 2" xfId="22347" xr:uid="{C32CEEAF-EC22-4970-A8EC-7D7950979477}"/>
    <cellStyle name="Comma 6 3 3 5 5 2 2" xfId="31904" xr:uid="{C32CEEAF-EC22-4970-A8EC-7D7950979477}"/>
    <cellStyle name="Comma 6 3 3 5 5 3" xfId="25532" xr:uid="{8F5E9A06-CDE9-4E06-9B4A-B9456C27EDE6}"/>
    <cellStyle name="Comma 6 3 3 5 5 3 2" xfId="35088" xr:uid="{8F5E9A06-CDE9-4E06-9B4A-B9456C27EDE6}"/>
    <cellStyle name="Comma 6 3 3 5 5 4" xfId="28720" xr:uid="{04728EAB-39C1-4CCF-8AEC-FF6D22CA0E34}"/>
    <cellStyle name="Comma 6 3 3 5 6" xfId="21803" xr:uid="{6CDFA872-6A85-4DE8-A52C-A67D5A31D080}"/>
    <cellStyle name="Comma 6 3 3 5 6 2" xfId="31361" xr:uid="{6CDFA872-6A85-4DE8-A52C-A67D5A31D080}"/>
    <cellStyle name="Comma 6 3 3 5 7" xfId="24988" xr:uid="{E596D92D-75EE-42C6-9F4C-7A3DE6646E2E}"/>
    <cellStyle name="Comma 6 3 3 5 7 2" xfId="34545" xr:uid="{E596D92D-75EE-42C6-9F4C-7A3DE6646E2E}"/>
    <cellStyle name="Comma 6 3 3 5 8" xfId="28177" xr:uid="{00000000-0005-0000-0000-000061030000}"/>
    <cellStyle name="Comma 6 3 3 6" xfId="1543" xr:uid="{00000000-0005-0000-0000-000064030000}"/>
    <cellStyle name="Comma 6 3 3 6 2" xfId="15887" xr:uid="{1C97C4B6-2B4D-4429-9F06-7FB1ED0039CB}"/>
    <cellStyle name="Comma 6 3 3 6 2 2" xfId="23645" xr:uid="{C5661D48-4809-4523-AD7C-0D1B6C678C57}"/>
    <cellStyle name="Comma 6 3 3 6 2 2 2" xfId="33202" xr:uid="{C5661D48-4809-4523-AD7C-0D1B6C678C57}"/>
    <cellStyle name="Comma 6 3 3 6 2 3" xfId="26830" xr:uid="{1DEE6BD3-CA31-46FA-A064-226ACC6DEA91}"/>
    <cellStyle name="Comma 6 3 3 6 2 3 2" xfId="36386" xr:uid="{1DEE6BD3-CA31-46FA-A064-226ACC6DEA91}"/>
    <cellStyle name="Comma 6 3 3 6 2 4" xfId="30018" xr:uid="{1C97C4B6-2B4D-4429-9F06-7FB1ED0039CB}"/>
    <cellStyle name="Comma 6 3 3 6 3" xfId="11189" xr:uid="{2A3C3DD6-1CAB-4C3C-8DDE-B9FAECCB941C}"/>
    <cellStyle name="Comma 6 3 3 6 3 2" xfId="22374" xr:uid="{CFD4575A-45E6-4E22-8B76-6A1C4C341932}"/>
    <cellStyle name="Comma 6 3 3 6 3 2 2" xfId="31931" xr:uid="{CFD4575A-45E6-4E22-8B76-6A1C4C341932}"/>
    <cellStyle name="Comma 6 3 3 6 3 3" xfId="25559" xr:uid="{6773F780-0C1A-4993-A0F4-47C250C2211E}"/>
    <cellStyle name="Comma 6 3 3 6 3 3 2" xfId="35115" xr:uid="{6773F780-0C1A-4993-A0F4-47C250C2211E}"/>
    <cellStyle name="Comma 6 3 3 6 3 4" xfId="28747" xr:uid="{2A3C3DD6-1CAB-4C3C-8DDE-B9FAECCB941C}"/>
    <cellStyle name="Comma 6 3 3 6 4" xfId="21806" xr:uid="{C068593A-519A-4DBF-913F-D7F0A63701C3}"/>
    <cellStyle name="Comma 6 3 3 6 4 2" xfId="31364" xr:uid="{C068593A-519A-4DBF-913F-D7F0A63701C3}"/>
    <cellStyle name="Comma 6 3 3 6 5" xfId="24991" xr:uid="{13F3300A-5C1E-4F19-BF85-C01080C34BCB}"/>
    <cellStyle name="Comma 6 3 3 6 5 2" xfId="34548" xr:uid="{13F3300A-5C1E-4F19-BF85-C01080C34BCB}"/>
    <cellStyle name="Comma 6 3 3 6 6" xfId="28180" xr:uid="{00000000-0005-0000-0000-000064030000}"/>
    <cellStyle name="Comma 6 3 3 7" xfId="1544" xr:uid="{00000000-0005-0000-0000-000065030000}"/>
    <cellStyle name="Comma 6 3 3 7 2" xfId="16121" xr:uid="{C5E25A26-13B7-4230-BDFB-83DD12A63659}"/>
    <cellStyle name="Comma 6 3 3 7 2 2" xfId="23669" xr:uid="{222794FE-9786-4CAA-8473-BE55E934D5DF}"/>
    <cellStyle name="Comma 6 3 3 7 2 2 2" xfId="33226" xr:uid="{222794FE-9786-4CAA-8473-BE55E934D5DF}"/>
    <cellStyle name="Comma 6 3 3 7 2 3" xfId="26854" xr:uid="{D35FBD73-F9C4-4F56-B16E-82CB6D7ACE39}"/>
    <cellStyle name="Comma 6 3 3 7 2 3 2" xfId="36410" xr:uid="{D35FBD73-F9C4-4F56-B16E-82CB6D7ACE39}"/>
    <cellStyle name="Comma 6 3 3 7 2 4" xfId="30042" xr:uid="{C5E25A26-13B7-4230-BDFB-83DD12A63659}"/>
    <cellStyle name="Comma 6 3 3 7 3" xfId="11786" xr:uid="{D093B588-6DEB-499B-A51B-C2E82CEC331F}"/>
    <cellStyle name="Comma 6 3 3 7 3 2" xfId="22471" xr:uid="{B68865E3-85F6-425B-98DC-7864C4EA773D}"/>
    <cellStyle name="Comma 6 3 3 7 3 2 2" xfId="32028" xr:uid="{B68865E3-85F6-425B-98DC-7864C4EA773D}"/>
    <cellStyle name="Comma 6 3 3 7 3 3" xfId="25656" xr:uid="{729BE1E1-F7BE-46D6-8032-AAF76F34C328}"/>
    <cellStyle name="Comma 6 3 3 7 3 3 2" xfId="35212" xr:uid="{729BE1E1-F7BE-46D6-8032-AAF76F34C328}"/>
    <cellStyle name="Comma 6 3 3 7 3 4" xfId="28844" xr:uid="{D093B588-6DEB-499B-A51B-C2E82CEC331F}"/>
    <cellStyle name="Comma 6 3 3 7 4" xfId="21807" xr:uid="{3C399CF7-42A2-48CF-B8C0-EF1FA4E2AE2C}"/>
    <cellStyle name="Comma 6 3 3 7 4 2" xfId="31365" xr:uid="{3C399CF7-42A2-48CF-B8C0-EF1FA4E2AE2C}"/>
    <cellStyle name="Comma 6 3 3 7 5" xfId="24992" xr:uid="{A72B20DC-B408-4517-B49C-8961C02B83E8}"/>
    <cellStyle name="Comma 6 3 3 7 5 2" xfId="34549" xr:uid="{A72B20DC-B408-4517-B49C-8961C02B83E8}"/>
    <cellStyle name="Comma 6 3 3 7 6" xfId="28181" xr:uid="{00000000-0005-0000-0000-000065030000}"/>
    <cellStyle name="Comma 6 3 3 8" xfId="1545" xr:uid="{00000000-0005-0000-0000-000066030000}"/>
    <cellStyle name="Comma 6 3 3 8 2" xfId="17644" xr:uid="{B3F3015C-D2DC-4FBD-B92B-3C157FB5C77F}"/>
    <cellStyle name="Comma 6 3 3 8 2 2" xfId="23829" xr:uid="{72FCEE61-EB54-4AF9-8597-F6D3141603BC}"/>
    <cellStyle name="Comma 6 3 3 8 2 2 2" xfId="33386" xr:uid="{72FCEE61-EB54-4AF9-8597-F6D3141603BC}"/>
    <cellStyle name="Comma 6 3 3 8 2 3" xfId="27014" xr:uid="{BC45E86F-7D9B-4201-9C68-67EDBF85632C}"/>
    <cellStyle name="Comma 6 3 3 8 2 3 2" xfId="36570" xr:uid="{BC45E86F-7D9B-4201-9C68-67EDBF85632C}"/>
    <cellStyle name="Comma 6 3 3 8 2 4" xfId="30202" xr:uid="{B3F3015C-D2DC-4FBD-B92B-3C157FB5C77F}"/>
    <cellStyle name="Comma 6 3 3 8 3" xfId="11946" xr:uid="{4B34A05E-D596-4103-A9CB-DBBAE6FDA9CE}"/>
    <cellStyle name="Comma 6 3 3 8 3 2" xfId="22631" xr:uid="{80C1C156-1EC2-4F5C-B6A9-9113D9C17A8A}"/>
    <cellStyle name="Comma 6 3 3 8 3 2 2" xfId="32188" xr:uid="{80C1C156-1EC2-4F5C-B6A9-9113D9C17A8A}"/>
    <cellStyle name="Comma 6 3 3 8 3 3" xfId="25816" xr:uid="{C04CE650-0181-46FA-ACC7-9795A7EDA523}"/>
    <cellStyle name="Comma 6 3 3 8 3 3 2" xfId="35372" xr:uid="{C04CE650-0181-46FA-ACC7-9795A7EDA523}"/>
    <cellStyle name="Comma 6 3 3 8 3 4" xfId="29004" xr:uid="{4B34A05E-D596-4103-A9CB-DBBAE6FDA9CE}"/>
    <cellStyle name="Comma 6 3 3 8 4" xfId="21808" xr:uid="{A2274022-6171-4A65-9156-FBBB91F671A6}"/>
    <cellStyle name="Comma 6 3 3 8 4 2" xfId="31366" xr:uid="{A2274022-6171-4A65-9156-FBBB91F671A6}"/>
    <cellStyle name="Comma 6 3 3 8 5" xfId="24993" xr:uid="{993D7D90-7EB3-40B5-8592-C423124421CB}"/>
    <cellStyle name="Comma 6 3 3 8 5 2" xfId="34550" xr:uid="{993D7D90-7EB3-40B5-8592-C423124421CB}"/>
    <cellStyle name="Comma 6 3 3 8 6" xfId="28182" xr:uid="{00000000-0005-0000-0000-000066030000}"/>
    <cellStyle name="Comma 6 3 3 9" xfId="1546" xr:uid="{00000000-0005-0000-0000-000067030000}"/>
    <cellStyle name="Comma 6 3 3 9 2" xfId="12107" xr:uid="{FCB951FD-C859-465C-A8D2-CAB04646037E}"/>
    <cellStyle name="Comma 6 3 3 9 2 2" xfId="22791" xr:uid="{6E059200-2C6F-454A-A641-5F77E5CC88DF}"/>
    <cellStyle name="Comma 6 3 3 9 2 2 2" xfId="32348" xr:uid="{6E059200-2C6F-454A-A641-5F77E5CC88DF}"/>
    <cellStyle name="Comma 6 3 3 9 2 3" xfId="25976" xr:uid="{146E138E-EE6A-46A3-8B34-4429002B6D1D}"/>
    <cellStyle name="Comma 6 3 3 9 2 3 2" xfId="35532" xr:uid="{146E138E-EE6A-46A3-8B34-4429002B6D1D}"/>
    <cellStyle name="Comma 6 3 3 9 2 4" xfId="29164" xr:uid="{FCB951FD-C859-465C-A8D2-CAB04646037E}"/>
    <cellStyle name="Comma 6 3 3 9 3" xfId="21809" xr:uid="{17AD9E0B-F49C-4395-B5F2-1D60B4DA7D45}"/>
    <cellStyle name="Comma 6 3 3 9 3 2" xfId="31367" xr:uid="{17AD9E0B-F49C-4395-B5F2-1D60B4DA7D45}"/>
    <cellStyle name="Comma 6 3 3 9 4" xfId="24994" xr:uid="{15EDF6A2-105E-4782-BC44-EF175B3D8875}"/>
    <cellStyle name="Comma 6 3 3 9 4 2" xfId="34551" xr:uid="{15EDF6A2-105E-4782-BC44-EF175B3D8875}"/>
    <cellStyle name="Comma 6 3 3 9 5" xfId="28183" xr:uid="{00000000-0005-0000-0000-000067030000}"/>
    <cellStyle name="Comma 6 3 4" xfId="535" xr:uid="{00000000-0005-0000-0000-000068030000}"/>
    <cellStyle name="Comma 6 3 4 10" xfId="10054" xr:uid="{BFDA8A60-8040-4EB4-BE34-18864BB502D5}"/>
    <cellStyle name="Comma 6 3 4 10 2" xfId="22110" xr:uid="{09C40963-2A68-4146-BDC9-90D8F0D476FB}"/>
    <cellStyle name="Comma 6 3 4 10 2 2" xfId="31667" xr:uid="{09C40963-2A68-4146-BDC9-90D8F0D476FB}"/>
    <cellStyle name="Comma 6 3 4 10 3" xfId="25295" xr:uid="{EFB09098-3A2E-4734-B380-CCFB15E00DB4}"/>
    <cellStyle name="Comma 6 3 4 10 3 2" xfId="34851" xr:uid="{EFB09098-3A2E-4734-B380-CCFB15E00DB4}"/>
    <cellStyle name="Comma 6 3 4 10 4" xfId="28483" xr:uid="{BFDA8A60-8040-4EB4-BE34-18864BB502D5}"/>
    <cellStyle name="Comma 6 3 4 11" xfId="21040" xr:uid="{96353B31-A369-46F5-B0DE-B1633321674E}"/>
    <cellStyle name="Comma 6 3 4 11 2" xfId="30598" xr:uid="{96353B31-A369-46F5-B0DE-B1633321674E}"/>
    <cellStyle name="Comma 6 3 4 12" xfId="24225" xr:uid="{35FCE742-064B-4F6E-A96C-0A99B99FCC84}"/>
    <cellStyle name="Comma 6 3 4 12 2" xfId="33782" xr:uid="{35FCE742-064B-4F6E-A96C-0A99B99FCC84}"/>
    <cellStyle name="Comma 6 3 4 13" xfId="27414" xr:uid="{00000000-0005-0000-0000-000068030000}"/>
    <cellStyle name="Comma 6 3 4 2" xfId="1547" xr:uid="{00000000-0005-0000-0000-000069030000}"/>
    <cellStyle name="Comma 6 3 4 2 10" xfId="21810" xr:uid="{2A5356DF-D510-4A14-8419-42807ADC156E}"/>
    <cellStyle name="Comma 6 3 4 2 10 2" xfId="31368" xr:uid="{2A5356DF-D510-4A14-8419-42807ADC156E}"/>
    <cellStyle name="Comma 6 3 4 2 11" xfId="24995" xr:uid="{A6B085B2-AD83-4616-9458-1CA4D46569F9}"/>
    <cellStyle name="Comma 6 3 4 2 11 2" xfId="34552" xr:uid="{A6B085B2-AD83-4616-9458-1CA4D46569F9}"/>
    <cellStyle name="Comma 6 3 4 2 12" xfId="28184" xr:uid="{00000000-0005-0000-0000-000069030000}"/>
    <cellStyle name="Comma 6 3 4 2 2" xfId="1548" xr:uid="{00000000-0005-0000-0000-00006A030000}"/>
    <cellStyle name="Comma 6 3 4 2 2 2" xfId="17143" xr:uid="{562BE45D-E7CA-4B3E-98B0-6D2F5FEFD82F}"/>
    <cellStyle name="Comma 6 3 4 2 2 2 2" xfId="23796" xr:uid="{111EE8BB-ADDD-4E83-B497-4F5D705F73B2}"/>
    <cellStyle name="Comma 6 3 4 2 2 2 2 2" xfId="33353" xr:uid="{111EE8BB-ADDD-4E83-B497-4F5D705F73B2}"/>
    <cellStyle name="Comma 6 3 4 2 2 2 3" xfId="26981" xr:uid="{FEE8D4D7-CB5D-4588-8557-748E3A66EEB6}"/>
    <cellStyle name="Comma 6 3 4 2 2 2 3 2" xfId="36537" xr:uid="{FEE8D4D7-CB5D-4588-8557-748E3A66EEB6}"/>
    <cellStyle name="Comma 6 3 4 2 2 2 4" xfId="30169" xr:uid="{562BE45D-E7CA-4B3E-98B0-6D2F5FEFD82F}"/>
    <cellStyle name="Comma 6 3 4 2 2 3" xfId="11913" xr:uid="{38478145-B95E-481A-B2D4-55A1702D0649}"/>
    <cellStyle name="Comma 6 3 4 2 2 3 2" xfId="22598" xr:uid="{2D40CA8F-4205-437D-9E2F-91F3EDFDDB3B}"/>
    <cellStyle name="Comma 6 3 4 2 2 3 2 2" xfId="32155" xr:uid="{2D40CA8F-4205-437D-9E2F-91F3EDFDDB3B}"/>
    <cellStyle name="Comma 6 3 4 2 2 3 3" xfId="25783" xr:uid="{D016AA31-4ED2-40C0-B945-87876FE9D94F}"/>
    <cellStyle name="Comma 6 3 4 2 2 3 3 2" xfId="35339" xr:uid="{D016AA31-4ED2-40C0-B945-87876FE9D94F}"/>
    <cellStyle name="Comma 6 3 4 2 2 3 4" xfId="28971" xr:uid="{38478145-B95E-481A-B2D4-55A1702D0649}"/>
    <cellStyle name="Comma 6 3 4 2 2 4" xfId="21811" xr:uid="{05794439-2CF8-422F-BFCD-130AF3664789}"/>
    <cellStyle name="Comma 6 3 4 2 2 4 2" xfId="31369" xr:uid="{05794439-2CF8-422F-BFCD-130AF3664789}"/>
    <cellStyle name="Comma 6 3 4 2 2 5" xfId="24996" xr:uid="{B4CD6966-7CC8-4C80-87C8-755EA6661856}"/>
    <cellStyle name="Comma 6 3 4 2 2 5 2" xfId="34553" xr:uid="{B4CD6966-7CC8-4C80-87C8-755EA6661856}"/>
    <cellStyle name="Comma 6 3 4 2 2 6" xfId="28185" xr:uid="{00000000-0005-0000-0000-00006A030000}"/>
    <cellStyle name="Comma 6 3 4 2 3" xfId="1549" xr:uid="{00000000-0005-0000-0000-00006B030000}"/>
    <cellStyle name="Comma 6 3 4 2 3 2" xfId="18666" xr:uid="{D8F4BF45-DA3E-4D1A-9A88-7A9743F030DB}"/>
    <cellStyle name="Comma 6 3 4 2 3 2 2" xfId="23956" xr:uid="{6E720E11-6893-4F3C-AB62-96F1725C36C6}"/>
    <cellStyle name="Comma 6 3 4 2 3 2 2 2" xfId="33513" xr:uid="{6E720E11-6893-4F3C-AB62-96F1725C36C6}"/>
    <cellStyle name="Comma 6 3 4 2 3 2 3" xfId="27141" xr:uid="{0BA13CD5-79EC-4624-A6C8-B5E98C0DFCBF}"/>
    <cellStyle name="Comma 6 3 4 2 3 2 3 2" xfId="36697" xr:uid="{0BA13CD5-79EC-4624-A6C8-B5E98C0DFCBF}"/>
    <cellStyle name="Comma 6 3 4 2 3 2 4" xfId="30329" xr:uid="{D8F4BF45-DA3E-4D1A-9A88-7A9743F030DB}"/>
    <cellStyle name="Comma 6 3 4 2 3 3" xfId="12073" xr:uid="{F5770B4D-02B8-44A6-AB89-8EB73D1C0089}"/>
    <cellStyle name="Comma 6 3 4 2 3 3 2" xfId="22758" xr:uid="{FA8ECB53-FDC3-47FA-9FD7-E78E00EDE493}"/>
    <cellStyle name="Comma 6 3 4 2 3 3 2 2" xfId="32315" xr:uid="{FA8ECB53-FDC3-47FA-9FD7-E78E00EDE493}"/>
    <cellStyle name="Comma 6 3 4 2 3 3 3" xfId="25943" xr:uid="{090F8497-3C46-4165-B8A1-43A0BF053EB9}"/>
    <cellStyle name="Comma 6 3 4 2 3 3 3 2" xfId="35499" xr:uid="{090F8497-3C46-4165-B8A1-43A0BF053EB9}"/>
    <cellStyle name="Comma 6 3 4 2 3 3 4" xfId="29131" xr:uid="{F5770B4D-02B8-44A6-AB89-8EB73D1C0089}"/>
    <cellStyle name="Comma 6 3 4 2 3 4" xfId="21812" xr:uid="{AAD9315C-F0BE-4D01-A6D5-DFF8D5ED6D75}"/>
    <cellStyle name="Comma 6 3 4 2 3 4 2" xfId="31370" xr:uid="{AAD9315C-F0BE-4D01-A6D5-DFF8D5ED6D75}"/>
    <cellStyle name="Comma 6 3 4 2 3 5" xfId="24997" xr:uid="{241FE137-4D00-40EB-9528-4CB9225AF819}"/>
    <cellStyle name="Comma 6 3 4 2 3 5 2" xfId="34554" xr:uid="{241FE137-4D00-40EB-9528-4CB9225AF819}"/>
    <cellStyle name="Comma 6 3 4 2 3 6" xfId="28186" xr:uid="{00000000-0005-0000-0000-00006B030000}"/>
    <cellStyle name="Comma 6 3 4 2 4" xfId="1550" xr:uid="{00000000-0005-0000-0000-00006C030000}"/>
    <cellStyle name="Comma 6 3 4 2 4 2" xfId="19967" xr:uid="{8590A848-63B8-45CC-8E1B-648D560D8E2E}"/>
    <cellStyle name="Comma 6 3 4 2 4 2 2" xfId="24093" xr:uid="{3B522EA8-09CE-4BE8-926F-DF3F52517A95}"/>
    <cellStyle name="Comma 6 3 4 2 4 2 2 2" xfId="33650" xr:uid="{3B522EA8-09CE-4BE8-926F-DF3F52517A95}"/>
    <cellStyle name="Comma 6 3 4 2 4 2 3" xfId="27278" xr:uid="{A8B8A9C4-A77F-4CDA-B55B-949DFD2D7BB4}"/>
    <cellStyle name="Comma 6 3 4 2 4 2 3 2" xfId="36834" xr:uid="{A8B8A9C4-A77F-4CDA-B55B-949DFD2D7BB4}"/>
    <cellStyle name="Comma 6 3 4 2 4 2 4" xfId="30466" xr:uid="{8590A848-63B8-45CC-8E1B-648D560D8E2E}"/>
    <cellStyle name="Comma 6 3 4 2 4 3" xfId="12314" xr:uid="{4ECBC3F4-CCA8-4D94-A9B8-1106C91CA86B}"/>
    <cellStyle name="Comma 6 3 4 2 4 3 2" xfId="22998" xr:uid="{AA87757E-7E83-40CB-85AA-C270F836B66D}"/>
    <cellStyle name="Comma 6 3 4 2 4 3 2 2" xfId="32555" xr:uid="{AA87757E-7E83-40CB-85AA-C270F836B66D}"/>
    <cellStyle name="Comma 6 3 4 2 4 3 3" xfId="26183" xr:uid="{3179A8C4-80BF-49DA-AF09-806F6D2CFB13}"/>
    <cellStyle name="Comma 6 3 4 2 4 3 3 2" xfId="35739" xr:uid="{3179A8C4-80BF-49DA-AF09-806F6D2CFB13}"/>
    <cellStyle name="Comma 6 3 4 2 4 3 4" xfId="29371" xr:uid="{4ECBC3F4-CCA8-4D94-A9B8-1106C91CA86B}"/>
    <cellStyle name="Comma 6 3 4 2 4 4" xfId="21813" xr:uid="{0CA2A7A8-FCDC-4E5E-814C-9578B88EC6CA}"/>
    <cellStyle name="Comma 6 3 4 2 4 4 2" xfId="31371" xr:uid="{0CA2A7A8-FCDC-4E5E-814C-9578B88EC6CA}"/>
    <cellStyle name="Comma 6 3 4 2 4 5" xfId="24998" xr:uid="{856AB2F4-CE6C-4162-A26A-4E80D5BAD498}"/>
    <cellStyle name="Comma 6 3 4 2 4 5 2" xfId="34555" xr:uid="{856AB2F4-CE6C-4162-A26A-4E80D5BAD498}"/>
    <cellStyle name="Comma 6 3 4 2 4 6" xfId="28187" xr:uid="{00000000-0005-0000-0000-00006C030000}"/>
    <cellStyle name="Comma 6 3 4 2 5" xfId="1551" xr:uid="{00000000-0005-0000-0000-00006D030000}"/>
    <cellStyle name="Comma 6 3 4 2 5 2" xfId="12474" xr:uid="{141BF4F7-CD69-4B3F-A329-2503D1DD3BAE}"/>
    <cellStyle name="Comma 6 3 4 2 5 2 2" xfId="23158" xr:uid="{ABD65DD5-FA49-4338-9AAC-66500172C429}"/>
    <cellStyle name="Comma 6 3 4 2 5 2 2 2" xfId="32715" xr:uid="{ABD65DD5-FA49-4338-9AAC-66500172C429}"/>
    <cellStyle name="Comma 6 3 4 2 5 2 3" xfId="26343" xr:uid="{96AC6961-610B-4C09-9958-D81390C9003C}"/>
    <cellStyle name="Comma 6 3 4 2 5 2 3 2" xfId="35899" xr:uid="{96AC6961-610B-4C09-9958-D81390C9003C}"/>
    <cellStyle name="Comma 6 3 4 2 5 2 4" xfId="29531" xr:uid="{141BF4F7-CD69-4B3F-A329-2503D1DD3BAE}"/>
    <cellStyle name="Comma 6 3 4 2 5 3" xfId="21814" xr:uid="{2E6F2205-8E9D-41DB-BAD4-44BBE568314A}"/>
    <cellStyle name="Comma 6 3 4 2 5 3 2" xfId="31372" xr:uid="{2E6F2205-8E9D-41DB-BAD4-44BBE568314A}"/>
    <cellStyle name="Comma 6 3 4 2 5 4" xfId="24999" xr:uid="{8C4126C6-D38B-4609-B978-0BE08B7A0AD9}"/>
    <cellStyle name="Comma 6 3 4 2 5 4 2" xfId="34556" xr:uid="{8C4126C6-D38B-4609-B978-0BE08B7A0AD9}"/>
    <cellStyle name="Comma 6 3 4 2 5 5" xfId="28188" xr:uid="{00000000-0005-0000-0000-00006D030000}"/>
    <cellStyle name="Comma 6 3 4 2 6" xfId="13608" xr:uid="{9D1452F9-8301-4F6C-BCBF-E1C1BB4A038D}"/>
    <cellStyle name="Comma 6 3 4 2 6 2" xfId="23398" xr:uid="{9FD97A78-C015-433C-89F0-9EC8B8370815}"/>
    <cellStyle name="Comma 6 3 4 2 6 2 2" xfId="32955" xr:uid="{9FD97A78-C015-433C-89F0-9EC8B8370815}"/>
    <cellStyle name="Comma 6 3 4 2 6 3" xfId="26583" xr:uid="{D295B29D-8D71-42A1-967F-B8832C9701D7}"/>
    <cellStyle name="Comma 6 3 4 2 6 3 2" xfId="36139" xr:uid="{D295B29D-8D71-42A1-967F-B8832C9701D7}"/>
    <cellStyle name="Comma 6 3 4 2 6 4" xfId="29771" xr:uid="{9D1452F9-8301-4F6C-BCBF-E1C1BB4A038D}"/>
    <cellStyle name="Comma 6 3 4 2 7" xfId="11248" xr:uid="{A4D6244F-D4EA-45C3-B82F-04FB2C466529}"/>
    <cellStyle name="Comma 6 3 4 2 7 2" xfId="22429" xr:uid="{D87F89E8-E732-439B-AD14-8BEB9C77DD52}"/>
    <cellStyle name="Comma 6 3 4 2 7 2 2" xfId="31986" xr:uid="{D87F89E8-E732-439B-AD14-8BEB9C77DD52}"/>
    <cellStyle name="Comma 6 3 4 2 7 3" xfId="25614" xr:uid="{03249D65-AB2E-439A-B40B-841632D97361}"/>
    <cellStyle name="Comma 6 3 4 2 7 3 2" xfId="35170" xr:uid="{03249D65-AB2E-439A-B40B-841632D97361}"/>
    <cellStyle name="Comma 6 3 4 2 7 4" xfId="28802" xr:uid="{A4D6244F-D4EA-45C3-B82F-04FB2C466529}"/>
    <cellStyle name="Comma 6 3 4 2 8" xfId="15162" xr:uid="{E9C91623-67D3-4E43-86AA-4C11C928CFBC}"/>
    <cellStyle name="Comma 6 3 4 2 8 2" xfId="23588" xr:uid="{98825854-9CE1-4211-A8CA-4B8E2CEDF0AE}"/>
    <cellStyle name="Comma 6 3 4 2 8 2 2" xfId="33145" xr:uid="{98825854-9CE1-4211-A8CA-4B8E2CEDF0AE}"/>
    <cellStyle name="Comma 6 3 4 2 8 3" xfId="26773" xr:uid="{B2B96558-8906-4680-B722-2D138E5DC020}"/>
    <cellStyle name="Comma 6 3 4 2 8 3 2" xfId="36329" xr:uid="{B2B96558-8906-4680-B722-2D138E5DC020}"/>
    <cellStyle name="Comma 6 3 4 2 8 4" xfId="29961" xr:uid="{E9C91623-67D3-4E43-86AA-4C11C928CFBC}"/>
    <cellStyle name="Comma 6 3 4 2 9" xfId="10144" xr:uid="{44EFFFA9-AD0F-45D9-AEE8-3C00DBC0C0C9}"/>
    <cellStyle name="Comma 6 3 4 2 9 2" xfId="22200" xr:uid="{6AACB53F-FC4D-4C90-837E-97DA5E8F4554}"/>
    <cellStyle name="Comma 6 3 4 2 9 2 2" xfId="31757" xr:uid="{6AACB53F-FC4D-4C90-837E-97DA5E8F4554}"/>
    <cellStyle name="Comma 6 3 4 2 9 3" xfId="25385" xr:uid="{EAB9CD2F-CA9F-4A18-8419-F43507A08E02}"/>
    <cellStyle name="Comma 6 3 4 2 9 3 2" xfId="34941" xr:uid="{EAB9CD2F-CA9F-4A18-8419-F43507A08E02}"/>
    <cellStyle name="Comma 6 3 4 2 9 4" xfId="28573" xr:uid="{44EFFFA9-AD0F-45D9-AEE8-3C00DBC0C0C9}"/>
    <cellStyle name="Comma 6 3 4 3" xfId="1552" xr:uid="{00000000-0005-0000-0000-00006E030000}"/>
    <cellStyle name="Comma 6 3 4 3 2" xfId="1553" xr:uid="{00000000-0005-0000-0000-00006F030000}"/>
    <cellStyle name="Comma 6 3 4 3 2 2" xfId="12225" xr:uid="{10C99DC5-8534-49D2-B06B-D0960AE934F9}"/>
    <cellStyle name="Comma 6 3 4 3 2 2 2" xfId="22909" xr:uid="{7274138C-BA66-41FD-874C-7CED6A19FF37}"/>
    <cellStyle name="Comma 6 3 4 3 2 2 2 2" xfId="32466" xr:uid="{7274138C-BA66-41FD-874C-7CED6A19FF37}"/>
    <cellStyle name="Comma 6 3 4 3 2 2 3" xfId="26094" xr:uid="{3E8519C9-49CE-421A-8A28-DDF102C2D827}"/>
    <cellStyle name="Comma 6 3 4 3 2 2 3 2" xfId="35650" xr:uid="{3E8519C9-49CE-421A-8A28-DDF102C2D827}"/>
    <cellStyle name="Comma 6 3 4 3 2 2 4" xfId="29282" xr:uid="{10C99DC5-8534-49D2-B06B-D0960AE934F9}"/>
    <cellStyle name="Comma 6 3 4 3 2 3" xfId="21816" xr:uid="{750E8E72-4B9C-4B88-9E8F-3FF3C3B7A68D}"/>
    <cellStyle name="Comma 6 3 4 3 2 3 2" xfId="31374" xr:uid="{750E8E72-4B9C-4B88-9E8F-3FF3C3B7A68D}"/>
    <cellStyle name="Comma 6 3 4 3 2 4" xfId="25001" xr:uid="{497A9AC6-3837-4AD1-9C0A-87F061A48E1A}"/>
    <cellStyle name="Comma 6 3 4 3 2 4 2" xfId="34558" xr:uid="{497A9AC6-3837-4AD1-9C0A-87F061A48E1A}"/>
    <cellStyle name="Comma 6 3 4 3 2 5" xfId="28190" xr:uid="{00000000-0005-0000-0000-00006F030000}"/>
    <cellStyle name="Comma 6 3 4 3 3" xfId="1554" xr:uid="{00000000-0005-0000-0000-000070030000}"/>
    <cellStyle name="Comma 6 3 4 3 3 2" xfId="12545" xr:uid="{79E27FFA-ADC1-4FB7-BBF2-713FEA63232A}"/>
    <cellStyle name="Comma 6 3 4 3 3 2 2" xfId="23229" xr:uid="{BCA8FA36-AA80-404F-A795-02A99BCE811C}"/>
    <cellStyle name="Comma 6 3 4 3 3 2 2 2" xfId="32786" xr:uid="{BCA8FA36-AA80-404F-A795-02A99BCE811C}"/>
    <cellStyle name="Comma 6 3 4 3 3 2 3" xfId="26414" xr:uid="{2CC32D57-1ED6-42FD-A8B6-2D4555518236}"/>
    <cellStyle name="Comma 6 3 4 3 3 2 3 2" xfId="35970" xr:uid="{2CC32D57-1ED6-42FD-A8B6-2D4555518236}"/>
    <cellStyle name="Comma 6 3 4 3 3 2 4" xfId="29602" xr:uid="{79E27FFA-ADC1-4FB7-BBF2-713FEA63232A}"/>
    <cellStyle name="Comma 6 3 4 3 3 3" xfId="21817" xr:uid="{4C398408-79CF-4F7F-A4BA-CC10702D83CD}"/>
    <cellStyle name="Comma 6 3 4 3 3 3 2" xfId="31375" xr:uid="{4C398408-79CF-4F7F-A4BA-CC10702D83CD}"/>
    <cellStyle name="Comma 6 3 4 3 3 4" xfId="25002" xr:uid="{129B08E0-42F2-436A-BC3D-E44AF89E7751}"/>
    <cellStyle name="Comma 6 3 4 3 3 4 2" xfId="34559" xr:uid="{129B08E0-42F2-436A-BC3D-E44AF89E7751}"/>
    <cellStyle name="Comma 6 3 4 3 3 5" xfId="28191" xr:uid="{00000000-0005-0000-0000-000070030000}"/>
    <cellStyle name="Comma 6 3 4 3 4" xfId="16609" xr:uid="{4F76783E-9FD2-4376-9588-F1199B2E6B16}"/>
    <cellStyle name="Comma 6 3 4 3 4 2" xfId="23707" xr:uid="{B4003641-00BE-44C6-936E-E2A10A975549}"/>
    <cellStyle name="Comma 6 3 4 3 4 2 2" xfId="33264" xr:uid="{B4003641-00BE-44C6-936E-E2A10A975549}"/>
    <cellStyle name="Comma 6 3 4 3 4 3" xfId="26892" xr:uid="{C202BE3D-7285-4E80-B954-C25503AAB4AE}"/>
    <cellStyle name="Comma 6 3 4 3 4 3 2" xfId="36448" xr:uid="{C202BE3D-7285-4E80-B954-C25503AAB4AE}"/>
    <cellStyle name="Comma 6 3 4 3 4 4" xfId="30080" xr:uid="{4F76783E-9FD2-4376-9588-F1199B2E6B16}"/>
    <cellStyle name="Comma 6 3 4 3 5" xfId="11824" xr:uid="{5F1D6590-12FB-4C24-9B87-EA889682DE9F}"/>
    <cellStyle name="Comma 6 3 4 3 5 2" xfId="22509" xr:uid="{EE87EB20-D26A-41D4-AB99-685D05918EFB}"/>
    <cellStyle name="Comma 6 3 4 3 5 2 2" xfId="32066" xr:uid="{EE87EB20-D26A-41D4-AB99-685D05918EFB}"/>
    <cellStyle name="Comma 6 3 4 3 5 3" xfId="25694" xr:uid="{55F21A8E-8CFE-4DDF-BF8E-0888B338DD74}"/>
    <cellStyle name="Comma 6 3 4 3 5 3 2" xfId="35250" xr:uid="{55F21A8E-8CFE-4DDF-BF8E-0888B338DD74}"/>
    <cellStyle name="Comma 6 3 4 3 5 4" xfId="28882" xr:uid="{5F1D6590-12FB-4C24-9B87-EA889682DE9F}"/>
    <cellStyle name="Comma 6 3 4 3 6" xfId="21815" xr:uid="{5CD09FFA-44B5-4E71-8547-F62204DBA557}"/>
    <cellStyle name="Comma 6 3 4 3 6 2" xfId="31373" xr:uid="{5CD09FFA-44B5-4E71-8547-F62204DBA557}"/>
    <cellStyle name="Comma 6 3 4 3 7" xfId="25000" xr:uid="{1B194E90-5F05-4CB4-9CB9-E14BF1227364}"/>
    <cellStyle name="Comma 6 3 4 3 7 2" xfId="34557" xr:uid="{1B194E90-5F05-4CB4-9CB9-E14BF1227364}"/>
    <cellStyle name="Comma 6 3 4 3 8" xfId="28189" xr:uid="{00000000-0005-0000-0000-00006E030000}"/>
    <cellStyle name="Comma 6 3 4 4" xfId="1555" xr:uid="{00000000-0005-0000-0000-000071030000}"/>
    <cellStyle name="Comma 6 3 4 4 2" xfId="18132" xr:uid="{24C5EC8A-8C48-4550-8B7F-8188881146CA}"/>
    <cellStyle name="Comma 6 3 4 4 2 2" xfId="23867" xr:uid="{EA81BC22-27EC-495B-8AD7-DD349FA71507}"/>
    <cellStyle name="Comma 6 3 4 4 2 2 2" xfId="33424" xr:uid="{EA81BC22-27EC-495B-8AD7-DD349FA71507}"/>
    <cellStyle name="Comma 6 3 4 4 2 3" xfId="27052" xr:uid="{ED43D595-C580-4FAB-8ADB-3B7E4A856BA1}"/>
    <cellStyle name="Comma 6 3 4 4 2 3 2" xfId="36608" xr:uid="{ED43D595-C580-4FAB-8ADB-3B7E4A856BA1}"/>
    <cellStyle name="Comma 6 3 4 4 2 4" xfId="30240" xr:uid="{24C5EC8A-8C48-4550-8B7F-8188881146CA}"/>
    <cellStyle name="Comma 6 3 4 4 3" xfId="11984" xr:uid="{2B42C60C-967A-4FB7-A3FE-28EFBA898FDF}"/>
    <cellStyle name="Comma 6 3 4 4 3 2" xfId="22669" xr:uid="{60984A55-8927-4739-8AA3-53736AEEAD77}"/>
    <cellStyle name="Comma 6 3 4 4 3 2 2" xfId="32226" xr:uid="{60984A55-8927-4739-8AA3-53736AEEAD77}"/>
    <cellStyle name="Comma 6 3 4 4 3 3" xfId="25854" xr:uid="{B09ACE4D-1473-43AF-BA78-D953F054F7D0}"/>
    <cellStyle name="Comma 6 3 4 4 3 3 2" xfId="35410" xr:uid="{B09ACE4D-1473-43AF-BA78-D953F054F7D0}"/>
    <cellStyle name="Comma 6 3 4 4 3 4" xfId="29042" xr:uid="{2B42C60C-967A-4FB7-A3FE-28EFBA898FDF}"/>
    <cellStyle name="Comma 6 3 4 4 4" xfId="21818" xr:uid="{C1863F08-2128-427A-AC86-6F5138F1C865}"/>
    <cellStyle name="Comma 6 3 4 4 4 2" xfId="31376" xr:uid="{C1863F08-2128-427A-AC86-6F5138F1C865}"/>
    <cellStyle name="Comma 6 3 4 4 5" xfId="25003" xr:uid="{83B754CC-EE84-4251-B434-DAE20338F487}"/>
    <cellStyle name="Comma 6 3 4 4 5 2" xfId="34560" xr:uid="{83B754CC-EE84-4251-B434-DAE20338F487}"/>
    <cellStyle name="Comma 6 3 4 4 6" xfId="28192" xr:uid="{00000000-0005-0000-0000-000071030000}"/>
    <cellStyle name="Comma 6 3 4 5" xfId="1556" xr:uid="{00000000-0005-0000-0000-000072030000}"/>
    <cellStyle name="Comma 6 3 4 5 2" xfId="19206" xr:uid="{0309B7DF-8202-40C6-BE4A-821C90CA12A8}"/>
    <cellStyle name="Comma 6 3 4 5 2 2" xfId="24013" xr:uid="{96EA584E-27D5-49D5-AF65-08E7891DD832}"/>
    <cellStyle name="Comma 6 3 4 5 2 2 2" xfId="33570" xr:uid="{96EA584E-27D5-49D5-AF65-08E7891DD832}"/>
    <cellStyle name="Comma 6 3 4 5 2 3" xfId="27198" xr:uid="{36253365-62FD-464D-B5E4-ABE933675397}"/>
    <cellStyle name="Comma 6 3 4 5 2 3 2" xfId="36754" xr:uid="{36253365-62FD-464D-B5E4-ABE933675397}"/>
    <cellStyle name="Comma 6 3 4 5 2 4" xfId="30386" xr:uid="{0309B7DF-8202-40C6-BE4A-821C90CA12A8}"/>
    <cellStyle name="Comma 6 3 4 5 3" xfId="12154" xr:uid="{FFC34C12-5133-43DB-95C5-817E19CCE6F3}"/>
    <cellStyle name="Comma 6 3 4 5 3 2" xfId="22838" xr:uid="{CA96FAA7-51A1-431A-BF60-049BE662F36C}"/>
    <cellStyle name="Comma 6 3 4 5 3 2 2" xfId="32395" xr:uid="{CA96FAA7-51A1-431A-BF60-049BE662F36C}"/>
    <cellStyle name="Comma 6 3 4 5 3 3" xfId="26023" xr:uid="{9EEA47BB-6B92-45BA-98EE-E66CFA09A9A6}"/>
    <cellStyle name="Comma 6 3 4 5 3 3 2" xfId="35579" xr:uid="{9EEA47BB-6B92-45BA-98EE-E66CFA09A9A6}"/>
    <cellStyle name="Comma 6 3 4 5 3 4" xfId="29211" xr:uid="{FFC34C12-5133-43DB-95C5-817E19CCE6F3}"/>
    <cellStyle name="Comma 6 3 4 5 4" xfId="21819" xr:uid="{48A296D0-81EC-4636-9068-B70BAFF5211F}"/>
    <cellStyle name="Comma 6 3 4 5 4 2" xfId="31377" xr:uid="{48A296D0-81EC-4636-9068-B70BAFF5211F}"/>
    <cellStyle name="Comma 6 3 4 5 5" xfId="25004" xr:uid="{B040DA83-DB55-4F9B-BD3C-EDC336D5F81D}"/>
    <cellStyle name="Comma 6 3 4 5 5 2" xfId="34561" xr:uid="{B040DA83-DB55-4F9B-BD3C-EDC336D5F81D}"/>
    <cellStyle name="Comma 6 3 4 5 6" xfId="28193" xr:uid="{00000000-0005-0000-0000-000072030000}"/>
    <cellStyle name="Comma 6 3 4 6" xfId="1557" xr:uid="{00000000-0005-0000-0000-000073030000}"/>
    <cellStyle name="Comma 6 3 4 6 2" xfId="20720" xr:uid="{145C2A95-1D48-4D74-A549-F012F16E5405}"/>
    <cellStyle name="Comma 6 3 4 6 2 2" xfId="24140" xr:uid="{0B165CF3-C3AC-4DBB-BD23-2E09DCA56654}"/>
    <cellStyle name="Comma 6 3 4 6 2 2 2" xfId="33697" xr:uid="{0B165CF3-C3AC-4DBB-BD23-2E09DCA56654}"/>
    <cellStyle name="Comma 6 3 4 6 2 3" xfId="27325" xr:uid="{63EB1EF0-FF47-49EA-8C55-437CC3D7E54B}"/>
    <cellStyle name="Comma 6 3 4 6 2 3 2" xfId="36881" xr:uid="{63EB1EF0-FF47-49EA-8C55-437CC3D7E54B}"/>
    <cellStyle name="Comma 6 3 4 6 2 4" xfId="30513" xr:uid="{145C2A95-1D48-4D74-A549-F012F16E5405}"/>
    <cellStyle name="Comma 6 3 4 6 3" xfId="12385" xr:uid="{132514E3-2C91-4C11-9F06-55781BC39B9F}"/>
    <cellStyle name="Comma 6 3 4 6 3 2" xfId="23069" xr:uid="{5A34C0E8-A6C6-4938-9FE8-7BF848302935}"/>
    <cellStyle name="Comma 6 3 4 6 3 2 2" xfId="32626" xr:uid="{5A34C0E8-A6C6-4938-9FE8-7BF848302935}"/>
    <cellStyle name="Comma 6 3 4 6 3 3" xfId="26254" xr:uid="{3CCC6CBA-1DA7-41D5-843D-EBC7C51426FD}"/>
    <cellStyle name="Comma 6 3 4 6 3 3 2" xfId="35810" xr:uid="{3CCC6CBA-1DA7-41D5-843D-EBC7C51426FD}"/>
    <cellStyle name="Comma 6 3 4 6 3 4" xfId="29442" xr:uid="{132514E3-2C91-4C11-9F06-55781BC39B9F}"/>
    <cellStyle name="Comma 6 3 4 6 4" xfId="21820" xr:uid="{ADEAF290-6F1C-4916-BEC5-FD8AC58EFA1E}"/>
    <cellStyle name="Comma 6 3 4 6 4 2" xfId="31378" xr:uid="{ADEAF290-6F1C-4916-BEC5-FD8AC58EFA1E}"/>
    <cellStyle name="Comma 6 3 4 6 5" xfId="25005" xr:uid="{0D712E2A-D18A-4A70-9BAF-8F8C252A7FA8}"/>
    <cellStyle name="Comma 6 3 4 6 5 2" xfId="34562" xr:uid="{0D712E2A-D18A-4A70-9BAF-8F8C252A7FA8}"/>
    <cellStyle name="Comma 6 3 4 6 6" xfId="28194" xr:uid="{00000000-0005-0000-0000-000073030000}"/>
    <cellStyle name="Comma 6 3 4 7" xfId="13074" xr:uid="{84363741-225F-41A7-B67C-C0BBADA5D706}"/>
    <cellStyle name="Comma 6 3 4 7 2" xfId="23309" xr:uid="{DBDC0E0D-CF28-4F94-855B-9F6BC65ED740}"/>
    <cellStyle name="Comma 6 3 4 7 2 2" xfId="32866" xr:uid="{DBDC0E0D-CF28-4F94-855B-9F6BC65ED740}"/>
    <cellStyle name="Comma 6 3 4 7 3" xfId="26494" xr:uid="{56B009B4-EFAE-4CFA-8E1B-5AF645C343C8}"/>
    <cellStyle name="Comma 6 3 4 7 3 2" xfId="36050" xr:uid="{56B009B4-EFAE-4CFA-8E1B-5AF645C343C8}"/>
    <cellStyle name="Comma 6 3 4 7 4" xfId="29682" xr:uid="{84363741-225F-41A7-B67C-C0BBADA5D706}"/>
    <cellStyle name="Comma 6 3 4 8" xfId="10423" xr:uid="{48740035-6848-444E-B9B5-6172678C148B}"/>
    <cellStyle name="Comma 6 3 4 8 2" xfId="22263" xr:uid="{D0996F46-8125-40A8-B4F7-972BFCF185CE}"/>
    <cellStyle name="Comma 6 3 4 8 2 2" xfId="31820" xr:uid="{D0996F46-8125-40A8-B4F7-972BFCF185CE}"/>
    <cellStyle name="Comma 6 3 4 8 3" xfId="25448" xr:uid="{32947845-2503-45E2-B7A0-08A625A93BF3}"/>
    <cellStyle name="Comma 6 3 4 8 3 2" xfId="35004" xr:uid="{32947845-2503-45E2-B7A0-08A625A93BF3}"/>
    <cellStyle name="Comma 6 3 4 8 4" xfId="28636" xr:uid="{48740035-6848-444E-B9B5-6172678C148B}"/>
    <cellStyle name="Comma 6 3 4 9" xfId="14627" xr:uid="{A9D81BBD-A5D3-4D6C-981F-8355FAC55845}"/>
    <cellStyle name="Comma 6 3 4 9 2" xfId="23498" xr:uid="{FA38C4A1-BB49-4AD2-A8E5-E4C53D41F29C}"/>
    <cellStyle name="Comma 6 3 4 9 2 2" xfId="33055" xr:uid="{FA38C4A1-BB49-4AD2-A8E5-E4C53D41F29C}"/>
    <cellStyle name="Comma 6 3 4 9 3" xfId="26683" xr:uid="{1A893F13-2E0C-4AA1-AE8D-FE9C67AF078A}"/>
    <cellStyle name="Comma 6 3 4 9 3 2" xfId="36239" xr:uid="{1A893F13-2E0C-4AA1-AE8D-FE9C67AF078A}"/>
    <cellStyle name="Comma 6 3 4 9 4" xfId="29871" xr:uid="{A9D81BBD-A5D3-4D6C-981F-8355FAC55845}"/>
    <cellStyle name="Comma 6 3 5" xfId="1558" xr:uid="{00000000-0005-0000-0000-000074030000}"/>
    <cellStyle name="Comma 6 3 5 10" xfId="10020" xr:uid="{7259D96B-3C1F-4A35-AE70-DFAC8774EE5B}"/>
    <cellStyle name="Comma 6 3 5 10 2" xfId="22076" xr:uid="{AF6E6CEA-A6E5-43D2-B829-89DB34D9E646}"/>
    <cellStyle name="Comma 6 3 5 10 2 2" xfId="31633" xr:uid="{AF6E6CEA-A6E5-43D2-B829-89DB34D9E646}"/>
    <cellStyle name="Comma 6 3 5 10 3" xfId="25261" xr:uid="{9BFBADAF-A86B-4B9C-861F-A9C82ED7289B}"/>
    <cellStyle name="Comma 6 3 5 10 3 2" xfId="34817" xr:uid="{9BFBADAF-A86B-4B9C-861F-A9C82ED7289B}"/>
    <cellStyle name="Comma 6 3 5 10 4" xfId="28449" xr:uid="{7259D96B-3C1F-4A35-AE70-DFAC8774EE5B}"/>
    <cellStyle name="Comma 6 3 5 11" xfId="21821" xr:uid="{99CFD6D3-68BE-4CC2-847B-291F2C0C661B}"/>
    <cellStyle name="Comma 6 3 5 11 2" xfId="31379" xr:uid="{99CFD6D3-68BE-4CC2-847B-291F2C0C661B}"/>
    <cellStyle name="Comma 6 3 5 12" xfId="25006" xr:uid="{4A2F498E-0A67-42CC-95D2-450FB4E882D4}"/>
    <cellStyle name="Comma 6 3 5 12 2" xfId="34563" xr:uid="{4A2F498E-0A67-42CC-95D2-450FB4E882D4}"/>
    <cellStyle name="Comma 6 3 5 13" xfId="28195" xr:uid="{00000000-0005-0000-0000-000074030000}"/>
    <cellStyle name="Comma 6 3 5 2" xfId="1559" xr:uid="{00000000-0005-0000-0000-000075030000}"/>
    <cellStyle name="Comma 6 3 5 2 10" xfId="21822" xr:uid="{37F847DD-9EA7-4A20-9EB7-F44DE204A153}"/>
    <cellStyle name="Comma 6 3 5 2 10 2" xfId="31380" xr:uid="{37F847DD-9EA7-4A20-9EB7-F44DE204A153}"/>
    <cellStyle name="Comma 6 3 5 2 11" xfId="25007" xr:uid="{7175556E-B62C-4983-B35C-63111D6ED21A}"/>
    <cellStyle name="Comma 6 3 5 2 11 2" xfId="34564" xr:uid="{7175556E-B62C-4983-B35C-63111D6ED21A}"/>
    <cellStyle name="Comma 6 3 5 2 12" xfId="28196" xr:uid="{00000000-0005-0000-0000-000075030000}"/>
    <cellStyle name="Comma 6 3 5 2 2" xfId="1560" xr:uid="{00000000-0005-0000-0000-000076030000}"/>
    <cellStyle name="Comma 6 3 5 2 2 2" xfId="17144" xr:uid="{830A49CB-3D8F-42B6-B6CA-6A35D87E5079}"/>
    <cellStyle name="Comma 6 3 5 2 2 2 2" xfId="23797" xr:uid="{F76C7AD7-43F1-43BF-9320-A9E1D3B7E57A}"/>
    <cellStyle name="Comma 6 3 5 2 2 2 2 2" xfId="33354" xr:uid="{F76C7AD7-43F1-43BF-9320-A9E1D3B7E57A}"/>
    <cellStyle name="Comma 6 3 5 2 2 2 3" xfId="26982" xr:uid="{A3025D9F-DB27-4778-A247-E4C1F95C4915}"/>
    <cellStyle name="Comma 6 3 5 2 2 2 3 2" xfId="36538" xr:uid="{A3025D9F-DB27-4778-A247-E4C1F95C4915}"/>
    <cellStyle name="Comma 6 3 5 2 2 2 4" xfId="30170" xr:uid="{830A49CB-3D8F-42B6-B6CA-6A35D87E5079}"/>
    <cellStyle name="Comma 6 3 5 2 2 3" xfId="11914" xr:uid="{2CE7C1A6-F0A7-450C-BA79-95714E9636B0}"/>
    <cellStyle name="Comma 6 3 5 2 2 3 2" xfId="22599" xr:uid="{2A78DA37-C11C-42B5-AA9D-707C8351627D}"/>
    <cellStyle name="Comma 6 3 5 2 2 3 2 2" xfId="32156" xr:uid="{2A78DA37-C11C-42B5-AA9D-707C8351627D}"/>
    <cellStyle name="Comma 6 3 5 2 2 3 3" xfId="25784" xr:uid="{68A329A2-9963-4FA9-986D-F4C95D645931}"/>
    <cellStyle name="Comma 6 3 5 2 2 3 3 2" xfId="35340" xr:uid="{68A329A2-9963-4FA9-986D-F4C95D645931}"/>
    <cellStyle name="Comma 6 3 5 2 2 3 4" xfId="28972" xr:uid="{2CE7C1A6-F0A7-450C-BA79-95714E9636B0}"/>
    <cellStyle name="Comma 6 3 5 2 2 4" xfId="21823" xr:uid="{664D11FC-8E1D-4CD4-98BD-52936D55577E}"/>
    <cellStyle name="Comma 6 3 5 2 2 4 2" xfId="31381" xr:uid="{664D11FC-8E1D-4CD4-98BD-52936D55577E}"/>
    <cellStyle name="Comma 6 3 5 2 2 5" xfId="25008" xr:uid="{0DF2BD13-76B3-41E9-BEA1-9189AC682715}"/>
    <cellStyle name="Comma 6 3 5 2 2 5 2" xfId="34565" xr:uid="{0DF2BD13-76B3-41E9-BEA1-9189AC682715}"/>
    <cellStyle name="Comma 6 3 5 2 2 6" xfId="28197" xr:uid="{00000000-0005-0000-0000-000076030000}"/>
    <cellStyle name="Comma 6 3 5 2 3" xfId="1561" xr:uid="{00000000-0005-0000-0000-000077030000}"/>
    <cellStyle name="Comma 6 3 5 2 3 2" xfId="18667" xr:uid="{371281F7-05E8-42AD-9D74-80A0165B8D3B}"/>
    <cellStyle name="Comma 6 3 5 2 3 2 2" xfId="23957" xr:uid="{FECCC38C-622E-4EE3-B5DA-2398693DBA12}"/>
    <cellStyle name="Comma 6 3 5 2 3 2 2 2" xfId="33514" xr:uid="{FECCC38C-622E-4EE3-B5DA-2398693DBA12}"/>
    <cellStyle name="Comma 6 3 5 2 3 2 3" xfId="27142" xr:uid="{A528AEFF-7E22-4219-A26E-F2878639544D}"/>
    <cellStyle name="Comma 6 3 5 2 3 2 3 2" xfId="36698" xr:uid="{A528AEFF-7E22-4219-A26E-F2878639544D}"/>
    <cellStyle name="Comma 6 3 5 2 3 2 4" xfId="30330" xr:uid="{371281F7-05E8-42AD-9D74-80A0165B8D3B}"/>
    <cellStyle name="Comma 6 3 5 2 3 3" xfId="12074" xr:uid="{D73D65D1-1AB6-4ABE-AFC5-2BCA673FB7BE}"/>
    <cellStyle name="Comma 6 3 5 2 3 3 2" xfId="22759" xr:uid="{562A6468-1657-4479-8B5C-37DBEB1F3B2C}"/>
    <cellStyle name="Comma 6 3 5 2 3 3 2 2" xfId="32316" xr:uid="{562A6468-1657-4479-8B5C-37DBEB1F3B2C}"/>
    <cellStyle name="Comma 6 3 5 2 3 3 3" xfId="25944" xr:uid="{95EB84B3-DF2C-4B8F-91F0-B6BDAD2BDA95}"/>
    <cellStyle name="Comma 6 3 5 2 3 3 3 2" xfId="35500" xr:uid="{95EB84B3-DF2C-4B8F-91F0-B6BDAD2BDA95}"/>
    <cellStyle name="Comma 6 3 5 2 3 3 4" xfId="29132" xr:uid="{D73D65D1-1AB6-4ABE-AFC5-2BCA673FB7BE}"/>
    <cellStyle name="Comma 6 3 5 2 3 4" xfId="21824" xr:uid="{81B41303-429C-4C28-A1F1-94958B69A154}"/>
    <cellStyle name="Comma 6 3 5 2 3 4 2" xfId="31382" xr:uid="{81B41303-429C-4C28-A1F1-94958B69A154}"/>
    <cellStyle name="Comma 6 3 5 2 3 5" xfId="25009" xr:uid="{75B060AC-29C2-4A98-9582-D3D16453DA49}"/>
    <cellStyle name="Comma 6 3 5 2 3 5 2" xfId="34566" xr:uid="{75B060AC-29C2-4A98-9582-D3D16453DA49}"/>
    <cellStyle name="Comma 6 3 5 2 3 6" xfId="28198" xr:uid="{00000000-0005-0000-0000-000077030000}"/>
    <cellStyle name="Comma 6 3 5 2 4" xfId="1562" xr:uid="{00000000-0005-0000-0000-000078030000}"/>
    <cellStyle name="Comma 6 3 5 2 4 2" xfId="19968" xr:uid="{ABD4F19C-7ECE-4EF2-BD50-5547161F7A20}"/>
    <cellStyle name="Comma 6 3 5 2 4 2 2" xfId="24094" xr:uid="{36812059-2910-4830-B30E-D23AE8B59431}"/>
    <cellStyle name="Comma 6 3 5 2 4 2 2 2" xfId="33651" xr:uid="{36812059-2910-4830-B30E-D23AE8B59431}"/>
    <cellStyle name="Comma 6 3 5 2 4 2 3" xfId="27279" xr:uid="{5D031045-D06B-4E17-A4B0-A4D3A3F92235}"/>
    <cellStyle name="Comma 6 3 5 2 4 2 3 2" xfId="36835" xr:uid="{5D031045-D06B-4E17-A4B0-A4D3A3F92235}"/>
    <cellStyle name="Comma 6 3 5 2 4 2 4" xfId="30467" xr:uid="{ABD4F19C-7ECE-4EF2-BD50-5547161F7A20}"/>
    <cellStyle name="Comma 6 3 5 2 4 3" xfId="12315" xr:uid="{10268D9A-2608-481C-8BDB-23F5352206C1}"/>
    <cellStyle name="Comma 6 3 5 2 4 3 2" xfId="22999" xr:uid="{AFC7BF86-0068-45C7-9F78-D20140551936}"/>
    <cellStyle name="Comma 6 3 5 2 4 3 2 2" xfId="32556" xr:uid="{AFC7BF86-0068-45C7-9F78-D20140551936}"/>
    <cellStyle name="Comma 6 3 5 2 4 3 3" xfId="26184" xr:uid="{09300616-53EB-40B7-B85C-F742FD992A13}"/>
    <cellStyle name="Comma 6 3 5 2 4 3 3 2" xfId="35740" xr:uid="{09300616-53EB-40B7-B85C-F742FD992A13}"/>
    <cellStyle name="Comma 6 3 5 2 4 3 4" xfId="29372" xr:uid="{10268D9A-2608-481C-8BDB-23F5352206C1}"/>
    <cellStyle name="Comma 6 3 5 2 4 4" xfId="21825" xr:uid="{49EF571C-13B4-4F64-B2E2-87AD5AEC4D30}"/>
    <cellStyle name="Comma 6 3 5 2 4 4 2" xfId="31383" xr:uid="{49EF571C-13B4-4F64-B2E2-87AD5AEC4D30}"/>
    <cellStyle name="Comma 6 3 5 2 4 5" xfId="25010" xr:uid="{39BA0BC1-1E2B-4D45-A78A-ACF7B4B33BA2}"/>
    <cellStyle name="Comma 6 3 5 2 4 5 2" xfId="34567" xr:uid="{39BA0BC1-1E2B-4D45-A78A-ACF7B4B33BA2}"/>
    <cellStyle name="Comma 6 3 5 2 4 6" xfId="28199" xr:uid="{00000000-0005-0000-0000-000078030000}"/>
    <cellStyle name="Comma 6 3 5 2 5" xfId="1563" xr:uid="{00000000-0005-0000-0000-000079030000}"/>
    <cellStyle name="Comma 6 3 5 2 5 2" xfId="12475" xr:uid="{3AC1FB3A-894C-4B0E-9AED-07706F55428D}"/>
    <cellStyle name="Comma 6 3 5 2 5 2 2" xfId="23159" xr:uid="{778D7564-38A2-4689-A06B-E98BF1850ACF}"/>
    <cellStyle name="Comma 6 3 5 2 5 2 2 2" xfId="32716" xr:uid="{778D7564-38A2-4689-A06B-E98BF1850ACF}"/>
    <cellStyle name="Comma 6 3 5 2 5 2 3" xfId="26344" xr:uid="{73DB3CF0-9271-4962-9A96-E2BDF53ADECD}"/>
    <cellStyle name="Comma 6 3 5 2 5 2 3 2" xfId="35900" xr:uid="{73DB3CF0-9271-4962-9A96-E2BDF53ADECD}"/>
    <cellStyle name="Comma 6 3 5 2 5 2 4" xfId="29532" xr:uid="{3AC1FB3A-894C-4B0E-9AED-07706F55428D}"/>
    <cellStyle name="Comma 6 3 5 2 5 3" xfId="21826" xr:uid="{D7D2D6D6-2B20-42B0-864A-80B0D10FD4FD}"/>
    <cellStyle name="Comma 6 3 5 2 5 3 2" xfId="31384" xr:uid="{D7D2D6D6-2B20-42B0-864A-80B0D10FD4FD}"/>
    <cellStyle name="Comma 6 3 5 2 5 4" xfId="25011" xr:uid="{0EA4FCFD-992E-4227-B850-E81790D89A6E}"/>
    <cellStyle name="Comma 6 3 5 2 5 4 2" xfId="34568" xr:uid="{0EA4FCFD-992E-4227-B850-E81790D89A6E}"/>
    <cellStyle name="Comma 6 3 5 2 5 5" xfId="28200" xr:uid="{00000000-0005-0000-0000-000079030000}"/>
    <cellStyle name="Comma 6 3 5 2 6" xfId="13609" xr:uid="{82B8FB6D-3156-467D-91A7-8E184E04869A}"/>
    <cellStyle name="Comma 6 3 5 2 6 2" xfId="23399" xr:uid="{166A3716-011A-4EA1-87B3-89678F8C2812}"/>
    <cellStyle name="Comma 6 3 5 2 6 2 2" xfId="32956" xr:uid="{166A3716-011A-4EA1-87B3-89678F8C2812}"/>
    <cellStyle name="Comma 6 3 5 2 6 3" xfId="26584" xr:uid="{267D27CE-1644-4035-BBCA-CBC6501BE2E7}"/>
    <cellStyle name="Comma 6 3 5 2 6 3 2" xfId="36140" xr:uid="{267D27CE-1644-4035-BBCA-CBC6501BE2E7}"/>
    <cellStyle name="Comma 6 3 5 2 6 4" xfId="29772" xr:uid="{82B8FB6D-3156-467D-91A7-8E184E04869A}"/>
    <cellStyle name="Comma 6 3 5 2 7" xfId="11249" xr:uid="{BFD3E3DB-7473-48E9-9445-71EB7FAA4D1C}"/>
    <cellStyle name="Comma 6 3 5 2 7 2" xfId="22430" xr:uid="{463C5971-BB09-4968-82C9-F69E5D6EC9E4}"/>
    <cellStyle name="Comma 6 3 5 2 7 2 2" xfId="31987" xr:uid="{463C5971-BB09-4968-82C9-F69E5D6EC9E4}"/>
    <cellStyle name="Comma 6 3 5 2 7 3" xfId="25615" xr:uid="{3E5D9CE0-0AAB-4D77-8BD4-EFF2DCAB8575}"/>
    <cellStyle name="Comma 6 3 5 2 7 3 2" xfId="35171" xr:uid="{3E5D9CE0-0AAB-4D77-8BD4-EFF2DCAB8575}"/>
    <cellStyle name="Comma 6 3 5 2 7 4" xfId="28803" xr:uid="{BFD3E3DB-7473-48E9-9445-71EB7FAA4D1C}"/>
    <cellStyle name="Comma 6 3 5 2 8" xfId="15163" xr:uid="{539DDE94-AD1E-4A5F-B3FA-85739F5537DD}"/>
    <cellStyle name="Comma 6 3 5 2 8 2" xfId="23589" xr:uid="{ADF5F05C-8460-424D-9C80-8E66BE498064}"/>
    <cellStyle name="Comma 6 3 5 2 8 2 2" xfId="33146" xr:uid="{ADF5F05C-8460-424D-9C80-8E66BE498064}"/>
    <cellStyle name="Comma 6 3 5 2 8 3" xfId="26774" xr:uid="{8551869C-BC9C-4A44-A767-CEDABB70794A}"/>
    <cellStyle name="Comma 6 3 5 2 8 3 2" xfId="36330" xr:uid="{8551869C-BC9C-4A44-A767-CEDABB70794A}"/>
    <cellStyle name="Comma 6 3 5 2 8 4" xfId="29962" xr:uid="{539DDE94-AD1E-4A5F-B3FA-85739F5537DD}"/>
    <cellStyle name="Comma 6 3 5 2 9" xfId="10145" xr:uid="{472300EB-520C-42C8-B01F-1930E72BFF31}"/>
    <cellStyle name="Comma 6 3 5 2 9 2" xfId="22201" xr:uid="{956DC1EE-A596-408B-9AF3-29D0237953EF}"/>
    <cellStyle name="Comma 6 3 5 2 9 2 2" xfId="31758" xr:uid="{956DC1EE-A596-408B-9AF3-29D0237953EF}"/>
    <cellStyle name="Comma 6 3 5 2 9 3" xfId="25386" xr:uid="{958AB3A3-7F7C-495E-B2DD-E7B71707F4B4}"/>
    <cellStyle name="Comma 6 3 5 2 9 3 2" xfId="34942" xr:uid="{958AB3A3-7F7C-495E-B2DD-E7B71707F4B4}"/>
    <cellStyle name="Comma 6 3 5 2 9 4" xfId="28574" xr:uid="{472300EB-520C-42C8-B01F-1930E72BFF31}"/>
    <cellStyle name="Comma 6 3 5 3" xfId="1564" xr:uid="{00000000-0005-0000-0000-00007A030000}"/>
    <cellStyle name="Comma 6 3 5 3 2" xfId="1565" xr:uid="{00000000-0005-0000-0000-00007B030000}"/>
    <cellStyle name="Comma 6 3 5 3 2 2" xfId="12200" xr:uid="{848F0B20-172E-4484-AAC6-799358F33FEE}"/>
    <cellStyle name="Comma 6 3 5 3 2 2 2" xfId="22884" xr:uid="{C83AAF53-E11F-4B20-AB82-311735597F66}"/>
    <cellStyle name="Comma 6 3 5 3 2 2 2 2" xfId="32441" xr:uid="{C83AAF53-E11F-4B20-AB82-311735597F66}"/>
    <cellStyle name="Comma 6 3 5 3 2 2 3" xfId="26069" xr:uid="{3830DA69-E634-42DD-AD24-FA4AE744D12B}"/>
    <cellStyle name="Comma 6 3 5 3 2 2 3 2" xfId="35625" xr:uid="{3830DA69-E634-42DD-AD24-FA4AE744D12B}"/>
    <cellStyle name="Comma 6 3 5 3 2 2 4" xfId="29257" xr:uid="{848F0B20-172E-4484-AAC6-799358F33FEE}"/>
    <cellStyle name="Comma 6 3 5 3 2 3" xfId="21828" xr:uid="{8F00B804-B06A-431E-8A8F-1DE27DB1ED89}"/>
    <cellStyle name="Comma 6 3 5 3 2 3 2" xfId="31386" xr:uid="{8F00B804-B06A-431E-8A8F-1DE27DB1ED89}"/>
    <cellStyle name="Comma 6 3 5 3 2 4" xfId="25013" xr:uid="{D5465DE6-956A-424B-B7A7-409588776E8C}"/>
    <cellStyle name="Comma 6 3 5 3 2 4 2" xfId="34570" xr:uid="{D5465DE6-956A-424B-B7A7-409588776E8C}"/>
    <cellStyle name="Comma 6 3 5 3 2 5" xfId="28202" xr:uid="{00000000-0005-0000-0000-00007B030000}"/>
    <cellStyle name="Comma 6 3 5 3 3" xfId="1566" xr:uid="{00000000-0005-0000-0000-00007C030000}"/>
    <cellStyle name="Comma 6 3 5 3 3 2" xfId="12520" xr:uid="{E424A7EF-4477-4596-81BF-905526A077AE}"/>
    <cellStyle name="Comma 6 3 5 3 3 2 2" xfId="23204" xr:uid="{F767663C-F387-4BB2-A644-6A5734E4EC11}"/>
    <cellStyle name="Comma 6 3 5 3 3 2 2 2" xfId="32761" xr:uid="{F767663C-F387-4BB2-A644-6A5734E4EC11}"/>
    <cellStyle name="Comma 6 3 5 3 3 2 3" xfId="26389" xr:uid="{50F258C2-9033-40C6-9411-F3F2BD908802}"/>
    <cellStyle name="Comma 6 3 5 3 3 2 3 2" xfId="35945" xr:uid="{50F258C2-9033-40C6-9411-F3F2BD908802}"/>
    <cellStyle name="Comma 6 3 5 3 3 2 4" xfId="29577" xr:uid="{E424A7EF-4477-4596-81BF-905526A077AE}"/>
    <cellStyle name="Comma 6 3 5 3 3 3" xfId="21829" xr:uid="{C40EC508-5255-4E4F-A6FE-DD5474A8A4E7}"/>
    <cellStyle name="Comma 6 3 5 3 3 3 2" xfId="31387" xr:uid="{C40EC508-5255-4E4F-A6FE-DD5474A8A4E7}"/>
    <cellStyle name="Comma 6 3 5 3 3 4" xfId="25014" xr:uid="{433040BA-74A0-4B70-B3D9-BB89CE9B783A}"/>
    <cellStyle name="Comma 6 3 5 3 3 4 2" xfId="34571" xr:uid="{433040BA-74A0-4B70-B3D9-BB89CE9B783A}"/>
    <cellStyle name="Comma 6 3 5 3 3 5" xfId="28203" xr:uid="{00000000-0005-0000-0000-00007C030000}"/>
    <cellStyle name="Comma 6 3 5 3 4" xfId="16350" xr:uid="{80973BF3-F021-48A8-BF0B-9022BF8DEC23}"/>
    <cellStyle name="Comma 6 3 5 3 4 2" xfId="23682" xr:uid="{7577050E-9795-4572-BA66-261030C08107}"/>
    <cellStyle name="Comma 6 3 5 3 4 2 2" xfId="33239" xr:uid="{7577050E-9795-4572-BA66-261030C08107}"/>
    <cellStyle name="Comma 6 3 5 3 4 3" xfId="26867" xr:uid="{15A9A2FA-ABAE-4F91-B69C-9C0B92871D9D}"/>
    <cellStyle name="Comma 6 3 5 3 4 3 2" xfId="36423" xr:uid="{15A9A2FA-ABAE-4F91-B69C-9C0B92871D9D}"/>
    <cellStyle name="Comma 6 3 5 3 4 4" xfId="30055" xr:uid="{80973BF3-F021-48A8-BF0B-9022BF8DEC23}"/>
    <cellStyle name="Comma 6 3 5 3 5" xfId="11799" xr:uid="{AB8375B1-2A82-4882-9CF0-FF287A3314E8}"/>
    <cellStyle name="Comma 6 3 5 3 5 2" xfId="22484" xr:uid="{DD07CE79-AC3D-4B73-8707-A8738283FDCE}"/>
    <cellStyle name="Comma 6 3 5 3 5 2 2" xfId="32041" xr:uid="{DD07CE79-AC3D-4B73-8707-A8738283FDCE}"/>
    <cellStyle name="Comma 6 3 5 3 5 3" xfId="25669" xr:uid="{DB9F8469-237A-4D02-A20A-0AE6D18E3B4B}"/>
    <cellStyle name="Comma 6 3 5 3 5 3 2" xfId="35225" xr:uid="{DB9F8469-237A-4D02-A20A-0AE6D18E3B4B}"/>
    <cellStyle name="Comma 6 3 5 3 5 4" xfId="28857" xr:uid="{AB8375B1-2A82-4882-9CF0-FF287A3314E8}"/>
    <cellStyle name="Comma 6 3 5 3 6" xfId="21827" xr:uid="{96973FC5-F7B3-44D3-B10C-DA922BF70016}"/>
    <cellStyle name="Comma 6 3 5 3 6 2" xfId="31385" xr:uid="{96973FC5-F7B3-44D3-B10C-DA922BF70016}"/>
    <cellStyle name="Comma 6 3 5 3 7" xfId="25012" xr:uid="{798FA741-848A-433D-A2C7-6F64140DC9CE}"/>
    <cellStyle name="Comma 6 3 5 3 7 2" xfId="34569" xr:uid="{798FA741-848A-433D-A2C7-6F64140DC9CE}"/>
    <cellStyle name="Comma 6 3 5 3 8" xfId="28201" xr:uid="{00000000-0005-0000-0000-00007A030000}"/>
    <cellStyle name="Comma 6 3 5 4" xfId="1567" xr:uid="{00000000-0005-0000-0000-00007D030000}"/>
    <cellStyle name="Comma 6 3 5 4 2" xfId="17873" xr:uid="{CC31B8F5-B089-43EE-8B5C-15DE6DCCC9F2}"/>
    <cellStyle name="Comma 6 3 5 4 2 2" xfId="23842" xr:uid="{9D0A4AAE-03B3-4E5C-A522-AA0A7C459D1B}"/>
    <cellStyle name="Comma 6 3 5 4 2 2 2" xfId="33399" xr:uid="{9D0A4AAE-03B3-4E5C-A522-AA0A7C459D1B}"/>
    <cellStyle name="Comma 6 3 5 4 2 3" xfId="27027" xr:uid="{C7549D94-BBA9-4A4A-BE8F-9301E9156127}"/>
    <cellStyle name="Comma 6 3 5 4 2 3 2" xfId="36583" xr:uid="{C7549D94-BBA9-4A4A-BE8F-9301E9156127}"/>
    <cellStyle name="Comma 6 3 5 4 2 4" xfId="30215" xr:uid="{CC31B8F5-B089-43EE-8B5C-15DE6DCCC9F2}"/>
    <cellStyle name="Comma 6 3 5 4 3" xfId="11959" xr:uid="{04772530-4E40-4DBB-8254-9F9ED8834E34}"/>
    <cellStyle name="Comma 6 3 5 4 3 2" xfId="22644" xr:uid="{BF39FEC2-4D90-47C8-BB9D-5103E4000763}"/>
    <cellStyle name="Comma 6 3 5 4 3 2 2" xfId="32201" xr:uid="{BF39FEC2-4D90-47C8-BB9D-5103E4000763}"/>
    <cellStyle name="Comma 6 3 5 4 3 3" xfId="25829" xr:uid="{CC5B5E04-998A-41CB-B07C-B5093393D8EA}"/>
    <cellStyle name="Comma 6 3 5 4 3 3 2" xfId="35385" xr:uid="{CC5B5E04-998A-41CB-B07C-B5093393D8EA}"/>
    <cellStyle name="Comma 6 3 5 4 3 4" xfId="29017" xr:uid="{04772530-4E40-4DBB-8254-9F9ED8834E34}"/>
    <cellStyle name="Comma 6 3 5 4 4" xfId="21830" xr:uid="{481F5194-2426-42EA-B7D1-00FEDFADD3B4}"/>
    <cellStyle name="Comma 6 3 5 4 4 2" xfId="31388" xr:uid="{481F5194-2426-42EA-B7D1-00FEDFADD3B4}"/>
    <cellStyle name="Comma 6 3 5 4 5" xfId="25015" xr:uid="{C2E5A413-067D-4EDC-905E-B6264913C9FF}"/>
    <cellStyle name="Comma 6 3 5 4 5 2" xfId="34572" xr:uid="{C2E5A413-067D-4EDC-905E-B6264913C9FF}"/>
    <cellStyle name="Comma 6 3 5 4 6" xfId="28204" xr:uid="{00000000-0005-0000-0000-00007D030000}"/>
    <cellStyle name="Comma 6 3 5 5" xfId="1568" xr:uid="{00000000-0005-0000-0000-00007E030000}"/>
    <cellStyle name="Comma 6 3 5 5 2" xfId="19207" xr:uid="{DAD4F0A9-31E0-43B9-A3EE-671C16B36C04}"/>
    <cellStyle name="Comma 6 3 5 5 2 2" xfId="24014" xr:uid="{DD17D9B9-09FB-4897-810B-1DDA98CFF446}"/>
    <cellStyle name="Comma 6 3 5 5 2 2 2" xfId="33571" xr:uid="{DD17D9B9-09FB-4897-810B-1DDA98CFF446}"/>
    <cellStyle name="Comma 6 3 5 5 2 3" xfId="27199" xr:uid="{9A9D0503-237F-4699-A4B9-7730B7ADB745}"/>
    <cellStyle name="Comma 6 3 5 5 2 3 2" xfId="36755" xr:uid="{9A9D0503-237F-4699-A4B9-7730B7ADB745}"/>
    <cellStyle name="Comma 6 3 5 5 2 4" xfId="30387" xr:uid="{DAD4F0A9-31E0-43B9-A3EE-671C16B36C04}"/>
    <cellStyle name="Comma 6 3 5 5 3" xfId="12155" xr:uid="{C6A75CA7-6C44-40E1-B2AE-8D8C9E0510F2}"/>
    <cellStyle name="Comma 6 3 5 5 3 2" xfId="22839" xr:uid="{A0B157D3-964A-4357-8BB6-4F951DDE0AA9}"/>
    <cellStyle name="Comma 6 3 5 5 3 2 2" xfId="32396" xr:uid="{A0B157D3-964A-4357-8BB6-4F951DDE0AA9}"/>
    <cellStyle name="Comma 6 3 5 5 3 3" xfId="26024" xr:uid="{057DED65-AA6E-483D-A372-6FC0EB642638}"/>
    <cellStyle name="Comma 6 3 5 5 3 3 2" xfId="35580" xr:uid="{057DED65-AA6E-483D-A372-6FC0EB642638}"/>
    <cellStyle name="Comma 6 3 5 5 3 4" xfId="29212" xr:uid="{C6A75CA7-6C44-40E1-B2AE-8D8C9E0510F2}"/>
    <cellStyle name="Comma 6 3 5 5 4" xfId="21831" xr:uid="{DF545FFB-9B36-4F21-8CB9-B6CA84599DDF}"/>
    <cellStyle name="Comma 6 3 5 5 4 2" xfId="31389" xr:uid="{DF545FFB-9B36-4F21-8CB9-B6CA84599DDF}"/>
    <cellStyle name="Comma 6 3 5 5 5" xfId="25016" xr:uid="{3C2FFA93-E6BA-472F-9CDF-9A0C2DCE98EB}"/>
    <cellStyle name="Comma 6 3 5 5 5 2" xfId="34573" xr:uid="{3C2FFA93-E6BA-472F-9CDF-9A0C2DCE98EB}"/>
    <cellStyle name="Comma 6 3 5 5 6" xfId="28205" xr:uid="{00000000-0005-0000-0000-00007E030000}"/>
    <cellStyle name="Comma 6 3 5 6" xfId="1569" xr:uid="{00000000-0005-0000-0000-00007F030000}"/>
    <cellStyle name="Comma 6 3 5 6 2" xfId="20461" xr:uid="{46FBE760-CA89-4ECA-B0F9-2A7C04376AB3}"/>
    <cellStyle name="Comma 6 3 5 6 2 2" xfId="24115" xr:uid="{B87B1352-1F44-4350-BDF5-32F563743633}"/>
    <cellStyle name="Comma 6 3 5 6 2 2 2" xfId="33672" xr:uid="{B87B1352-1F44-4350-BDF5-32F563743633}"/>
    <cellStyle name="Comma 6 3 5 6 2 3" xfId="27300" xr:uid="{751D39B5-F9DF-428F-8A8F-A4CCD2049974}"/>
    <cellStyle name="Comma 6 3 5 6 2 3 2" xfId="36856" xr:uid="{751D39B5-F9DF-428F-8A8F-A4CCD2049974}"/>
    <cellStyle name="Comma 6 3 5 6 2 4" xfId="30488" xr:uid="{46FBE760-CA89-4ECA-B0F9-2A7C04376AB3}"/>
    <cellStyle name="Comma 6 3 5 6 3" xfId="12360" xr:uid="{51B7D2FD-F31D-4ADA-B03C-05BAB1ACDD0F}"/>
    <cellStyle name="Comma 6 3 5 6 3 2" xfId="23044" xr:uid="{E1DAA8CA-421B-4AB0-832B-DF8D3CB5A0CE}"/>
    <cellStyle name="Comma 6 3 5 6 3 2 2" xfId="32601" xr:uid="{E1DAA8CA-421B-4AB0-832B-DF8D3CB5A0CE}"/>
    <cellStyle name="Comma 6 3 5 6 3 3" xfId="26229" xr:uid="{97CD455F-06B7-4194-8899-F735130C862C}"/>
    <cellStyle name="Comma 6 3 5 6 3 3 2" xfId="35785" xr:uid="{97CD455F-06B7-4194-8899-F735130C862C}"/>
    <cellStyle name="Comma 6 3 5 6 3 4" xfId="29417" xr:uid="{51B7D2FD-F31D-4ADA-B03C-05BAB1ACDD0F}"/>
    <cellStyle name="Comma 6 3 5 6 4" xfId="21832" xr:uid="{AD7C10E3-0BDA-4D65-A416-EEA79733E5E5}"/>
    <cellStyle name="Comma 6 3 5 6 4 2" xfId="31390" xr:uid="{AD7C10E3-0BDA-4D65-A416-EEA79733E5E5}"/>
    <cellStyle name="Comma 6 3 5 6 5" xfId="25017" xr:uid="{2289E4B0-E228-418F-9B99-355FA54BD008}"/>
    <cellStyle name="Comma 6 3 5 6 5 2" xfId="34574" xr:uid="{2289E4B0-E228-418F-9B99-355FA54BD008}"/>
    <cellStyle name="Comma 6 3 5 6 6" xfId="28206" xr:uid="{00000000-0005-0000-0000-00007F030000}"/>
    <cellStyle name="Comma 6 3 5 7" xfId="12815" xr:uid="{C0115A75-D789-4EAE-91B0-B6735890A9F3}"/>
    <cellStyle name="Comma 6 3 5 7 2" xfId="23284" xr:uid="{1CC8F0BA-9847-4341-B0FD-D91631BC88C1}"/>
    <cellStyle name="Comma 6 3 5 7 2 2" xfId="32841" xr:uid="{1CC8F0BA-9847-4341-B0FD-D91631BC88C1}"/>
    <cellStyle name="Comma 6 3 5 7 3" xfId="26469" xr:uid="{B5D5B30B-312F-4DA0-88B6-6A0804AB3B28}"/>
    <cellStyle name="Comma 6 3 5 7 3 2" xfId="36025" xr:uid="{B5D5B30B-312F-4DA0-88B6-6A0804AB3B28}"/>
    <cellStyle name="Comma 6 3 5 7 4" xfId="29657" xr:uid="{C0115A75-D789-4EAE-91B0-B6735890A9F3}"/>
    <cellStyle name="Comma 6 3 5 8" xfId="10661" xr:uid="{09657DF3-080F-49F9-8470-1E0E415994E0}"/>
    <cellStyle name="Comma 6 3 5 8 2" xfId="22287" xr:uid="{FEE1CE7C-F597-4BE7-B7AD-C1EE8E911D87}"/>
    <cellStyle name="Comma 6 3 5 8 2 2" xfId="31844" xr:uid="{FEE1CE7C-F597-4BE7-B7AD-C1EE8E911D87}"/>
    <cellStyle name="Comma 6 3 5 8 3" xfId="25472" xr:uid="{CBF6D76F-1D6A-44AC-AC65-05906083366A}"/>
    <cellStyle name="Comma 6 3 5 8 3 2" xfId="35028" xr:uid="{CBF6D76F-1D6A-44AC-AC65-05906083366A}"/>
    <cellStyle name="Comma 6 3 5 8 4" xfId="28660" xr:uid="{09657DF3-080F-49F9-8470-1E0E415994E0}"/>
    <cellStyle name="Comma 6 3 5 9" xfId="14359" xr:uid="{B870226F-12C2-4A87-B750-069D05FFCE76}"/>
    <cellStyle name="Comma 6 3 5 9 2" xfId="23464" xr:uid="{042FF867-4178-4AAE-A131-F3A220436CF4}"/>
    <cellStyle name="Comma 6 3 5 9 2 2" xfId="33021" xr:uid="{042FF867-4178-4AAE-A131-F3A220436CF4}"/>
    <cellStyle name="Comma 6 3 5 9 3" xfId="26649" xr:uid="{A2C63B2C-D84D-448D-B7BB-F3A1E612E956}"/>
    <cellStyle name="Comma 6 3 5 9 3 2" xfId="36205" xr:uid="{A2C63B2C-D84D-448D-B7BB-F3A1E612E956}"/>
    <cellStyle name="Comma 6 3 5 9 4" xfId="29837" xr:uid="{B870226F-12C2-4A87-B750-069D05FFCE76}"/>
    <cellStyle name="Comma 6 3 6" xfId="1570" xr:uid="{00000000-0005-0000-0000-000080030000}"/>
    <cellStyle name="Comma 6 3 6 10" xfId="21833" xr:uid="{065DA45F-CEF1-4B8F-B7E9-3EF67BC4A69A}"/>
    <cellStyle name="Comma 6 3 6 10 2" xfId="31391" xr:uid="{065DA45F-CEF1-4B8F-B7E9-3EF67BC4A69A}"/>
    <cellStyle name="Comma 6 3 6 11" xfId="25018" xr:uid="{F4AB6413-4F33-4E09-BBFB-126AE4883393}"/>
    <cellStyle name="Comma 6 3 6 11 2" xfId="34575" xr:uid="{F4AB6413-4F33-4E09-BBFB-126AE4883393}"/>
    <cellStyle name="Comma 6 3 6 12" xfId="28207" xr:uid="{00000000-0005-0000-0000-000080030000}"/>
    <cellStyle name="Comma 6 3 6 2" xfId="1571" xr:uid="{00000000-0005-0000-0000-000081030000}"/>
    <cellStyle name="Comma 6 3 6 2 2" xfId="16879" xr:uid="{960F0E2C-C7AE-4180-87AD-C9BEA764EEAD}"/>
    <cellStyle name="Comma 6 3 6 2 2 2" xfId="23746" xr:uid="{7876D90F-AE68-47A7-8FD6-1E2A6A718816}"/>
    <cellStyle name="Comma 6 3 6 2 2 2 2" xfId="33303" xr:uid="{7876D90F-AE68-47A7-8FD6-1E2A6A718816}"/>
    <cellStyle name="Comma 6 3 6 2 2 3" xfId="26931" xr:uid="{6BE313A0-9140-49A0-8553-96EE369DB4DD}"/>
    <cellStyle name="Comma 6 3 6 2 2 3 2" xfId="36487" xr:uid="{6BE313A0-9140-49A0-8553-96EE369DB4DD}"/>
    <cellStyle name="Comma 6 3 6 2 2 4" xfId="30119" xr:uid="{960F0E2C-C7AE-4180-87AD-C9BEA764EEAD}"/>
    <cellStyle name="Comma 6 3 6 2 3" xfId="11863" xr:uid="{0A83DF08-47D8-4876-9455-DE97CBED9B85}"/>
    <cellStyle name="Comma 6 3 6 2 3 2" xfId="22548" xr:uid="{BE041CCE-43F6-49DC-AE32-8379AB874DEF}"/>
    <cellStyle name="Comma 6 3 6 2 3 2 2" xfId="32105" xr:uid="{BE041CCE-43F6-49DC-AE32-8379AB874DEF}"/>
    <cellStyle name="Comma 6 3 6 2 3 3" xfId="25733" xr:uid="{C4F13C14-F23E-4AD2-8940-27DFB23A6F32}"/>
    <cellStyle name="Comma 6 3 6 2 3 3 2" xfId="35289" xr:uid="{C4F13C14-F23E-4AD2-8940-27DFB23A6F32}"/>
    <cellStyle name="Comma 6 3 6 2 3 4" xfId="28921" xr:uid="{0A83DF08-47D8-4876-9455-DE97CBED9B85}"/>
    <cellStyle name="Comma 6 3 6 2 4" xfId="21834" xr:uid="{14F8FBCF-BF75-4B25-9826-D4CFE65FE90E}"/>
    <cellStyle name="Comma 6 3 6 2 4 2" xfId="31392" xr:uid="{14F8FBCF-BF75-4B25-9826-D4CFE65FE90E}"/>
    <cellStyle name="Comma 6 3 6 2 5" xfId="25019" xr:uid="{F8E87876-3F6C-4887-97C5-8CA9BDBDAB5A}"/>
    <cellStyle name="Comma 6 3 6 2 5 2" xfId="34576" xr:uid="{F8E87876-3F6C-4887-97C5-8CA9BDBDAB5A}"/>
    <cellStyle name="Comma 6 3 6 2 6" xfId="28208" xr:uid="{00000000-0005-0000-0000-000081030000}"/>
    <cellStyle name="Comma 6 3 6 3" xfId="1572" xr:uid="{00000000-0005-0000-0000-000082030000}"/>
    <cellStyle name="Comma 6 3 6 3 2" xfId="18402" xr:uid="{70E6E337-9737-48D9-AD43-F60851EAAAEE}"/>
    <cellStyle name="Comma 6 3 6 3 2 2" xfId="23906" xr:uid="{500BC5E8-47D2-42ED-856F-7E023CBEC343}"/>
    <cellStyle name="Comma 6 3 6 3 2 2 2" xfId="33463" xr:uid="{500BC5E8-47D2-42ED-856F-7E023CBEC343}"/>
    <cellStyle name="Comma 6 3 6 3 2 3" xfId="27091" xr:uid="{74D91758-2069-4F98-A7D2-5C5EF777D0AD}"/>
    <cellStyle name="Comma 6 3 6 3 2 3 2" xfId="36647" xr:uid="{74D91758-2069-4F98-A7D2-5C5EF777D0AD}"/>
    <cellStyle name="Comma 6 3 6 3 2 4" xfId="30279" xr:uid="{70E6E337-9737-48D9-AD43-F60851EAAAEE}"/>
    <cellStyle name="Comma 6 3 6 3 3" xfId="12023" xr:uid="{1A85EEBE-B382-4994-9CB4-7BCAF6B93D95}"/>
    <cellStyle name="Comma 6 3 6 3 3 2" xfId="22708" xr:uid="{A7D89ADC-58CA-4351-8EEF-1C71F07FD3EE}"/>
    <cellStyle name="Comma 6 3 6 3 3 2 2" xfId="32265" xr:uid="{A7D89ADC-58CA-4351-8EEF-1C71F07FD3EE}"/>
    <cellStyle name="Comma 6 3 6 3 3 3" xfId="25893" xr:uid="{39288A54-36F1-4468-9D16-28A8A1172AA1}"/>
    <cellStyle name="Comma 6 3 6 3 3 3 2" xfId="35449" xr:uid="{39288A54-36F1-4468-9D16-28A8A1172AA1}"/>
    <cellStyle name="Comma 6 3 6 3 3 4" xfId="29081" xr:uid="{1A85EEBE-B382-4994-9CB4-7BCAF6B93D95}"/>
    <cellStyle name="Comma 6 3 6 3 4" xfId="21835" xr:uid="{C2617265-7885-470B-B5B4-33AFEA79880A}"/>
    <cellStyle name="Comma 6 3 6 3 4 2" xfId="31393" xr:uid="{C2617265-7885-470B-B5B4-33AFEA79880A}"/>
    <cellStyle name="Comma 6 3 6 3 5" xfId="25020" xr:uid="{18A4F9CD-D9F5-47D5-BB68-190087D14EDD}"/>
    <cellStyle name="Comma 6 3 6 3 5 2" xfId="34577" xr:uid="{18A4F9CD-D9F5-47D5-BB68-190087D14EDD}"/>
    <cellStyle name="Comma 6 3 6 3 6" xfId="28209" xr:uid="{00000000-0005-0000-0000-000082030000}"/>
    <cellStyle name="Comma 6 3 6 4" xfId="1573" xr:uid="{00000000-0005-0000-0000-000083030000}"/>
    <cellStyle name="Comma 6 3 6 4 2" xfId="19703" xr:uid="{84380F49-B11C-4EAD-99C4-1B5A96829C6E}"/>
    <cellStyle name="Comma 6 3 6 4 2 2" xfId="24043" xr:uid="{6B385B7F-CEC2-4B7F-B801-E4F055570DA1}"/>
    <cellStyle name="Comma 6 3 6 4 2 2 2" xfId="33600" xr:uid="{6B385B7F-CEC2-4B7F-B801-E4F055570DA1}"/>
    <cellStyle name="Comma 6 3 6 4 2 3" xfId="27228" xr:uid="{854C67BC-B135-49D2-AD52-AB28133DD696}"/>
    <cellStyle name="Comma 6 3 6 4 2 3 2" xfId="36784" xr:uid="{854C67BC-B135-49D2-AD52-AB28133DD696}"/>
    <cellStyle name="Comma 6 3 6 4 2 4" xfId="30416" xr:uid="{84380F49-B11C-4EAD-99C4-1B5A96829C6E}"/>
    <cellStyle name="Comma 6 3 6 4 3" xfId="12264" xr:uid="{0D306572-3CBE-40D6-B6EC-EE0EDDC6D9DC}"/>
    <cellStyle name="Comma 6 3 6 4 3 2" xfId="22948" xr:uid="{9E2CA5CC-CAB1-4869-83EF-A8DA302BFE68}"/>
    <cellStyle name="Comma 6 3 6 4 3 2 2" xfId="32505" xr:uid="{9E2CA5CC-CAB1-4869-83EF-A8DA302BFE68}"/>
    <cellStyle name="Comma 6 3 6 4 3 3" xfId="26133" xr:uid="{2C222E0A-7B07-48AC-AB48-1F91490D79CD}"/>
    <cellStyle name="Comma 6 3 6 4 3 3 2" xfId="35689" xr:uid="{2C222E0A-7B07-48AC-AB48-1F91490D79CD}"/>
    <cellStyle name="Comma 6 3 6 4 3 4" xfId="29321" xr:uid="{0D306572-3CBE-40D6-B6EC-EE0EDDC6D9DC}"/>
    <cellStyle name="Comma 6 3 6 4 4" xfId="21836" xr:uid="{6348FE1B-B206-4692-83A6-ED128799CE5A}"/>
    <cellStyle name="Comma 6 3 6 4 4 2" xfId="31394" xr:uid="{6348FE1B-B206-4692-83A6-ED128799CE5A}"/>
    <cellStyle name="Comma 6 3 6 4 5" xfId="25021" xr:uid="{8C2CF445-7159-4D2F-ADCB-5618A195543A}"/>
    <cellStyle name="Comma 6 3 6 4 5 2" xfId="34578" xr:uid="{8C2CF445-7159-4D2F-ADCB-5618A195543A}"/>
    <cellStyle name="Comma 6 3 6 4 6" xfId="28210" xr:uid="{00000000-0005-0000-0000-000083030000}"/>
    <cellStyle name="Comma 6 3 6 5" xfId="1574" xr:uid="{00000000-0005-0000-0000-000084030000}"/>
    <cellStyle name="Comma 6 3 6 5 2" xfId="12424" xr:uid="{B60381ED-A5E6-4147-B3CB-1C845D66B20E}"/>
    <cellStyle name="Comma 6 3 6 5 2 2" xfId="23108" xr:uid="{AA45432E-5513-4F5D-8C2E-9AD45F4300F3}"/>
    <cellStyle name="Comma 6 3 6 5 2 2 2" xfId="32665" xr:uid="{AA45432E-5513-4F5D-8C2E-9AD45F4300F3}"/>
    <cellStyle name="Comma 6 3 6 5 2 3" xfId="26293" xr:uid="{DB4F105D-05B6-4BCF-97B2-A76E014454DF}"/>
    <cellStyle name="Comma 6 3 6 5 2 3 2" xfId="35849" xr:uid="{DB4F105D-05B6-4BCF-97B2-A76E014454DF}"/>
    <cellStyle name="Comma 6 3 6 5 2 4" xfId="29481" xr:uid="{B60381ED-A5E6-4147-B3CB-1C845D66B20E}"/>
    <cellStyle name="Comma 6 3 6 5 3" xfId="21837" xr:uid="{BEE5F638-44C3-4F75-941B-9C65B026D6CE}"/>
    <cellStyle name="Comma 6 3 6 5 3 2" xfId="31395" xr:uid="{BEE5F638-44C3-4F75-941B-9C65B026D6CE}"/>
    <cellStyle name="Comma 6 3 6 5 4" xfId="25022" xr:uid="{504F6B6A-ED50-4090-BB4F-606B6843CB45}"/>
    <cellStyle name="Comma 6 3 6 5 4 2" xfId="34579" xr:uid="{504F6B6A-ED50-4090-BB4F-606B6843CB45}"/>
    <cellStyle name="Comma 6 3 6 5 5" xfId="28211" xr:uid="{00000000-0005-0000-0000-000084030000}"/>
    <cellStyle name="Comma 6 3 6 6" xfId="13344" xr:uid="{433B5925-34A8-4F59-A412-20CB14BE979D}"/>
    <cellStyle name="Comma 6 3 6 6 2" xfId="23348" xr:uid="{2C980B1F-2834-4FD5-9CE6-12C1B5F1766A}"/>
    <cellStyle name="Comma 6 3 6 6 2 2" xfId="32905" xr:uid="{2C980B1F-2834-4FD5-9CE6-12C1B5F1766A}"/>
    <cellStyle name="Comma 6 3 6 6 3" xfId="26533" xr:uid="{C7AA9D39-6946-4356-BAD3-2E205CEC27E4}"/>
    <cellStyle name="Comma 6 3 6 6 3 2" xfId="36089" xr:uid="{C7AA9D39-6946-4356-BAD3-2E205CEC27E4}"/>
    <cellStyle name="Comma 6 3 6 6 4" xfId="29721" xr:uid="{433B5925-34A8-4F59-A412-20CB14BE979D}"/>
    <cellStyle name="Comma 6 3 6 7" xfId="10909" xr:uid="{6F9BFF73-4BCF-4925-BBD9-182B11072677}"/>
    <cellStyle name="Comma 6 3 6 7 2" xfId="22323" xr:uid="{EF772250-51EC-47F8-9D83-41AC4CE54BC4}"/>
    <cellStyle name="Comma 6 3 6 7 2 2" xfId="31880" xr:uid="{EF772250-51EC-47F8-9D83-41AC4CE54BC4}"/>
    <cellStyle name="Comma 6 3 6 7 3" xfId="25508" xr:uid="{540B7C1C-B9D4-45C9-A45E-26F3FF15EA8C}"/>
    <cellStyle name="Comma 6 3 6 7 3 2" xfId="35064" xr:uid="{540B7C1C-B9D4-45C9-A45E-26F3FF15EA8C}"/>
    <cellStyle name="Comma 6 3 6 7 4" xfId="28696" xr:uid="{6F9BFF73-4BCF-4925-BBD9-182B11072677}"/>
    <cellStyle name="Comma 6 3 6 8" xfId="14898" xr:uid="{F1B2B4A1-DA80-4719-92C6-D4766D40C314}"/>
    <cellStyle name="Comma 6 3 6 8 2" xfId="23538" xr:uid="{7AEF08EE-0AA6-49A0-9BAE-F9E03D30C27C}"/>
    <cellStyle name="Comma 6 3 6 8 2 2" xfId="33095" xr:uid="{7AEF08EE-0AA6-49A0-9BAE-F9E03D30C27C}"/>
    <cellStyle name="Comma 6 3 6 8 3" xfId="26723" xr:uid="{A8A8C3A5-2FBF-469E-AB2A-E21C077A6D9C}"/>
    <cellStyle name="Comma 6 3 6 8 3 2" xfId="36279" xr:uid="{A8A8C3A5-2FBF-469E-AB2A-E21C077A6D9C}"/>
    <cellStyle name="Comma 6 3 6 8 4" xfId="29911" xr:uid="{F1B2B4A1-DA80-4719-92C6-D4766D40C314}"/>
    <cellStyle name="Comma 6 3 6 9" xfId="10094" xr:uid="{DA856AA6-4ABD-4B05-8074-89A239BA96EF}"/>
    <cellStyle name="Comma 6 3 6 9 2" xfId="22150" xr:uid="{578164C1-9048-4BDC-93FC-0BA36318F3B9}"/>
    <cellStyle name="Comma 6 3 6 9 2 2" xfId="31707" xr:uid="{578164C1-9048-4BDC-93FC-0BA36318F3B9}"/>
    <cellStyle name="Comma 6 3 6 9 3" xfId="25335" xr:uid="{653D1648-77C3-40FF-98D6-A9B0ABD5AF7F}"/>
    <cellStyle name="Comma 6 3 6 9 3 2" xfId="34891" xr:uid="{653D1648-77C3-40FF-98D6-A9B0ABD5AF7F}"/>
    <cellStyle name="Comma 6 3 6 9 4" xfId="28523" xr:uid="{DA856AA6-4ABD-4B05-8074-89A239BA96EF}"/>
    <cellStyle name="Comma 6 3 7" xfId="1575" xr:uid="{00000000-0005-0000-0000-000085030000}"/>
    <cellStyle name="Comma 6 3 7 2" xfId="1576" xr:uid="{00000000-0005-0000-0000-000086030000}"/>
    <cellStyle name="Comma 6 3 7 2 2" xfId="12184" xr:uid="{D67F9175-F7B6-4A16-B7D8-C9061233E12E}"/>
    <cellStyle name="Comma 6 3 7 2 2 2" xfId="22868" xr:uid="{B1CE0D29-19E3-4DDD-8277-F1B79812AC8C}"/>
    <cellStyle name="Comma 6 3 7 2 2 2 2" xfId="32425" xr:uid="{B1CE0D29-19E3-4DDD-8277-F1B79812AC8C}"/>
    <cellStyle name="Comma 6 3 7 2 2 3" xfId="26053" xr:uid="{77811BD2-4225-43CC-9E4A-9F17937A9416}"/>
    <cellStyle name="Comma 6 3 7 2 2 3 2" xfId="35609" xr:uid="{77811BD2-4225-43CC-9E4A-9F17937A9416}"/>
    <cellStyle name="Comma 6 3 7 2 2 4" xfId="29241" xr:uid="{D67F9175-F7B6-4A16-B7D8-C9061233E12E}"/>
    <cellStyle name="Comma 6 3 7 2 3" xfId="21839" xr:uid="{4C59A3B7-BE72-4836-8ABA-7FC76EDF62DD}"/>
    <cellStyle name="Comma 6 3 7 2 3 2" xfId="31397" xr:uid="{4C59A3B7-BE72-4836-8ABA-7FC76EDF62DD}"/>
    <cellStyle name="Comma 6 3 7 2 4" xfId="25024" xr:uid="{2B5E2461-92D1-4D18-8F61-207CC6264E08}"/>
    <cellStyle name="Comma 6 3 7 2 4 2" xfId="34581" xr:uid="{2B5E2461-92D1-4D18-8F61-207CC6264E08}"/>
    <cellStyle name="Comma 6 3 7 2 5" xfId="28213" xr:uid="{00000000-0005-0000-0000-000086030000}"/>
    <cellStyle name="Comma 6 3 7 3" xfId="1577" xr:uid="{00000000-0005-0000-0000-000087030000}"/>
    <cellStyle name="Comma 6 3 7 3 2" xfId="12504" xr:uid="{E5D09AD2-B9C7-44D1-A2D4-4C8DE19CD9EE}"/>
    <cellStyle name="Comma 6 3 7 3 2 2" xfId="23188" xr:uid="{C02DA4B8-47CB-4B31-941C-56A5944BE615}"/>
    <cellStyle name="Comma 6 3 7 3 2 2 2" xfId="32745" xr:uid="{C02DA4B8-47CB-4B31-941C-56A5944BE615}"/>
    <cellStyle name="Comma 6 3 7 3 2 3" xfId="26373" xr:uid="{9E91032D-3961-4F7E-852C-25E568423978}"/>
    <cellStyle name="Comma 6 3 7 3 2 3 2" xfId="35929" xr:uid="{9E91032D-3961-4F7E-852C-25E568423978}"/>
    <cellStyle name="Comma 6 3 7 3 2 4" xfId="29561" xr:uid="{E5D09AD2-B9C7-44D1-A2D4-4C8DE19CD9EE}"/>
    <cellStyle name="Comma 6 3 7 3 3" xfId="21840" xr:uid="{67517EF0-BAB9-4684-BA34-F9FDB8B51C78}"/>
    <cellStyle name="Comma 6 3 7 3 3 2" xfId="31398" xr:uid="{67517EF0-BAB9-4684-BA34-F9FDB8B51C78}"/>
    <cellStyle name="Comma 6 3 7 3 4" xfId="25025" xr:uid="{9D0A9A6E-380F-47D2-A6E7-3DCEA9E76538}"/>
    <cellStyle name="Comma 6 3 7 3 4 2" xfId="34582" xr:uid="{9D0A9A6E-380F-47D2-A6E7-3DCEA9E76538}"/>
    <cellStyle name="Comma 6 3 7 3 5" xfId="28214" xr:uid="{00000000-0005-0000-0000-000087030000}"/>
    <cellStyle name="Comma 6 3 7 4" xfId="15650" xr:uid="{3F5FE927-330E-4378-9A67-2C4C4A15027A}"/>
    <cellStyle name="Comma 6 3 7 4 2" xfId="23606" xr:uid="{7FA481AB-9EFC-40E4-A42A-26833790F008}"/>
    <cellStyle name="Comma 6 3 7 4 2 2" xfId="33163" xr:uid="{7FA481AB-9EFC-40E4-A42A-26833790F008}"/>
    <cellStyle name="Comma 6 3 7 4 3" xfId="26791" xr:uid="{C7757505-0621-409A-A98A-855DE324B4E8}"/>
    <cellStyle name="Comma 6 3 7 4 3 2" xfId="36347" xr:uid="{C7757505-0621-409A-A98A-855DE324B4E8}"/>
    <cellStyle name="Comma 6 3 7 4 4" xfId="29979" xr:uid="{3F5FE927-330E-4378-9A67-2C4C4A15027A}"/>
    <cellStyle name="Comma 6 3 7 5" xfId="11136" xr:uid="{420C05A2-CA4F-4EAC-8B79-A28A20985FD9}"/>
    <cellStyle name="Comma 6 3 7 5 2" xfId="22335" xr:uid="{B7AC69E5-4641-4AD7-A3A8-3DE8C449B9D2}"/>
    <cellStyle name="Comma 6 3 7 5 2 2" xfId="31892" xr:uid="{B7AC69E5-4641-4AD7-A3A8-3DE8C449B9D2}"/>
    <cellStyle name="Comma 6 3 7 5 3" xfId="25520" xr:uid="{19ABADA5-4A93-47E4-AF1C-92030A0E0905}"/>
    <cellStyle name="Comma 6 3 7 5 3 2" xfId="35076" xr:uid="{19ABADA5-4A93-47E4-AF1C-92030A0E0905}"/>
    <cellStyle name="Comma 6 3 7 5 4" xfId="28708" xr:uid="{420C05A2-CA4F-4EAC-8B79-A28A20985FD9}"/>
    <cellStyle name="Comma 6 3 7 6" xfId="21838" xr:uid="{0306D699-F199-465A-8FF1-CA13D4D338D9}"/>
    <cellStyle name="Comma 6 3 7 6 2" xfId="31396" xr:uid="{0306D699-F199-465A-8FF1-CA13D4D338D9}"/>
    <cellStyle name="Comma 6 3 7 7" xfId="25023" xr:uid="{8EED9C72-99F7-4925-BB2B-6F42181CF1E2}"/>
    <cellStyle name="Comma 6 3 7 7 2" xfId="34580" xr:uid="{8EED9C72-99F7-4925-BB2B-6F42181CF1E2}"/>
    <cellStyle name="Comma 6 3 7 8" xfId="28212" xr:uid="{00000000-0005-0000-0000-000085030000}"/>
    <cellStyle name="Comma 6 3 8" xfId="1578" xr:uid="{00000000-0005-0000-0000-000088030000}"/>
    <cellStyle name="Comma 6 3 8 2" xfId="15884" xr:uid="{62C26344-2214-4733-B85C-C989D05A8D8F}"/>
    <cellStyle name="Comma 6 3 8 2 2" xfId="23642" xr:uid="{CDC733F2-5B93-43E5-9E26-1B9574404346}"/>
    <cellStyle name="Comma 6 3 8 2 2 2" xfId="33199" xr:uid="{CDC733F2-5B93-43E5-9E26-1B9574404346}"/>
    <cellStyle name="Comma 6 3 8 2 3" xfId="26827" xr:uid="{8619E8B3-68D2-442A-8041-5470AC7BADAD}"/>
    <cellStyle name="Comma 6 3 8 2 3 2" xfId="36383" xr:uid="{8619E8B3-68D2-442A-8041-5470AC7BADAD}"/>
    <cellStyle name="Comma 6 3 8 2 4" xfId="30015" xr:uid="{62C26344-2214-4733-B85C-C989D05A8D8F}"/>
    <cellStyle name="Comma 6 3 8 3" xfId="11186" xr:uid="{1DDBF32B-2E57-473B-B445-070CC5F556A4}"/>
    <cellStyle name="Comma 6 3 8 3 2" xfId="22371" xr:uid="{6D9E7AB1-88B3-468B-A712-7AA5CE1DC3C9}"/>
    <cellStyle name="Comma 6 3 8 3 2 2" xfId="31928" xr:uid="{6D9E7AB1-88B3-468B-A712-7AA5CE1DC3C9}"/>
    <cellStyle name="Comma 6 3 8 3 3" xfId="25556" xr:uid="{BDE4C250-2EFA-4934-8B09-69C1DF1A2475}"/>
    <cellStyle name="Comma 6 3 8 3 3 2" xfId="35112" xr:uid="{BDE4C250-2EFA-4934-8B09-69C1DF1A2475}"/>
    <cellStyle name="Comma 6 3 8 3 4" xfId="28744" xr:uid="{1DDBF32B-2E57-473B-B445-070CC5F556A4}"/>
    <cellStyle name="Comma 6 3 8 4" xfId="21841" xr:uid="{A6FF5411-F7FC-42A4-89B4-BA2A6CB7E07E}"/>
    <cellStyle name="Comma 6 3 8 4 2" xfId="31399" xr:uid="{A6FF5411-F7FC-42A4-89B4-BA2A6CB7E07E}"/>
    <cellStyle name="Comma 6 3 8 5" xfId="25026" xr:uid="{6E7C2319-D9F4-441E-A481-3BA2A7935127}"/>
    <cellStyle name="Comma 6 3 8 5 2" xfId="34583" xr:uid="{6E7C2319-D9F4-441E-A481-3BA2A7935127}"/>
    <cellStyle name="Comma 6 3 8 6" xfId="28215" xr:uid="{00000000-0005-0000-0000-000088030000}"/>
    <cellStyle name="Comma 6 3 9" xfId="1579" xr:uid="{00000000-0005-0000-0000-000089030000}"/>
    <cellStyle name="Comma 6 3 9 2" xfId="16118" xr:uid="{351B854A-10ED-4F9E-8162-1E0E2719D8E2}"/>
    <cellStyle name="Comma 6 3 9 2 2" xfId="23666" xr:uid="{FA735E40-112C-4793-9F96-E0FB381CBDC5}"/>
    <cellStyle name="Comma 6 3 9 2 2 2" xfId="33223" xr:uid="{FA735E40-112C-4793-9F96-E0FB381CBDC5}"/>
    <cellStyle name="Comma 6 3 9 2 3" xfId="26851" xr:uid="{DA198EB1-5222-45B2-B288-FEC50C5BB70A}"/>
    <cellStyle name="Comma 6 3 9 2 3 2" xfId="36407" xr:uid="{DA198EB1-5222-45B2-B288-FEC50C5BB70A}"/>
    <cellStyle name="Comma 6 3 9 2 4" xfId="30039" xr:uid="{351B854A-10ED-4F9E-8162-1E0E2719D8E2}"/>
    <cellStyle name="Comma 6 3 9 3" xfId="11783" xr:uid="{F7E2E8DD-F233-433F-A532-3930FF1E8568}"/>
    <cellStyle name="Comma 6 3 9 3 2" xfId="22468" xr:uid="{D3FC44B4-F1AF-4084-8ABC-C7D4446BF3E0}"/>
    <cellStyle name="Comma 6 3 9 3 2 2" xfId="32025" xr:uid="{D3FC44B4-F1AF-4084-8ABC-C7D4446BF3E0}"/>
    <cellStyle name="Comma 6 3 9 3 3" xfId="25653" xr:uid="{C27B781A-B748-4C64-9FA7-A8AC2DF49D7F}"/>
    <cellStyle name="Comma 6 3 9 3 3 2" xfId="35209" xr:uid="{C27B781A-B748-4C64-9FA7-A8AC2DF49D7F}"/>
    <cellStyle name="Comma 6 3 9 3 4" xfId="28841" xr:uid="{F7E2E8DD-F233-433F-A532-3930FF1E8568}"/>
    <cellStyle name="Comma 6 3 9 4" xfId="21842" xr:uid="{97F54C59-CD47-464A-8EB7-2B6F74C06941}"/>
    <cellStyle name="Comma 6 3 9 4 2" xfId="31400" xr:uid="{97F54C59-CD47-464A-8EB7-2B6F74C06941}"/>
    <cellStyle name="Comma 6 3 9 5" xfId="25027" xr:uid="{4F080D06-8B7B-49B8-B1CB-29C499CBFFED}"/>
    <cellStyle name="Comma 6 3 9 5 2" xfId="34584" xr:uid="{4F080D06-8B7B-49B8-B1CB-29C499CBFFED}"/>
    <cellStyle name="Comma 6 3 9 6" xfId="28216" xr:uid="{00000000-0005-0000-0000-000089030000}"/>
    <cellStyle name="Comma 6 4" xfId="76" xr:uid="{00000000-0005-0000-0000-00008A030000}"/>
    <cellStyle name="Comma 6 4 10" xfId="1580" xr:uid="{00000000-0005-0000-0000-00008B030000}"/>
    <cellStyle name="Comma 6 4 10 2" xfId="12108" xr:uid="{D467CEB7-F391-482E-8B2B-9DE7BBC07490}"/>
    <cellStyle name="Comma 6 4 10 2 2" xfId="22792" xr:uid="{ECB1EC73-5747-467C-A391-5F2A55FE4853}"/>
    <cellStyle name="Comma 6 4 10 2 2 2" xfId="32349" xr:uid="{ECB1EC73-5747-467C-A391-5F2A55FE4853}"/>
    <cellStyle name="Comma 6 4 10 2 3" xfId="25977" xr:uid="{117734FC-756B-4585-BFB2-7A310AF85728}"/>
    <cellStyle name="Comma 6 4 10 2 3 2" xfId="35533" xr:uid="{117734FC-756B-4585-BFB2-7A310AF85728}"/>
    <cellStyle name="Comma 6 4 10 2 4" xfId="29165" xr:uid="{D467CEB7-F391-482E-8B2B-9DE7BBC07490}"/>
    <cellStyle name="Comma 6 4 10 3" xfId="21843" xr:uid="{323AB042-CBD6-4047-A840-6303EEB66A94}"/>
    <cellStyle name="Comma 6 4 10 3 2" xfId="31401" xr:uid="{323AB042-CBD6-4047-A840-6303EEB66A94}"/>
    <cellStyle name="Comma 6 4 10 4" xfId="25028" xr:uid="{3BFD70FB-7BFD-4809-BBB6-25D4875BBC6D}"/>
    <cellStyle name="Comma 6 4 10 4 2" xfId="34585" xr:uid="{3BFD70FB-7BFD-4809-BBB6-25D4875BBC6D}"/>
    <cellStyle name="Comma 6 4 10 5" xfId="28217" xr:uid="{00000000-0005-0000-0000-00008B030000}"/>
    <cellStyle name="Comma 6 4 11" xfId="1581" xr:uid="{00000000-0005-0000-0000-00008C030000}"/>
    <cellStyle name="Comma 6 4 11 2" xfId="12348" xr:uid="{DBC075A9-3031-47FF-99C2-042C1FAF1748}"/>
    <cellStyle name="Comma 6 4 11 2 2" xfId="23032" xr:uid="{60FC3570-13F4-44EE-9FD4-2E973DBD68FA}"/>
    <cellStyle name="Comma 6 4 11 2 2 2" xfId="32589" xr:uid="{60FC3570-13F4-44EE-9FD4-2E973DBD68FA}"/>
    <cellStyle name="Comma 6 4 11 2 3" xfId="26217" xr:uid="{E09B6D19-67E4-4BFA-8295-FBE03CB7281B}"/>
    <cellStyle name="Comma 6 4 11 2 3 2" xfId="35773" xr:uid="{E09B6D19-67E4-4BFA-8295-FBE03CB7281B}"/>
    <cellStyle name="Comma 6 4 11 2 4" xfId="29405" xr:uid="{DBC075A9-3031-47FF-99C2-042C1FAF1748}"/>
    <cellStyle name="Comma 6 4 11 3" xfId="21844" xr:uid="{BBD46A28-038D-4152-B390-16965167DBC6}"/>
    <cellStyle name="Comma 6 4 11 3 2" xfId="31402" xr:uid="{BBD46A28-038D-4152-B390-16965167DBC6}"/>
    <cellStyle name="Comma 6 4 11 4" xfId="25029" xr:uid="{7ECAA362-F501-4FE8-9AE1-536282AF724A}"/>
    <cellStyle name="Comma 6 4 11 4 2" xfId="34586" xr:uid="{7ECAA362-F501-4FE8-9AE1-536282AF724A}"/>
    <cellStyle name="Comma 6 4 11 5" xfId="28218" xr:uid="{00000000-0005-0000-0000-00008C030000}"/>
    <cellStyle name="Comma 6 4 12" xfId="12588" xr:uid="{FDE93135-9F62-44A1-A59D-804A5E10A174}"/>
    <cellStyle name="Comma 6 4 12 2" xfId="23272" xr:uid="{DC2F0F22-259C-4BE1-9800-895C33141BB6}"/>
    <cellStyle name="Comma 6 4 12 2 2" xfId="32829" xr:uid="{DC2F0F22-259C-4BE1-9800-895C33141BB6}"/>
    <cellStyle name="Comma 6 4 12 3" xfId="26457" xr:uid="{F3BAD454-C852-49F4-959B-57AD8349CBB0}"/>
    <cellStyle name="Comma 6 4 12 3 2" xfId="36013" xr:uid="{F3BAD454-C852-49F4-959B-57AD8349CBB0}"/>
    <cellStyle name="Comma 6 4 12 4" xfId="29645" xr:uid="{FDE93135-9F62-44A1-A59D-804A5E10A174}"/>
    <cellStyle name="Comma 6 4 13" xfId="10197" xr:uid="{A67F8F8F-02B7-4C4D-A93C-E214D670A7FF}"/>
    <cellStyle name="Comma 6 4 13 2" xfId="22252" xr:uid="{75287716-3443-4C4E-82D6-EF83F0C550CD}"/>
    <cellStyle name="Comma 6 4 13 2 2" xfId="31809" xr:uid="{75287716-3443-4C4E-82D6-EF83F0C550CD}"/>
    <cellStyle name="Comma 6 4 13 3" xfId="25437" xr:uid="{42517EE1-045B-4046-AE3A-50C3EC2852EB}"/>
    <cellStyle name="Comma 6 4 13 3 2" xfId="34993" xr:uid="{42517EE1-045B-4046-AE3A-50C3EC2852EB}"/>
    <cellStyle name="Comma 6 4 13 4" xfId="28625" xr:uid="{A67F8F8F-02B7-4C4D-A93C-E214D670A7FF}"/>
    <cellStyle name="Comma 6 4 14" xfId="14128" xr:uid="{B3BB5D59-EAA0-4361-B897-CEA5F8E7F09B}"/>
    <cellStyle name="Comma 6 4 14 2" xfId="23449" xr:uid="{3126E4DC-71C9-4871-B72C-ADFC77E48C74}"/>
    <cellStyle name="Comma 6 4 14 2 2" xfId="33006" xr:uid="{3126E4DC-71C9-4871-B72C-ADFC77E48C74}"/>
    <cellStyle name="Comma 6 4 14 3" xfId="26634" xr:uid="{F8CD8A57-3236-4FC0-8596-390AFF92BE61}"/>
    <cellStyle name="Comma 6 4 14 3 2" xfId="36190" xr:uid="{F8CD8A57-3236-4FC0-8596-390AFF92BE61}"/>
    <cellStyle name="Comma 6 4 14 4" xfId="29822" xr:uid="{B3BB5D59-EAA0-4361-B897-CEA5F8E7F09B}"/>
    <cellStyle name="Comma 6 4 15" xfId="10005" xr:uid="{B1240F58-9CCC-40D3-B1AB-F96A2E57141C}"/>
    <cellStyle name="Comma 6 4 15 2" xfId="22061" xr:uid="{F5B5BD46-E4CF-4B7C-A745-A4E51206859D}"/>
    <cellStyle name="Comma 6 4 15 2 2" xfId="31618" xr:uid="{F5B5BD46-E4CF-4B7C-A745-A4E51206859D}"/>
    <cellStyle name="Comma 6 4 15 3" xfId="25246" xr:uid="{5C6ED5EF-05DA-4DBF-835D-62E94CFC83F3}"/>
    <cellStyle name="Comma 6 4 15 3 2" xfId="34802" xr:uid="{5C6ED5EF-05DA-4DBF-835D-62E94CFC83F3}"/>
    <cellStyle name="Comma 6 4 15 4" xfId="28434" xr:uid="{B1240F58-9CCC-40D3-B1AB-F96A2E57141C}"/>
    <cellStyle name="Comma 6 4 16" xfId="21005" xr:uid="{BE2B3734-D4BE-49DA-AD47-4274FB468B48}"/>
    <cellStyle name="Comma 6 4 16 2" xfId="30563" xr:uid="{BE2B3734-D4BE-49DA-AD47-4274FB468B48}"/>
    <cellStyle name="Comma 6 4 17" xfId="24190" xr:uid="{8C3C5FC0-554F-4048-BF11-093A5B8A7180}"/>
    <cellStyle name="Comma 6 4 17 2" xfId="33747" xr:uid="{8C3C5FC0-554F-4048-BF11-093A5B8A7180}"/>
    <cellStyle name="Comma 6 4 18" xfId="27379" xr:uid="{00000000-0005-0000-0000-00008A030000}"/>
    <cellStyle name="Comma 6 4 2" xfId="465" xr:uid="{00000000-0005-0000-0000-00008D030000}"/>
    <cellStyle name="Comma 6 4 2 10" xfId="1582" xr:uid="{00000000-0005-0000-0000-00008E030000}"/>
    <cellStyle name="Comma 6 4 2 10 2" xfId="12349" xr:uid="{C31B81DD-10EE-45AA-BFE9-EEE46A4C9C05}"/>
    <cellStyle name="Comma 6 4 2 10 2 2" xfId="23033" xr:uid="{795E50C4-EF29-4EA3-8FB2-5495F3561C55}"/>
    <cellStyle name="Comma 6 4 2 10 2 2 2" xfId="32590" xr:uid="{795E50C4-EF29-4EA3-8FB2-5495F3561C55}"/>
    <cellStyle name="Comma 6 4 2 10 2 3" xfId="26218" xr:uid="{C413EF07-F83D-450C-8583-FB56AD5FC31C}"/>
    <cellStyle name="Comma 6 4 2 10 2 3 2" xfId="35774" xr:uid="{C413EF07-F83D-450C-8583-FB56AD5FC31C}"/>
    <cellStyle name="Comma 6 4 2 10 2 4" xfId="29406" xr:uid="{C31B81DD-10EE-45AA-BFE9-EEE46A4C9C05}"/>
    <cellStyle name="Comma 6 4 2 10 3" xfId="21845" xr:uid="{8A755833-10CF-4CC9-8E0D-CC7F31184CD3}"/>
    <cellStyle name="Comma 6 4 2 10 3 2" xfId="31403" xr:uid="{8A755833-10CF-4CC9-8E0D-CC7F31184CD3}"/>
    <cellStyle name="Comma 6 4 2 10 4" xfId="25030" xr:uid="{356C47B8-4FA0-41EB-914D-A5E16E4DD1FB}"/>
    <cellStyle name="Comma 6 4 2 10 4 2" xfId="34587" xr:uid="{356C47B8-4FA0-41EB-914D-A5E16E4DD1FB}"/>
    <cellStyle name="Comma 6 4 2 10 5" xfId="28219" xr:uid="{00000000-0005-0000-0000-00008E030000}"/>
    <cellStyle name="Comma 6 4 2 11" xfId="12589" xr:uid="{103A8928-49AD-4EA4-8FBB-B46FB335D2DE}"/>
    <cellStyle name="Comma 6 4 2 11 2" xfId="23273" xr:uid="{E33CD220-BA79-4F0D-ABD3-0AF5DD7F3A4A}"/>
    <cellStyle name="Comma 6 4 2 11 2 2" xfId="32830" xr:uid="{E33CD220-BA79-4F0D-ABD3-0AF5DD7F3A4A}"/>
    <cellStyle name="Comma 6 4 2 11 3" xfId="26458" xr:uid="{6C956259-3427-4B47-9D10-B80BA2BFAF79}"/>
    <cellStyle name="Comma 6 4 2 11 3 2" xfId="36014" xr:uid="{6C956259-3427-4B47-9D10-B80BA2BFAF79}"/>
    <cellStyle name="Comma 6 4 2 11 4" xfId="29646" xr:uid="{103A8928-49AD-4EA4-8FBB-B46FB335D2DE}"/>
    <cellStyle name="Comma 6 4 2 12" xfId="10198" xr:uid="{AD4C9B9D-3706-4F8C-8C5A-A7E2C8E8B8C0}"/>
    <cellStyle name="Comma 6 4 2 12 2" xfId="22253" xr:uid="{F9C4362B-6D45-4B67-932A-64D81DD9FD77}"/>
    <cellStyle name="Comma 6 4 2 12 2 2" xfId="31810" xr:uid="{F9C4362B-6D45-4B67-932A-64D81DD9FD77}"/>
    <cellStyle name="Comma 6 4 2 12 3" xfId="25438" xr:uid="{0DC8A50F-D9B0-4A6B-802C-81FABF5B7868}"/>
    <cellStyle name="Comma 6 4 2 12 3 2" xfId="34994" xr:uid="{0DC8A50F-D9B0-4A6B-802C-81FABF5B7868}"/>
    <cellStyle name="Comma 6 4 2 12 4" xfId="28626" xr:uid="{AD4C9B9D-3706-4F8C-8C5A-A7E2C8E8B8C0}"/>
    <cellStyle name="Comma 6 4 2 13" xfId="14129" xr:uid="{7610852A-41C1-48CA-9AAB-828E184B77D3}"/>
    <cellStyle name="Comma 6 4 2 13 2" xfId="23450" xr:uid="{EDC8EA23-2B94-4152-9BC9-5B67CDD47E44}"/>
    <cellStyle name="Comma 6 4 2 13 2 2" xfId="33007" xr:uid="{EDC8EA23-2B94-4152-9BC9-5B67CDD47E44}"/>
    <cellStyle name="Comma 6 4 2 13 3" xfId="26635" xr:uid="{701D6F07-41E2-4137-8122-F3111BACF081}"/>
    <cellStyle name="Comma 6 4 2 13 3 2" xfId="36191" xr:uid="{701D6F07-41E2-4137-8122-F3111BACF081}"/>
    <cellStyle name="Comma 6 4 2 13 4" xfId="29823" xr:uid="{7610852A-41C1-48CA-9AAB-828E184B77D3}"/>
    <cellStyle name="Comma 6 4 2 14" xfId="10006" xr:uid="{B44FB188-12CF-4060-BECA-F50CE20D76D8}"/>
    <cellStyle name="Comma 6 4 2 14 2" xfId="22062" xr:uid="{275CD662-187D-4F05-B909-978A7F69F586}"/>
    <cellStyle name="Comma 6 4 2 14 2 2" xfId="31619" xr:uid="{275CD662-187D-4F05-B909-978A7F69F586}"/>
    <cellStyle name="Comma 6 4 2 14 3" xfId="25247" xr:uid="{0D31E80E-89C9-4A44-A036-AF425AEEFAF1}"/>
    <cellStyle name="Comma 6 4 2 14 3 2" xfId="34803" xr:uid="{0D31E80E-89C9-4A44-A036-AF425AEEFAF1}"/>
    <cellStyle name="Comma 6 4 2 14 4" xfId="28435" xr:uid="{B44FB188-12CF-4060-BECA-F50CE20D76D8}"/>
    <cellStyle name="Comma 6 4 2 15" xfId="21028" xr:uid="{50A282EF-AE35-4494-8FC8-02AF019F1155}"/>
    <cellStyle name="Comma 6 4 2 15 2" xfId="30586" xr:uid="{50A282EF-AE35-4494-8FC8-02AF019F1155}"/>
    <cellStyle name="Comma 6 4 2 16" xfId="24213" xr:uid="{7C296F77-C25F-4E7D-B56B-968143CBD661}"/>
    <cellStyle name="Comma 6 4 2 16 2" xfId="33770" xr:uid="{7C296F77-C25F-4E7D-B56B-968143CBD661}"/>
    <cellStyle name="Comma 6 4 2 17" xfId="27402" xr:uid="{00000000-0005-0000-0000-00008D030000}"/>
    <cellStyle name="Comma 6 4 2 2" xfId="716" xr:uid="{00000000-0005-0000-0000-00008F030000}"/>
    <cellStyle name="Comma 6 4 2 2 10" xfId="10067" xr:uid="{4AE6F0F5-7B4B-4DCF-B913-E473B9F0B809}"/>
    <cellStyle name="Comma 6 4 2 2 10 2" xfId="22123" xr:uid="{04A4209A-263D-450A-9806-C7907C78352B}"/>
    <cellStyle name="Comma 6 4 2 2 10 2 2" xfId="31680" xr:uid="{04A4209A-263D-450A-9806-C7907C78352B}"/>
    <cellStyle name="Comma 6 4 2 2 10 3" xfId="25308" xr:uid="{E78C08FA-7B4D-40F7-BBDC-F20735466421}"/>
    <cellStyle name="Comma 6 4 2 2 10 3 2" xfId="34864" xr:uid="{E78C08FA-7B4D-40F7-BBDC-F20735466421}"/>
    <cellStyle name="Comma 6 4 2 2 10 4" xfId="28496" xr:uid="{4AE6F0F5-7B4B-4DCF-B913-E473B9F0B809}"/>
    <cellStyle name="Comma 6 4 2 2 11" xfId="21053" xr:uid="{3C1FB9F2-B233-481B-B2D7-81D7F2CCB29C}"/>
    <cellStyle name="Comma 6 4 2 2 11 2" xfId="30611" xr:uid="{3C1FB9F2-B233-481B-B2D7-81D7F2CCB29C}"/>
    <cellStyle name="Comma 6 4 2 2 12" xfId="24238" xr:uid="{926E8430-C093-433A-B39F-E5D7B3002A5B}"/>
    <cellStyle name="Comma 6 4 2 2 12 2" xfId="33795" xr:uid="{926E8430-C093-433A-B39F-E5D7B3002A5B}"/>
    <cellStyle name="Comma 6 4 2 2 13" xfId="27427" xr:uid="{00000000-0005-0000-0000-00008F030000}"/>
    <cellStyle name="Comma 6 4 2 2 2" xfId="1583" xr:uid="{00000000-0005-0000-0000-000090030000}"/>
    <cellStyle name="Comma 6 4 2 2 2 10" xfId="21846" xr:uid="{7E66A1D6-740D-4704-BBAD-F3DC68B1D3F2}"/>
    <cellStyle name="Comma 6 4 2 2 2 10 2" xfId="31404" xr:uid="{7E66A1D6-740D-4704-BBAD-F3DC68B1D3F2}"/>
    <cellStyle name="Comma 6 4 2 2 2 11" xfId="25031" xr:uid="{E52EEBD2-427F-4B35-B0BA-CFBDD4F77460}"/>
    <cellStyle name="Comma 6 4 2 2 2 11 2" xfId="34588" xr:uid="{E52EEBD2-427F-4B35-B0BA-CFBDD4F77460}"/>
    <cellStyle name="Comma 6 4 2 2 2 12" xfId="28220" xr:uid="{00000000-0005-0000-0000-000090030000}"/>
    <cellStyle name="Comma 6 4 2 2 2 2" xfId="1584" xr:uid="{00000000-0005-0000-0000-000091030000}"/>
    <cellStyle name="Comma 6 4 2 2 2 2 2" xfId="17145" xr:uid="{409CA27D-F6C2-480E-8245-F9218D91735E}"/>
    <cellStyle name="Comma 6 4 2 2 2 2 2 2" xfId="23798" xr:uid="{05998D48-0592-4684-92B5-253AB066F418}"/>
    <cellStyle name="Comma 6 4 2 2 2 2 2 2 2" xfId="33355" xr:uid="{05998D48-0592-4684-92B5-253AB066F418}"/>
    <cellStyle name="Comma 6 4 2 2 2 2 2 3" xfId="26983" xr:uid="{FCA6FC93-AA0B-4270-8A6F-A19BC172D721}"/>
    <cellStyle name="Comma 6 4 2 2 2 2 2 3 2" xfId="36539" xr:uid="{FCA6FC93-AA0B-4270-8A6F-A19BC172D721}"/>
    <cellStyle name="Comma 6 4 2 2 2 2 2 4" xfId="30171" xr:uid="{409CA27D-F6C2-480E-8245-F9218D91735E}"/>
    <cellStyle name="Comma 6 4 2 2 2 2 3" xfId="11915" xr:uid="{CBBDBD42-73E6-4523-A849-3B95BE59F74F}"/>
    <cellStyle name="Comma 6 4 2 2 2 2 3 2" xfId="22600" xr:uid="{4BAB3A1B-F9A0-44CE-A8C7-ADE9750385A1}"/>
    <cellStyle name="Comma 6 4 2 2 2 2 3 2 2" xfId="32157" xr:uid="{4BAB3A1B-F9A0-44CE-A8C7-ADE9750385A1}"/>
    <cellStyle name="Comma 6 4 2 2 2 2 3 3" xfId="25785" xr:uid="{7907D073-FD91-4900-A966-9FC6DD5F1F10}"/>
    <cellStyle name="Comma 6 4 2 2 2 2 3 3 2" xfId="35341" xr:uid="{7907D073-FD91-4900-A966-9FC6DD5F1F10}"/>
    <cellStyle name="Comma 6 4 2 2 2 2 3 4" xfId="28973" xr:uid="{CBBDBD42-73E6-4523-A849-3B95BE59F74F}"/>
    <cellStyle name="Comma 6 4 2 2 2 2 4" xfId="21847" xr:uid="{1A579538-12A9-40D5-933A-EFADFA90BEAA}"/>
    <cellStyle name="Comma 6 4 2 2 2 2 4 2" xfId="31405" xr:uid="{1A579538-12A9-40D5-933A-EFADFA90BEAA}"/>
    <cellStyle name="Comma 6 4 2 2 2 2 5" xfId="25032" xr:uid="{FA4C92DC-118D-4914-B9F4-61844C22EBA2}"/>
    <cellStyle name="Comma 6 4 2 2 2 2 5 2" xfId="34589" xr:uid="{FA4C92DC-118D-4914-B9F4-61844C22EBA2}"/>
    <cellStyle name="Comma 6 4 2 2 2 2 6" xfId="28221" xr:uid="{00000000-0005-0000-0000-000091030000}"/>
    <cellStyle name="Comma 6 4 2 2 2 3" xfId="1585" xr:uid="{00000000-0005-0000-0000-000092030000}"/>
    <cellStyle name="Comma 6 4 2 2 2 3 2" xfId="18668" xr:uid="{2F340109-3CE0-432C-9BED-18EBD97CA637}"/>
    <cellStyle name="Comma 6 4 2 2 2 3 2 2" xfId="23958" xr:uid="{1A04BBE2-BA97-403F-BD5A-33365BF194F4}"/>
    <cellStyle name="Comma 6 4 2 2 2 3 2 2 2" xfId="33515" xr:uid="{1A04BBE2-BA97-403F-BD5A-33365BF194F4}"/>
    <cellStyle name="Comma 6 4 2 2 2 3 2 3" xfId="27143" xr:uid="{09A8F3B8-FB30-4055-968D-018889F1939D}"/>
    <cellStyle name="Comma 6 4 2 2 2 3 2 3 2" xfId="36699" xr:uid="{09A8F3B8-FB30-4055-968D-018889F1939D}"/>
    <cellStyle name="Comma 6 4 2 2 2 3 2 4" xfId="30331" xr:uid="{2F340109-3CE0-432C-9BED-18EBD97CA637}"/>
    <cellStyle name="Comma 6 4 2 2 2 3 3" xfId="12075" xr:uid="{99822161-8C3B-4593-B661-D2405B0ABBAD}"/>
    <cellStyle name="Comma 6 4 2 2 2 3 3 2" xfId="22760" xr:uid="{84C2BE4C-DAEC-4FD9-B533-8A9C264EB987}"/>
    <cellStyle name="Comma 6 4 2 2 2 3 3 2 2" xfId="32317" xr:uid="{84C2BE4C-DAEC-4FD9-B533-8A9C264EB987}"/>
    <cellStyle name="Comma 6 4 2 2 2 3 3 3" xfId="25945" xr:uid="{ABAFC6C2-75FA-4F5B-A004-D9FC3D564E0E}"/>
    <cellStyle name="Comma 6 4 2 2 2 3 3 3 2" xfId="35501" xr:uid="{ABAFC6C2-75FA-4F5B-A004-D9FC3D564E0E}"/>
    <cellStyle name="Comma 6 4 2 2 2 3 3 4" xfId="29133" xr:uid="{99822161-8C3B-4593-B661-D2405B0ABBAD}"/>
    <cellStyle name="Comma 6 4 2 2 2 3 4" xfId="21848" xr:uid="{3AB14FAD-4A48-468E-AD8D-23EE484FE5D5}"/>
    <cellStyle name="Comma 6 4 2 2 2 3 4 2" xfId="31406" xr:uid="{3AB14FAD-4A48-468E-AD8D-23EE484FE5D5}"/>
    <cellStyle name="Comma 6 4 2 2 2 3 5" xfId="25033" xr:uid="{E8844ED7-BF78-43DC-AF56-58C7E57C9C68}"/>
    <cellStyle name="Comma 6 4 2 2 2 3 5 2" xfId="34590" xr:uid="{E8844ED7-BF78-43DC-AF56-58C7E57C9C68}"/>
    <cellStyle name="Comma 6 4 2 2 2 3 6" xfId="28222" xr:uid="{00000000-0005-0000-0000-000092030000}"/>
    <cellStyle name="Comma 6 4 2 2 2 4" xfId="1586" xr:uid="{00000000-0005-0000-0000-000093030000}"/>
    <cellStyle name="Comma 6 4 2 2 2 4 2" xfId="19969" xr:uid="{08E60F01-286D-419D-BDB8-71FA44DB1A7E}"/>
    <cellStyle name="Comma 6 4 2 2 2 4 2 2" xfId="24095" xr:uid="{AFF987D7-23A9-413A-AAC9-7F61B767D218}"/>
    <cellStyle name="Comma 6 4 2 2 2 4 2 2 2" xfId="33652" xr:uid="{AFF987D7-23A9-413A-AAC9-7F61B767D218}"/>
    <cellStyle name="Comma 6 4 2 2 2 4 2 3" xfId="27280" xr:uid="{F88A11F3-F22B-471B-A73C-9D548452977B}"/>
    <cellStyle name="Comma 6 4 2 2 2 4 2 3 2" xfId="36836" xr:uid="{F88A11F3-F22B-471B-A73C-9D548452977B}"/>
    <cellStyle name="Comma 6 4 2 2 2 4 2 4" xfId="30468" xr:uid="{08E60F01-286D-419D-BDB8-71FA44DB1A7E}"/>
    <cellStyle name="Comma 6 4 2 2 2 4 3" xfId="12316" xr:uid="{1821ACC9-061A-493B-8FE1-DDF76C976429}"/>
    <cellStyle name="Comma 6 4 2 2 2 4 3 2" xfId="23000" xr:uid="{AE8AB5DC-3058-434B-B0ED-B66572C3B936}"/>
    <cellStyle name="Comma 6 4 2 2 2 4 3 2 2" xfId="32557" xr:uid="{AE8AB5DC-3058-434B-B0ED-B66572C3B936}"/>
    <cellStyle name="Comma 6 4 2 2 2 4 3 3" xfId="26185" xr:uid="{B4A01CD5-AB20-429F-A00F-FBD265B68BD8}"/>
    <cellStyle name="Comma 6 4 2 2 2 4 3 3 2" xfId="35741" xr:uid="{B4A01CD5-AB20-429F-A00F-FBD265B68BD8}"/>
    <cellStyle name="Comma 6 4 2 2 2 4 3 4" xfId="29373" xr:uid="{1821ACC9-061A-493B-8FE1-DDF76C976429}"/>
    <cellStyle name="Comma 6 4 2 2 2 4 4" xfId="21849" xr:uid="{124159D5-81B4-4B55-B6F2-B0053823268D}"/>
    <cellStyle name="Comma 6 4 2 2 2 4 4 2" xfId="31407" xr:uid="{124159D5-81B4-4B55-B6F2-B0053823268D}"/>
    <cellStyle name="Comma 6 4 2 2 2 4 5" xfId="25034" xr:uid="{8833E08A-CC4E-4A27-BEDF-990532D20DB7}"/>
    <cellStyle name="Comma 6 4 2 2 2 4 5 2" xfId="34591" xr:uid="{8833E08A-CC4E-4A27-BEDF-990532D20DB7}"/>
    <cellStyle name="Comma 6 4 2 2 2 4 6" xfId="28223" xr:uid="{00000000-0005-0000-0000-000093030000}"/>
    <cellStyle name="Comma 6 4 2 2 2 5" xfId="1587" xr:uid="{00000000-0005-0000-0000-000094030000}"/>
    <cellStyle name="Comma 6 4 2 2 2 5 2" xfId="12476" xr:uid="{45BEC7E7-4344-42F6-92E1-630A6CC89552}"/>
    <cellStyle name="Comma 6 4 2 2 2 5 2 2" xfId="23160" xr:uid="{FAC2C215-F31C-4D80-8CB3-876895131CCF}"/>
    <cellStyle name="Comma 6 4 2 2 2 5 2 2 2" xfId="32717" xr:uid="{FAC2C215-F31C-4D80-8CB3-876895131CCF}"/>
    <cellStyle name="Comma 6 4 2 2 2 5 2 3" xfId="26345" xr:uid="{88911949-E8FF-450A-8A8F-E9423BC9189F}"/>
    <cellStyle name="Comma 6 4 2 2 2 5 2 3 2" xfId="35901" xr:uid="{88911949-E8FF-450A-8A8F-E9423BC9189F}"/>
    <cellStyle name="Comma 6 4 2 2 2 5 2 4" xfId="29533" xr:uid="{45BEC7E7-4344-42F6-92E1-630A6CC89552}"/>
    <cellStyle name="Comma 6 4 2 2 2 5 3" xfId="21850" xr:uid="{0182EB7F-766D-44C3-B88D-A81517656427}"/>
    <cellStyle name="Comma 6 4 2 2 2 5 3 2" xfId="31408" xr:uid="{0182EB7F-766D-44C3-B88D-A81517656427}"/>
    <cellStyle name="Comma 6 4 2 2 2 5 4" xfId="25035" xr:uid="{1CE83DA9-A569-4F46-BB74-7A25FEE0E2DB}"/>
    <cellStyle name="Comma 6 4 2 2 2 5 4 2" xfId="34592" xr:uid="{1CE83DA9-A569-4F46-BB74-7A25FEE0E2DB}"/>
    <cellStyle name="Comma 6 4 2 2 2 5 5" xfId="28224" xr:uid="{00000000-0005-0000-0000-000094030000}"/>
    <cellStyle name="Comma 6 4 2 2 2 6" xfId="13610" xr:uid="{544076A9-C55C-42F4-BCC2-B4D6647FC06D}"/>
    <cellStyle name="Comma 6 4 2 2 2 6 2" xfId="23400" xr:uid="{9CDD4099-054D-415B-A4BE-37FBD6AEBD4D}"/>
    <cellStyle name="Comma 6 4 2 2 2 6 2 2" xfId="32957" xr:uid="{9CDD4099-054D-415B-A4BE-37FBD6AEBD4D}"/>
    <cellStyle name="Comma 6 4 2 2 2 6 3" xfId="26585" xr:uid="{81B3B7DB-34E6-463A-B0BD-F3AE4E6BEE76}"/>
    <cellStyle name="Comma 6 4 2 2 2 6 3 2" xfId="36141" xr:uid="{81B3B7DB-34E6-463A-B0BD-F3AE4E6BEE76}"/>
    <cellStyle name="Comma 6 4 2 2 2 6 4" xfId="29773" xr:uid="{544076A9-C55C-42F4-BCC2-B4D6647FC06D}"/>
    <cellStyle name="Comma 6 4 2 2 2 7" xfId="11250" xr:uid="{F9FDE3C7-2A05-4791-8801-77B28846341B}"/>
    <cellStyle name="Comma 6 4 2 2 2 7 2" xfId="22431" xr:uid="{31AB8BFA-FC8B-4154-ABDD-E03B6451D3CA}"/>
    <cellStyle name="Comma 6 4 2 2 2 7 2 2" xfId="31988" xr:uid="{31AB8BFA-FC8B-4154-ABDD-E03B6451D3CA}"/>
    <cellStyle name="Comma 6 4 2 2 2 7 3" xfId="25616" xr:uid="{261AF260-BF09-4D24-9FC4-34E519314004}"/>
    <cellStyle name="Comma 6 4 2 2 2 7 3 2" xfId="35172" xr:uid="{261AF260-BF09-4D24-9FC4-34E519314004}"/>
    <cellStyle name="Comma 6 4 2 2 2 7 4" xfId="28804" xr:uid="{F9FDE3C7-2A05-4791-8801-77B28846341B}"/>
    <cellStyle name="Comma 6 4 2 2 2 8" xfId="15164" xr:uid="{5446F37C-21EA-44CB-A05A-207A5772AC25}"/>
    <cellStyle name="Comma 6 4 2 2 2 8 2" xfId="23590" xr:uid="{DDDF0FD6-47DB-411F-8132-B0F94847541F}"/>
    <cellStyle name="Comma 6 4 2 2 2 8 2 2" xfId="33147" xr:uid="{DDDF0FD6-47DB-411F-8132-B0F94847541F}"/>
    <cellStyle name="Comma 6 4 2 2 2 8 3" xfId="26775" xr:uid="{07DF4A7A-E6BA-4270-8950-A754D5051328}"/>
    <cellStyle name="Comma 6 4 2 2 2 8 3 2" xfId="36331" xr:uid="{07DF4A7A-E6BA-4270-8950-A754D5051328}"/>
    <cellStyle name="Comma 6 4 2 2 2 8 4" xfId="29963" xr:uid="{5446F37C-21EA-44CB-A05A-207A5772AC25}"/>
    <cellStyle name="Comma 6 4 2 2 2 9" xfId="10146" xr:uid="{813D9AC2-C262-48B7-BD72-E7BCAD5CA072}"/>
    <cellStyle name="Comma 6 4 2 2 2 9 2" xfId="22202" xr:uid="{1EA7353E-83C1-4473-85DC-FFF12B18E3E7}"/>
    <cellStyle name="Comma 6 4 2 2 2 9 2 2" xfId="31759" xr:uid="{1EA7353E-83C1-4473-85DC-FFF12B18E3E7}"/>
    <cellStyle name="Comma 6 4 2 2 2 9 3" xfId="25387" xr:uid="{10C0E476-4BDA-4218-9C52-58857BE53F84}"/>
    <cellStyle name="Comma 6 4 2 2 2 9 3 2" xfId="34943" xr:uid="{10C0E476-4BDA-4218-9C52-58857BE53F84}"/>
    <cellStyle name="Comma 6 4 2 2 2 9 4" xfId="28575" xr:uid="{813D9AC2-C262-48B7-BD72-E7BCAD5CA072}"/>
    <cellStyle name="Comma 6 4 2 2 3" xfId="1588" xr:uid="{00000000-0005-0000-0000-000095030000}"/>
    <cellStyle name="Comma 6 4 2 2 3 2" xfId="1589" xr:uid="{00000000-0005-0000-0000-000096030000}"/>
    <cellStyle name="Comma 6 4 2 2 3 2 2" xfId="12238" xr:uid="{A021D121-8BE3-4E0B-BAE8-723D2011BAE9}"/>
    <cellStyle name="Comma 6 4 2 2 3 2 2 2" xfId="22922" xr:uid="{F68EC197-F3C0-4B30-BAB6-F043DFBBBF44}"/>
    <cellStyle name="Comma 6 4 2 2 3 2 2 2 2" xfId="32479" xr:uid="{F68EC197-F3C0-4B30-BAB6-F043DFBBBF44}"/>
    <cellStyle name="Comma 6 4 2 2 3 2 2 3" xfId="26107" xr:uid="{CD05BA18-2655-4DC2-9279-661587CF586E}"/>
    <cellStyle name="Comma 6 4 2 2 3 2 2 3 2" xfId="35663" xr:uid="{CD05BA18-2655-4DC2-9279-661587CF586E}"/>
    <cellStyle name="Comma 6 4 2 2 3 2 2 4" xfId="29295" xr:uid="{A021D121-8BE3-4E0B-BAE8-723D2011BAE9}"/>
    <cellStyle name="Comma 6 4 2 2 3 2 3" xfId="21852" xr:uid="{EA69C2CC-7039-44A6-A42A-7FC1370DB9B1}"/>
    <cellStyle name="Comma 6 4 2 2 3 2 3 2" xfId="31410" xr:uid="{EA69C2CC-7039-44A6-A42A-7FC1370DB9B1}"/>
    <cellStyle name="Comma 6 4 2 2 3 2 4" xfId="25037" xr:uid="{AE33B5E3-20D8-4CF1-ACEB-70A3A2A184AA}"/>
    <cellStyle name="Comma 6 4 2 2 3 2 4 2" xfId="34594" xr:uid="{AE33B5E3-20D8-4CF1-ACEB-70A3A2A184AA}"/>
    <cellStyle name="Comma 6 4 2 2 3 2 5" xfId="28226" xr:uid="{00000000-0005-0000-0000-000096030000}"/>
    <cellStyle name="Comma 6 4 2 2 3 3" xfId="1590" xr:uid="{00000000-0005-0000-0000-000097030000}"/>
    <cellStyle name="Comma 6 4 2 2 3 3 2" xfId="12558" xr:uid="{7324DA8D-2D47-4EE9-A6D7-59B50CB4B83E}"/>
    <cellStyle name="Comma 6 4 2 2 3 3 2 2" xfId="23242" xr:uid="{FFCB873A-9706-4D07-97DC-3D19A9EAB093}"/>
    <cellStyle name="Comma 6 4 2 2 3 3 2 2 2" xfId="32799" xr:uid="{FFCB873A-9706-4D07-97DC-3D19A9EAB093}"/>
    <cellStyle name="Comma 6 4 2 2 3 3 2 3" xfId="26427" xr:uid="{75981EC9-67CC-47DA-BF3F-CAEE98C9CBF3}"/>
    <cellStyle name="Comma 6 4 2 2 3 3 2 3 2" xfId="35983" xr:uid="{75981EC9-67CC-47DA-BF3F-CAEE98C9CBF3}"/>
    <cellStyle name="Comma 6 4 2 2 3 3 2 4" xfId="29615" xr:uid="{7324DA8D-2D47-4EE9-A6D7-59B50CB4B83E}"/>
    <cellStyle name="Comma 6 4 2 2 3 3 3" xfId="21853" xr:uid="{CE19BF65-52EF-44F4-BAF9-A39A0FEE2E9C}"/>
    <cellStyle name="Comma 6 4 2 2 3 3 3 2" xfId="31411" xr:uid="{CE19BF65-52EF-44F4-BAF9-A39A0FEE2E9C}"/>
    <cellStyle name="Comma 6 4 2 2 3 3 4" xfId="25038" xr:uid="{00F75C5E-E969-4800-9CB8-84CEB466A21E}"/>
    <cellStyle name="Comma 6 4 2 2 3 3 4 2" xfId="34595" xr:uid="{00F75C5E-E969-4800-9CB8-84CEB466A21E}"/>
    <cellStyle name="Comma 6 4 2 2 3 3 5" xfId="28227" xr:uid="{00000000-0005-0000-0000-000097030000}"/>
    <cellStyle name="Comma 6 4 2 2 3 4" xfId="16790" xr:uid="{EF587925-4927-48C8-A77C-852FEE1DAFA3}"/>
    <cellStyle name="Comma 6 4 2 2 3 4 2" xfId="23720" xr:uid="{2063D4A8-7E46-448F-9F0B-039C232B2497}"/>
    <cellStyle name="Comma 6 4 2 2 3 4 2 2" xfId="33277" xr:uid="{2063D4A8-7E46-448F-9F0B-039C232B2497}"/>
    <cellStyle name="Comma 6 4 2 2 3 4 3" xfId="26905" xr:uid="{8EF6B7DA-7BBB-4503-A4A0-38FB17DB1FF3}"/>
    <cellStyle name="Comma 6 4 2 2 3 4 3 2" xfId="36461" xr:uid="{8EF6B7DA-7BBB-4503-A4A0-38FB17DB1FF3}"/>
    <cellStyle name="Comma 6 4 2 2 3 4 4" xfId="30093" xr:uid="{EF587925-4927-48C8-A77C-852FEE1DAFA3}"/>
    <cellStyle name="Comma 6 4 2 2 3 5" xfId="11837" xr:uid="{240F8709-EBBA-4C15-86E5-6E90B709168E}"/>
    <cellStyle name="Comma 6 4 2 2 3 5 2" xfId="22522" xr:uid="{3119972D-8BA6-4BDB-96B3-D14F2FE604E9}"/>
    <cellStyle name="Comma 6 4 2 2 3 5 2 2" xfId="32079" xr:uid="{3119972D-8BA6-4BDB-96B3-D14F2FE604E9}"/>
    <cellStyle name="Comma 6 4 2 2 3 5 3" xfId="25707" xr:uid="{D18DE353-6F7F-4C4A-99C2-9BB615641D3B}"/>
    <cellStyle name="Comma 6 4 2 2 3 5 3 2" xfId="35263" xr:uid="{D18DE353-6F7F-4C4A-99C2-9BB615641D3B}"/>
    <cellStyle name="Comma 6 4 2 2 3 5 4" xfId="28895" xr:uid="{240F8709-EBBA-4C15-86E5-6E90B709168E}"/>
    <cellStyle name="Comma 6 4 2 2 3 6" xfId="21851" xr:uid="{24342CEB-8687-4C1E-90C7-979A5B6AA949}"/>
    <cellStyle name="Comma 6 4 2 2 3 6 2" xfId="31409" xr:uid="{24342CEB-8687-4C1E-90C7-979A5B6AA949}"/>
    <cellStyle name="Comma 6 4 2 2 3 7" xfId="25036" xr:uid="{4CA29755-EEC5-4418-AA97-48475ED1E343}"/>
    <cellStyle name="Comma 6 4 2 2 3 7 2" xfId="34593" xr:uid="{4CA29755-EEC5-4418-AA97-48475ED1E343}"/>
    <cellStyle name="Comma 6 4 2 2 3 8" xfId="28225" xr:uid="{00000000-0005-0000-0000-000095030000}"/>
    <cellStyle name="Comma 6 4 2 2 4" xfId="1591" xr:uid="{00000000-0005-0000-0000-000098030000}"/>
    <cellStyle name="Comma 6 4 2 2 4 2" xfId="18313" xr:uid="{E2F1844B-C8FA-4A09-83F1-E97F64FA6559}"/>
    <cellStyle name="Comma 6 4 2 2 4 2 2" xfId="23880" xr:uid="{E65A99A6-1CD8-40BE-BA6F-88521F51A6D2}"/>
    <cellStyle name="Comma 6 4 2 2 4 2 2 2" xfId="33437" xr:uid="{E65A99A6-1CD8-40BE-BA6F-88521F51A6D2}"/>
    <cellStyle name="Comma 6 4 2 2 4 2 3" xfId="27065" xr:uid="{24D9E9DC-B855-4A0D-92FF-915605C7EFD6}"/>
    <cellStyle name="Comma 6 4 2 2 4 2 3 2" xfId="36621" xr:uid="{24D9E9DC-B855-4A0D-92FF-915605C7EFD6}"/>
    <cellStyle name="Comma 6 4 2 2 4 2 4" xfId="30253" xr:uid="{E2F1844B-C8FA-4A09-83F1-E97F64FA6559}"/>
    <cellStyle name="Comma 6 4 2 2 4 3" xfId="11997" xr:uid="{647EAEDC-456D-4A4F-A39C-DD04995300E6}"/>
    <cellStyle name="Comma 6 4 2 2 4 3 2" xfId="22682" xr:uid="{8E374E36-5C2E-4901-9DE8-79BBD4DD317A}"/>
    <cellStyle name="Comma 6 4 2 2 4 3 2 2" xfId="32239" xr:uid="{8E374E36-5C2E-4901-9DE8-79BBD4DD317A}"/>
    <cellStyle name="Comma 6 4 2 2 4 3 3" xfId="25867" xr:uid="{8A8A6936-E605-4A83-930D-F37BE1A0E4CA}"/>
    <cellStyle name="Comma 6 4 2 2 4 3 3 2" xfId="35423" xr:uid="{8A8A6936-E605-4A83-930D-F37BE1A0E4CA}"/>
    <cellStyle name="Comma 6 4 2 2 4 3 4" xfId="29055" xr:uid="{647EAEDC-456D-4A4F-A39C-DD04995300E6}"/>
    <cellStyle name="Comma 6 4 2 2 4 4" xfId="21854" xr:uid="{D87B5585-B9D4-48E1-8580-7455E0A56B99}"/>
    <cellStyle name="Comma 6 4 2 2 4 4 2" xfId="31412" xr:uid="{D87B5585-B9D4-48E1-8580-7455E0A56B99}"/>
    <cellStyle name="Comma 6 4 2 2 4 5" xfId="25039" xr:uid="{936071D5-6D4F-4A58-99A6-9E6A62EB8F6C}"/>
    <cellStyle name="Comma 6 4 2 2 4 5 2" xfId="34596" xr:uid="{936071D5-6D4F-4A58-99A6-9E6A62EB8F6C}"/>
    <cellStyle name="Comma 6 4 2 2 4 6" xfId="28228" xr:uid="{00000000-0005-0000-0000-000098030000}"/>
    <cellStyle name="Comma 6 4 2 2 5" xfId="1592" xr:uid="{00000000-0005-0000-0000-000099030000}"/>
    <cellStyle name="Comma 6 4 2 2 5 2" xfId="19208" xr:uid="{9E4FC301-E815-4D4F-AE47-7CEE0052009A}"/>
    <cellStyle name="Comma 6 4 2 2 5 2 2" xfId="24015" xr:uid="{05A632E4-7989-4C6B-9555-8DCA2BC627C3}"/>
    <cellStyle name="Comma 6 4 2 2 5 2 2 2" xfId="33572" xr:uid="{05A632E4-7989-4C6B-9555-8DCA2BC627C3}"/>
    <cellStyle name="Comma 6 4 2 2 5 2 3" xfId="27200" xr:uid="{632871EE-F96A-4E3B-BFD2-BF061A774AC3}"/>
    <cellStyle name="Comma 6 4 2 2 5 2 3 2" xfId="36756" xr:uid="{632871EE-F96A-4E3B-BFD2-BF061A774AC3}"/>
    <cellStyle name="Comma 6 4 2 2 5 2 4" xfId="30388" xr:uid="{9E4FC301-E815-4D4F-AE47-7CEE0052009A}"/>
    <cellStyle name="Comma 6 4 2 2 5 3" xfId="12156" xr:uid="{00D8CA49-B490-4952-9B82-7ABFA9A1EFA2}"/>
    <cellStyle name="Comma 6 4 2 2 5 3 2" xfId="22840" xr:uid="{8A86C4CE-CCA2-49EF-B8CE-7FDFAAE92AA5}"/>
    <cellStyle name="Comma 6 4 2 2 5 3 2 2" xfId="32397" xr:uid="{8A86C4CE-CCA2-49EF-B8CE-7FDFAAE92AA5}"/>
    <cellStyle name="Comma 6 4 2 2 5 3 3" xfId="26025" xr:uid="{9EED1002-3CF1-405F-89C0-D2A7C784592D}"/>
    <cellStyle name="Comma 6 4 2 2 5 3 3 2" xfId="35581" xr:uid="{9EED1002-3CF1-405F-89C0-D2A7C784592D}"/>
    <cellStyle name="Comma 6 4 2 2 5 3 4" xfId="29213" xr:uid="{00D8CA49-B490-4952-9B82-7ABFA9A1EFA2}"/>
    <cellStyle name="Comma 6 4 2 2 5 4" xfId="21855" xr:uid="{C6C09C4C-9116-4AEE-A900-F676CE041EAE}"/>
    <cellStyle name="Comma 6 4 2 2 5 4 2" xfId="31413" xr:uid="{C6C09C4C-9116-4AEE-A900-F676CE041EAE}"/>
    <cellStyle name="Comma 6 4 2 2 5 5" xfId="25040" xr:uid="{E38A199F-98F1-4EE6-8E65-94BE15EF30DB}"/>
    <cellStyle name="Comma 6 4 2 2 5 5 2" xfId="34597" xr:uid="{E38A199F-98F1-4EE6-8E65-94BE15EF30DB}"/>
    <cellStyle name="Comma 6 4 2 2 5 6" xfId="28229" xr:uid="{00000000-0005-0000-0000-000099030000}"/>
    <cellStyle name="Comma 6 4 2 2 6" xfId="1593" xr:uid="{00000000-0005-0000-0000-00009A030000}"/>
    <cellStyle name="Comma 6 4 2 2 6 2" xfId="20901" xr:uid="{F93BEDCA-23DE-411D-8C08-A9D0A856794F}"/>
    <cellStyle name="Comma 6 4 2 2 6 2 2" xfId="24153" xr:uid="{41AEB213-91D0-4DA5-8F52-E92C0928441F}"/>
    <cellStyle name="Comma 6 4 2 2 6 2 2 2" xfId="33710" xr:uid="{41AEB213-91D0-4DA5-8F52-E92C0928441F}"/>
    <cellStyle name="Comma 6 4 2 2 6 2 3" xfId="27338" xr:uid="{6C25F8A0-6BF9-4E14-AA49-9167223F05B0}"/>
    <cellStyle name="Comma 6 4 2 2 6 2 3 2" xfId="36894" xr:uid="{6C25F8A0-6BF9-4E14-AA49-9167223F05B0}"/>
    <cellStyle name="Comma 6 4 2 2 6 2 4" xfId="30526" xr:uid="{F93BEDCA-23DE-411D-8C08-A9D0A856794F}"/>
    <cellStyle name="Comma 6 4 2 2 6 3" xfId="12398" xr:uid="{2533648D-8CB1-4075-8190-DD9F384316ED}"/>
    <cellStyle name="Comma 6 4 2 2 6 3 2" xfId="23082" xr:uid="{E0A8BAC9-F3C1-4A93-A725-FC0E3E1BF1E0}"/>
    <cellStyle name="Comma 6 4 2 2 6 3 2 2" xfId="32639" xr:uid="{E0A8BAC9-F3C1-4A93-A725-FC0E3E1BF1E0}"/>
    <cellStyle name="Comma 6 4 2 2 6 3 3" xfId="26267" xr:uid="{190BF29F-5A42-41F1-A16D-0E40F57374BC}"/>
    <cellStyle name="Comma 6 4 2 2 6 3 3 2" xfId="35823" xr:uid="{190BF29F-5A42-41F1-A16D-0E40F57374BC}"/>
    <cellStyle name="Comma 6 4 2 2 6 3 4" xfId="29455" xr:uid="{2533648D-8CB1-4075-8190-DD9F384316ED}"/>
    <cellStyle name="Comma 6 4 2 2 6 4" xfId="21856" xr:uid="{11078767-B94D-477C-9364-7FCA574FD030}"/>
    <cellStyle name="Comma 6 4 2 2 6 4 2" xfId="31414" xr:uid="{11078767-B94D-477C-9364-7FCA574FD030}"/>
    <cellStyle name="Comma 6 4 2 2 6 5" xfId="25041" xr:uid="{1A4990D2-56CF-4612-8972-180FB3860DA4}"/>
    <cellStyle name="Comma 6 4 2 2 6 5 2" xfId="34598" xr:uid="{1A4990D2-56CF-4612-8972-180FB3860DA4}"/>
    <cellStyle name="Comma 6 4 2 2 6 6" xfId="28230" xr:uid="{00000000-0005-0000-0000-00009A030000}"/>
    <cellStyle name="Comma 6 4 2 2 7" xfId="13255" xr:uid="{F85CF2CA-9165-4D32-8825-009CA018EC55}"/>
    <cellStyle name="Comma 6 4 2 2 7 2" xfId="23322" xr:uid="{1A6A033B-F700-41A8-91EF-6AEECB44661D}"/>
    <cellStyle name="Comma 6 4 2 2 7 2 2" xfId="32879" xr:uid="{1A6A033B-F700-41A8-91EF-6AEECB44661D}"/>
    <cellStyle name="Comma 6 4 2 2 7 3" xfId="26507" xr:uid="{1BBEBC9E-F976-48D4-8643-48D2CA6EC2EA}"/>
    <cellStyle name="Comma 6 4 2 2 7 3 2" xfId="36063" xr:uid="{1BBEBC9E-F976-48D4-8643-48D2CA6EC2EA}"/>
    <cellStyle name="Comma 6 4 2 2 7 4" xfId="29695" xr:uid="{F85CF2CA-9165-4D32-8825-009CA018EC55}"/>
    <cellStyle name="Comma 6 4 2 2 8" xfId="10599" xr:uid="{CA193AE5-C841-402F-BD24-3286A423500C}"/>
    <cellStyle name="Comma 6 4 2 2 8 2" xfId="22276" xr:uid="{9FFC774B-7F36-4EF4-B754-4A0208887626}"/>
    <cellStyle name="Comma 6 4 2 2 8 2 2" xfId="31833" xr:uid="{9FFC774B-7F36-4EF4-B754-4A0208887626}"/>
    <cellStyle name="Comma 6 4 2 2 8 3" xfId="25461" xr:uid="{1563AD44-2B72-44C9-8FBC-C24CE22CDBBE}"/>
    <cellStyle name="Comma 6 4 2 2 8 3 2" xfId="35017" xr:uid="{1563AD44-2B72-44C9-8FBC-C24CE22CDBBE}"/>
    <cellStyle name="Comma 6 4 2 2 8 4" xfId="28649" xr:uid="{CA193AE5-C841-402F-BD24-3286A423500C}"/>
    <cellStyle name="Comma 6 4 2 2 9" xfId="14808" xr:uid="{5A8D79CE-F303-4DF3-AEBE-5898268B99D5}"/>
    <cellStyle name="Comma 6 4 2 2 9 2" xfId="23511" xr:uid="{17F8F1CB-1695-4F30-8E07-34E121E7D92A}"/>
    <cellStyle name="Comma 6 4 2 2 9 2 2" xfId="33068" xr:uid="{17F8F1CB-1695-4F30-8E07-34E121E7D92A}"/>
    <cellStyle name="Comma 6 4 2 2 9 3" xfId="26696" xr:uid="{088A9438-E9B2-421D-A308-CFE9AD17262F}"/>
    <cellStyle name="Comma 6 4 2 2 9 3 2" xfId="36252" xr:uid="{088A9438-E9B2-421D-A308-CFE9AD17262F}"/>
    <cellStyle name="Comma 6 4 2 2 9 4" xfId="29884" xr:uid="{5A8D79CE-F303-4DF3-AEBE-5898268B99D5}"/>
    <cellStyle name="Comma 6 4 2 3" xfId="1594" xr:uid="{00000000-0005-0000-0000-00009B030000}"/>
    <cellStyle name="Comma 6 4 2 3 10" xfId="10042" xr:uid="{E5D6CBF7-AE65-4CBB-973E-CF331E953296}"/>
    <cellStyle name="Comma 6 4 2 3 10 2" xfId="22098" xr:uid="{13CE689D-1E8E-4C5A-B03C-09DFFDFD3B98}"/>
    <cellStyle name="Comma 6 4 2 3 10 2 2" xfId="31655" xr:uid="{13CE689D-1E8E-4C5A-B03C-09DFFDFD3B98}"/>
    <cellStyle name="Comma 6 4 2 3 10 3" xfId="25283" xr:uid="{B55DA671-7C29-463D-BB49-55412A9A8FF2}"/>
    <cellStyle name="Comma 6 4 2 3 10 3 2" xfId="34839" xr:uid="{B55DA671-7C29-463D-BB49-55412A9A8FF2}"/>
    <cellStyle name="Comma 6 4 2 3 10 4" xfId="28471" xr:uid="{E5D6CBF7-AE65-4CBB-973E-CF331E953296}"/>
    <cellStyle name="Comma 6 4 2 3 11" xfId="21857" xr:uid="{50DA2572-F9EA-49DE-ADF8-248A087A18A8}"/>
    <cellStyle name="Comma 6 4 2 3 11 2" xfId="31415" xr:uid="{50DA2572-F9EA-49DE-ADF8-248A087A18A8}"/>
    <cellStyle name="Comma 6 4 2 3 12" xfId="25042" xr:uid="{E7E54A69-26C7-4F45-BE1F-BB26F14D7999}"/>
    <cellStyle name="Comma 6 4 2 3 12 2" xfId="34599" xr:uid="{E7E54A69-26C7-4F45-BE1F-BB26F14D7999}"/>
    <cellStyle name="Comma 6 4 2 3 13" xfId="28231" xr:uid="{00000000-0005-0000-0000-00009B030000}"/>
    <cellStyle name="Comma 6 4 2 3 2" xfId="1595" xr:uid="{00000000-0005-0000-0000-00009C030000}"/>
    <cellStyle name="Comma 6 4 2 3 2 10" xfId="21858" xr:uid="{95C6EF00-D1BD-4753-815A-72374FCF5DE8}"/>
    <cellStyle name="Comma 6 4 2 3 2 10 2" xfId="31416" xr:uid="{95C6EF00-D1BD-4753-815A-72374FCF5DE8}"/>
    <cellStyle name="Comma 6 4 2 3 2 11" xfId="25043" xr:uid="{BFDB7B41-7B42-4346-BE6E-FEE61BFA6D8D}"/>
    <cellStyle name="Comma 6 4 2 3 2 11 2" xfId="34600" xr:uid="{BFDB7B41-7B42-4346-BE6E-FEE61BFA6D8D}"/>
    <cellStyle name="Comma 6 4 2 3 2 12" xfId="28232" xr:uid="{00000000-0005-0000-0000-00009C030000}"/>
    <cellStyle name="Comma 6 4 2 3 2 2" xfId="1596" xr:uid="{00000000-0005-0000-0000-00009D030000}"/>
    <cellStyle name="Comma 6 4 2 3 2 2 2" xfId="17146" xr:uid="{15FD3991-CBF5-406F-8039-957C913E1338}"/>
    <cellStyle name="Comma 6 4 2 3 2 2 2 2" xfId="23799" xr:uid="{8B13ED14-B16A-4B99-87D6-02C50A83065F}"/>
    <cellStyle name="Comma 6 4 2 3 2 2 2 2 2" xfId="33356" xr:uid="{8B13ED14-B16A-4B99-87D6-02C50A83065F}"/>
    <cellStyle name="Comma 6 4 2 3 2 2 2 3" xfId="26984" xr:uid="{5BFF688E-FE18-481A-B2C6-67E275D16D3E}"/>
    <cellStyle name="Comma 6 4 2 3 2 2 2 3 2" xfId="36540" xr:uid="{5BFF688E-FE18-481A-B2C6-67E275D16D3E}"/>
    <cellStyle name="Comma 6 4 2 3 2 2 2 4" xfId="30172" xr:uid="{15FD3991-CBF5-406F-8039-957C913E1338}"/>
    <cellStyle name="Comma 6 4 2 3 2 2 3" xfId="11916" xr:uid="{79022753-EFBB-4ABB-96C9-F845EAFE9425}"/>
    <cellStyle name="Comma 6 4 2 3 2 2 3 2" xfId="22601" xr:uid="{F3AD77A9-D3F7-475F-A4FC-A532B287745C}"/>
    <cellStyle name="Comma 6 4 2 3 2 2 3 2 2" xfId="32158" xr:uid="{F3AD77A9-D3F7-475F-A4FC-A532B287745C}"/>
    <cellStyle name="Comma 6 4 2 3 2 2 3 3" xfId="25786" xr:uid="{C140ED23-AC45-40D8-96F8-E78F28A9D7F0}"/>
    <cellStyle name="Comma 6 4 2 3 2 2 3 3 2" xfId="35342" xr:uid="{C140ED23-AC45-40D8-96F8-E78F28A9D7F0}"/>
    <cellStyle name="Comma 6 4 2 3 2 2 3 4" xfId="28974" xr:uid="{79022753-EFBB-4ABB-96C9-F845EAFE9425}"/>
    <cellStyle name="Comma 6 4 2 3 2 2 4" xfId="21859" xr:uid="{62CC12D7-14EE-440A-92A8-EE738AE46243}"/>
    <cellStyle name="Comma 6 4 2 3 2 2 4 2" xfId="31417" xr:uid="{62CC12D7-14EE-440A-92A8-EE738AE46243}"/>
    <cellStyle name="Comma 6 4 2 3 2 2 5" xfId="25044" xr:uid="{CA392400-FC7A-4B18-A69F-D7714BE8D232}"/>
    <cellStyle name="Comma 6 4 2 3 2 2 5 2" xfId="34601" xr:uid="{CA392400-FC7A-4B18-A69F-D7714BE8D232}"/>
    <cellStyle name="Comma 6 4 2 3 2 2 6" xfId="28233" xr:uid="{00000000-0005-0000-0000-00009D030000}"/>
    <cellStyle name="Comma 6 4 2 3 2 3" xfId="1597" xr:uid="{00000000-0005-0000-0000-00009E030000}"/>
    <cellStyle name="Comma 6 4 2 3 2 3 2" xfId="18669" xr:uid="{DC0EF26D-BDF4-4FE2-9479-80283AE320B4}"/>
    <cellStyle name="Comma 6 4 2 3 2 3 2 2" xfId="23959" xr:uid="{ADF14144-7A1E-4C0E-BE54-18A363FB59FA}"/>
    <cellStyle name="Comma 6 4 2 3 2 3 2 2 2" xfId="33516" xr:uid="{ADF14144-7A1E-4C0E-BE54-18A363FB59FA}"/>
    <cellStyle name="Comma 6 4 2 3 2 3 2 3" xfId="27144" xr:uid="{D4B3A40E-B4BF-4E39-B473-9859A7DB0295}"/>
    <cellStyle name="Comma 6 4 2 3 2 3 2 3 2" xfId="36700" xr:uid="{D4B3A40E-B4BF-4E39-B473-9859A7DB0295}"/>
    <cellStyle name="Comma 6 4 2 3 2 3 2 4" xfId="30332" xr:uid="{DC0EF26D-BDF4-4FE2-9479-80283AE320B4}"/>
    <cellStyle name="Comma 6 4 2 3 2 3 3" xfId="12076" xr:uid="{525AA704-A34B-4E39-A1B9-17FFD8C8D714}"/>
    <cellStyle name="Comma 6 4 2 3 2 3 3 2" xfId="22761" xr:uid="{3859CFB6-142A-4F96-80F6-2F297980183E}"/>
    <cellStyle name="Comma 6 4 2 3 2 3 3 2 2" xfId="32318" xr:uid="{3859CFB6-142A-4F96-80F6-2F297980183E}"/>
    <cellStyle name="Comma 6 4 2 3 2 3 3 3" xfId="25946" xr:uid="{34B39743-A98D-48B3-A088-A7C1B85EC134}"/>
    <cellStyle name="Comma 6 4 2 3 2 3 3 3 2" xfId="35502" xr:uid="{34B39743-A98D-48B3-A088-A7C1B85EC134}"/>
    <cellStyle name="Comma 6 4 2 3 2 3 3 4" xfId="29134" xr:uid="{525AA704-A34B-4E39-A1B9-17FFD8C8D714}"/>
    <cellStyle name="Comma 6 4 2 3 2 3 4" xfId="21860" xr:uid="{C6A2100F-EF6E-4328-A0E1-24AAEECB8068}"/>
    <cellStyle name="Comma 6 4 2 3 2 3 4 2" xfId="31418" xr:uid="{C6A2100F-EF6E-4328-A0E1-24AAEECB8068}"/>
    <cellStyle name="Comma 6 4 2 3 2 3 5" xfId="25045" xr:uid="{6D138E72-82B6-479E-A72E-2900F90F5736}"/>
    <cellStyle name="Comma 6 4 2 3 2 3 5 2" xfId="34602" xr:uid="{6D138E72-82B6-479E-A72E-2900F90F5736}"/>
    <cellStyle name="Comma 6 4 2 3 2 3 6" xfId="28234" xr:uid="{00000000-0005-0000-0000-00009E030000}"/>
    <cellStyle name="Comma 6 4 2 3 2 4" xfId="1598" xr:uid="{00000000-0005-0000-0000-00009F030000}"/>
    <cellStyle name="Comma 6 4 2 3 2 4 2" xfId="19970" xr:uid="{49D78F59-C6B1-4F49-BE11-FB153D0BF7C9}"/>
    <cellStyle name="Comma 6 4 2 3 2 4 2 2" xfId="24096" xr:uid="{0160D9DE-51F1-48F7-AD9D-67A69FC23888}"/>
    <cellStyle name="Comma 6 4 2 3 2 4 2 2 2" xfId="33653" xr:uid="{0160D9DE-51F1-48F7-AD9D-67A69FC23888}"/>
    <cellStyle name="Comma 6 4 2 3 2 4 2 3" xfId="27281" xr:uid="{92CF4551-47B8-471C-8E21-18AE745A43E0}"/>
    <cellStyle name="Comma 6 4 2 3 2 4 2 3 2" xfId="36837" xr:uid="{92CF4551-47B8-471C-8E21-18AE745A43E0}"/>
    <cellStyle name="Comma 6 4 2 3 2 4 2 4" xfId="30469" xr:uid="{49D78F59-C6B1-4F49-BE11-FB153D0BF7C9}"/>
    <cellStyle name="Comma 6 4 2 3 2 4 3" xfId="12317" xr:uid="{C2A62544-F8EA-4B77-843D-EC3DFD0C481E}"/>
    <cellStyle name="Comma 6 4 2 3 2 4 3 2" xfId="23001" xr:uid="{A853E41E-ACEE-49B8-9DC7-78BE142136E3}"/>
    <cellStyle name="Comma 6 4 2 3 2 4 3 2 2" xfId="32558" xr:uid="{A853E41E-ACEE-49B8-9DC7-78BE142136E3}"/>
    <cellStyle name="Comma 6 4 2 3 2 4 3 3" xfId="26186" xr:uid="{DA954CFE-C957-4F82-80EE-9C862E66B161}"/>
    <cellStyle name="Comma 6 4 2 3 2 4 3 3 2" xfId="35742" xr:uid="{DA954CFE-C957-4F82-80EE-9C862E66B161}"/>
    <cellStyle name="Comma 6 4 2 3 2 4 3 4" xfId="29374" xr:uid="{C2A62544-F8EA-4B77-843D-EC3DFD0C481E}"/>
    <cellStyle name="Comma 6 4 2 3 2 4 4" xfId="21861" xr:uid="{1F37A3DE-D058-42B8-A5CD-8078A45E5A75}"/>
    <cellStyle name="Comma 6 4 2 3 2 4 4 2" xfId="31419" xr:uid="{1F37A3DE-D058-42B8-A5CD-8078A45E5A75}"/>
    <cellStyle name="Comma 6 4 2 3 2 4 5" xfId="25046" xr:uid="{CA062C87-D08B-4DDA-8A22-2A0D1FA7ABEC}"/>
    <cellStyle name="Comma 6 4 2 3 2 4 5 2" xfId="34603" xr:uid="{CA062C87-D08B-4DDA-8A22-2A0D1FA7ABEC}"/>
    <cellStyle name="Comma 6 4 2 3 2 4 6" xfId="28235" xr:uid="{00000000-0005-0000-0000-00009F030000}"/>
    <cellStyle name="Comma 6 4 2 3 2 5" xfId="1599" xr:uid="{00000000-0005-0000-0000-0000A0030000}"/>
    <cellStyle name="Comma 6 4 2 3 2 5 2" xfId="12477" xr:uid="{CC718CC7-A523-4B44-8D72-543D3B8D949B}"/>
    <cellStyle name="Comma 6 4 2 3 2 5 2 2" xfId="23161" xr:uid="{E4644FC9-83A6-4B76-AB76-A9914A3F7A7E}"/>
    <cellStyle name="Comma 6 4 2 3 2 5 2 2 2" xfId="32718" xr:uid="{E4644FC9-83A6-4B76-AB76-A9914A3F7A7E}"/>
    <cellStyle name="Comma 6 4 2 3 2 5 2 3" xfId="26346" xr:uid="{2F90F412-C5C6-4319-89D0-D70E5A67C526}"/>
    <cellStyle name="Comma 6 4 2 3 2 5 2 3 2" xfId="35902" xr:uid="{2F90F412-C5C6-4319-89D0-D70E5A67C526}"/>
    <cellStyle name="Comma 6 4 2 3 2 5 2 4" xfId="29534" xr:uid="{CC718CC7-A523-4B44-8D72-543D3B8D949B}"/>
    <cellStyle name="Comma 6 4 2 3 2 5 3" xfId="21862" xr:uid="{4134073A-A9F9-4183-B21F-678972D91489}"/>
    <cellStyle name="Comma 6 4 2 3 2 5 3 2" xfId="31420" xr:uid="{4134073A-A9F9-4183-B21F-678972D91489}"/>
    <cellStyle name="Comma 6 4 2 3 2 5 4" xfId="25047" xr:uid="{8B90189D-3721-4767-9327-0A788EA562A3}"/>
    <cellStyle name="Comma 6 4 2 3 2 5 4 2" xfId="34604" xr:uid="{8B90189D-3721-4767-9327-0A788EA562A3}"/>
    <cellStyle name="Comma 6 4 2 3 2 5 5" xfId="28236" xr:uid="{00000000-0005-0000-0000-0000A0030000}"/>
    <cellStyle name="Comma 6 4 2 3 2 6" xfId="13611" xr:uid="{30BBEE28-2935-43CD-987C-F877C992844A}"/>
    <cellStyle name="Comma 6 4 2 3 2 6 2" xfId="23401" xr:uid="{4702204B-39A4-4899-86CC-19A69592DF77}"/>
    <cellStyle name="Comma 6 4 2 3 2 6 2 2" xfId="32958" xr:uid="{4702204B-39A4-4899-86CC-19A69592DF77}"/>
    <cellStyle name="Comma 6 4 2 3 2 6 3" xfId="26586" xr:uid="{41EA38A0-5541-4CDE-8133-392FA839D467}"/>
    <cellStyle name="Comma 6 4 2 3 2 6 3 2" xfId="36142" xr:uid="{41EA38A0-5541-4CDE-8133-392FA839D467}"/>
    <cellStyle name="Comma 6 4 2 3 2 6 4" xfId="29774" xr:uid="{30BBEE28-2935-43CD-987C-F877C992844A}"/>
    <cellStyle name="Comma 6 4 2 3 2 7" xfId="11251" xr:uid="{F89C6A2B-10F9-4A74-A65D-BD1F944F2DFB}"/>
    <cellStyle name="Comma 6 4 2 3 2 7 2" xfId="22432" xr:uid="{C4311874-AD77-498B-9FB0-8D98920A217F}"/>
    <cellStyle name="Comma 6 4 2 3 2 7 2 2" xfId="31989" xr:uid="{C4311874-AD77-498B-9FB0-8D98920A217F}"/>
    <cellStyle name="Comma 6 4 2 3 2 7 3" xfId="25617" xr:uid="{8E991F8C-8D99-4599-B031-C69B9E88F3FF}"/>
    <cellStyle name="Comma 6 4 2 3 2 7 3 2" xfId="35173" xr:uid="{8E991F8C-8D99-4599-B031-C69B9E88F3FF}"/>
    <cellStyle name="Comma 6 4 2 3 2 7 4" xfId="28805" xr:uid="{F89C6A2B-10F9-4A74-A65D-BD1F944F2DFB}"/>
    <cellStyle name="Comma 6 4 2 3 2 8" xfId="15165" xr:uid="{67FC4C76-16DB-492C-A91A-29766C121EF3}"/>
    <cellStyle name="Comma 6 4 2 3 2 8 2" xfId="23591" xr:uid="{75DB21C0-63E8-4DC4-9B15-DEEF3676239D}"/>
    <cellStyle name="Comma 6 4 2 3 2 8 2 2" xfId="33148" xr:uid="{75DB21C0-63E8-4DC4-9B15-DEEF3676239D}"/>
    <cellStyle name="Comma 6 4 2 3 2 8 3" xfId="26776" xr:uid="{28403CA1-4396-4F80-9BB4-A0DE29C722FE}"/>
    <cellStyle name="Comma 6 4 2 3 2 8 3 2" xfId="36332" xr:uid="{28403CA1-4396-4F80-9BB4-A0DE29C722FE}"/>
    <cellStyle name="Comma 6 4 2 3 2 8 4" xfId="29964" xr:uid="{67FC4C76-16DB-492C-A91A-29766C121EF3}"/>
    <cellStyle name="Comma 6 4 2 3 2 9" xfId="10147" xr:uid="{264A20B4-B6E2-4463-9826-4EC78B089CEC}"/>
    <cellStyle name="Comma 6 4 2 3 2 9 2" xfId="22203" xr:uid="{BDD50382-FF8B-4B17-BF2F-30FDA5506B31}"/>
    <cellStyle name="Comma 6 4 2 3 2 9 2 2" xfId="31760" xr:uid="{BDD50382-FF8B-4B17-BF2F-30FDA5506B31}"/>
    <cellStyle name="Comma 6 4 2 3 2 9 3" xfId="25388" xr:uid="{44E67704-7E11-454A-BCF0-A8F6E735C6F2}"/>
    <cellStyle name="Comma 6 4 2 3 2 9 3 2" xfId="34944" xr:uid="{44E67704-7E11-454A-BCF0-A8F6E735C6F2}"/>
    <cellStyle name="Comma 6 4 2 3 2 9 4" xfId="28576" xr:uid="{264A20B4-B6E2-4463-9826-4EC78B089CEC}"/>
    <cellStyle name="Comma 6 4 2 3 3" xfId="1600" xr:uid="{00000000-0005-0000-0000-0000A1030000}"/>
    <cellStyle name="Comma 6 4 2 3 3 2" xfId="1601" xr:uid="{00000000-0005-0000-0000-0000A2030000}"/>
    <cellStyle name="Comma 6 4 2 3 3 2 2" xfId="12214" xr:uid="{5FFE183E-333D-4B60-B849-A20A7ED6F6B0}"/>
    <cellStyle name="Comma 6 4 2 3 3 2 2 2" xfId="22898" xr:uid="{07E3EE84-A255-48C5-AB8A-4472B0E19D92}"/>
    <cellStyle name="Comma 6 4 2 3 3 2 2 2 2" xfId="32455" xr:uid="{07E3EE84-A255-48C5-AB8A-4472B0E19D92}"/>
    <cellStyle name="Comma 6 4 2 3 3 2 2 3" xfId="26083" xr:uid="{65BC7688-ED6B-4169-A1E1-02B1F04830BD}"/>
    <cellStyle name="Comma 6 4 2 3 3 2 2 3 2" xfId="35639" xr:uid="{65BC7688-ED6B-4169-A1E1-02B1F04830BD}"/>
    <cellStyle name="Comma 6 4 2 3 3 2 2 4" xfId="29271" xr:uid="{5FFE183E-333D-4B60-B849-A20A7ED6F6B0}"/>
    <cellStyle name="Comma 6 4 2 3 3 2 3" xfId="21864" xr:uid="{9CBF6C8C-D02A-4137-BA59-532F2DDB54B8}"/>
    <cellStyle name="Comma 6 4 2 3 3 2 3 2" xfId="31422" xr:uid="{9CBF6C8C-D02A-4137-BA59-532F2DDB54B8}"/>
    <cellStyle name="Comma 6 4 2 3 3 2 4" xfId="25049" xr:uid="{162CDB62-931E-46CB-84C3-04AABB2B6491}"/>
    <cellStyle name="Comma 6 4 2 3 3 2 4 2" xfId="34606" xr:uid="{162CDB62-931E-46CB-84C3-04AABB2B6491}"/>
    <cellStyle name="Comma 6 4 2 3 3 2 5" xfId="28238" xr:uid="{00000000-0005-0000-0000-0000A2030000}"/>
    <cellStyle name="Comma 6 4 2 3 3 3" xfId="1602" xr:uid="{00000000-0005-0000-0000-0000A3030000}"/>
    <cellStyle name="Comma 6 4 2 3 3 3 2" xfId="12534" xr:uid="{0CFC5684-A756-4164-B280-2D62AC500824}"/>
    <cellStyle name="Comma 6 4 2 3 3 3 2 2" xfId="23218" xr:uid="{ECE1B0F0-8916-44B5-93EE-AC17A216495A}"/>
    <cellStyle name="Comma 6 4 2 3 3 3 2 2 2" xfId="32775" xr:uid="{ECE1B0F0-8916-44B5-93EE-AC17A216495A}"/>
    <cellStyle name="Comma 6 4 2 3 3 3 2 3" xfId="26403" xr:uid="{C246972E-88D4-4937-91F8-26ECBCA424E4}"/>
    <cellStyle name="Comma 6 4 2 3 3 3 2 3 2" xfId="35959" xr:uid="{C246972E-88D4-4937-91F8-26ECBCA424E4}"/>
    <cellStyle name="Comma 6 4 2 3 3 3 2 4" xfId="29591" xr:uid="{0CFC5684-A756-4164-B280-2D62AC500824}"/>
    <cellStyle name="Comma 6 4 2 3 3 3 3" xfId="21865" xr:uid="{9AF8D350-9130-497F-A099-39444BF85738}"/>
    <cellStyle name="Comma 6 4 2 3 3 3 3 2" xfId="31423" xr:uid="{9AF8D350-9130-497F-A099-39444BF85738}"/>
    <cellStyle name="Comma 6 4 2 3 3 3 4" xfId="25050" xr:uid="{88A0B7B7-B667-46CC-A34A-8309C9434136}"/>
    <cellStyle name="Comma 6 4 2 3 3 3 4 2" xfId="34607" xr:uid="{88A0B7B7-B667-46CC-A34A-8309C9434136}"/>
    <cellStyle name="Comma 6 4 2 3 3 3 5" xfId="28239" xr:uid="{00000000-0005-0000-0000-0000A3030000}"/>
    <cellStyle name="Comma 6 4 2 3 3 4" xfId="16542" xr:uid="{8F39CB52-3DF1-421C-A5C4-2A41474726E0}"/>
    <cellStyle name="Comma 6 4 2 3 3 4 2" xfId="23696" xr:uid="{017F4B87-B9CC-4E71-A57A-D134D9D19FAD}"/>
    <cellStyle name="Comma 6 4 2 3 3 4 2 2" xfId="33253" xr:uid="{017F4B87-B9CC-4E71-A57A-D134D9D19FAD}"/>
    <cellStyle name="Comma 6 4 2 3 3 4 3" xfId="26881" xr:uid="{EDE87B52-5FC1-4352-B594-03B12A07AD7C}"/>
    <cellStyle name="Comma 6 4 2 3 3 4 3 2" xfId="36437" xr:uid="{EDE87B52-5FC1-4352-B594-03B12A07AD7C}"/>
    <cellStyle name="Comma 6 4 2 3 3 4 4" xfId="30069" xr:uid="{8F39CB52-3DF1-421C-A5C4-2A41474726E0}"/>
    <cellStyle name="Comma 6 4 2 3 3 5" xfId="11813" xr:uid="{C7125639-CE28-4383-A499-640ACFBFADE1}"/>
    <cellStyle name="Comma 6 4 2 3 3 5 2" xfId="22498" xr:uid="{14126156-82A5-4C0C-897A-224CB8DEB709}"/>
    <cellStyle name="Comma 6 4 2 3 3 5 2 2" xfId="32055" xr:uid="{14126156-82A5-4C0C-897A-224CB8DEB709}"/>
    <cellStyle name="Comma 6 4 2 3 3 5 3" xfId="25683" xr:uid="{03A34FF3-F3B3-4901-BCEB-4A177ED20961}"/>
    <cellStyle name="Comma 6 4 2 3 3 5 3 2" xfId="35239" xr:uid="{03A34FF3-F3B3-4901-BCEB-4A177ED20961}"/>
    <cellStyle name="Comma 6 4 2 3 3 5 4" xfId="28871" xr:uid="{C7125639-CE28-4383-A499-640ACFBFADE1}"/>
    <cellStyle name="Comma 6 4 2 3 3 6" xfId="21863" xr:uid="{7F2DE325-0D50-4072-865B-C311D24D9B5B}"/>
    <cellStyle name="Comma 6 4 2 3 3 6 2" xfId="31421" xr:uid="{7F2DE325-0D50-4072-865B-C311D24D9B5B}"/>
    <cellStyle name="Comma 6 4 2 3 3 7" xfId="25048" xr:uid="{853BCD8B-5EBF-4DE5-9EC9-7E9483A3DCA7}"/>
    <cellStyle name="Comma 6 4 2 3 3 7 2" xfId="34605" xr:uid="{853BCD8B-5EBF-4DE5-9EC9-7E9483A3DCA7}"/>
    <cellStyle name="Comma 6 4 2 3 3 8" xfId="28237" xr:uid="{00000000-0005-0000-0000-0000A1030000}"/>
    <cellStyle name="Comma 6 4 2 3 4" xfId="1603" xr:uid="{00000000-0005-0000-0000-0000A4030000}"/>
    <cellStyle name="Comma 6 4 2 3 4 2" xfId="18065" xr:uid="{F0225A15-2222-4C48-BE66-8F859D608B11}"/>
    <cellStyle name="Comma 6 4 2 3 4 2 2" xfId="23856" xr:uid="{45FF9657-0631-4F82-8EBB-78437E93A619}"/>
    <cellStyle name="Comma 6 4 2 3 4 2 2 2" xfId="33413" xr:uid="{45FF9657-0631-4F82-8EBB-78437E93A619}"/>
    <cellStyle name="Comma 6 4 2 3 4 2 3" xfId="27041" xr:uid="{DC850506-8DD3-424F-A633-AB81E9DD9B91}"/>
    <cellStyle name="Comma 6 4 2 3 4 2 3 2" xfId="36597" xr:uid="{DC850506-8DD3-424F-A633-AB81E9DD9B91}"/>
    <cellStyle name="Comma 6 4 2 3 4 2 4" xfId="30229" xr:uid="{F0225A15-2222-4C48-BE66-8F859D608B11}"/>
    <cellStyle name="Comma 6 4 2 3 4 3" xfId="11973" xr:uid="{0F945039-DDFF-4915-AD60-C44490B97BB0}"/>
    <cellStyle name="Comma 6 4 2 3 4 3 2" xfId="22658" xr:uid="{C8E2805E-BFB2-4834-A9B8-0592FBB0E53F}"/>
    <cellStyle name="Comma 6 4 2 3 4 3 2 2" xfId="32215" xr:uid="{C8E2805E-BFB2-4834-A9B8-0592FBB0E53F}"/>
    <cellStyle name="Comma 6 4 2 3 4 3 3" xfId="25843" xr:uid="{6ADC4CF6-233B-4E4D-8A35-114B551D8F8D}"/>
    <cellStyle name="Comma 6 4 2 3 4 3 3 2" xfId="35399" xr:uid="{6ADC4CF6-233B-4E4D-8A35-114B551D8F8D}"/>
    <cellStyle name="Comma 6 4 2 3 4 3 4" xfId="29031" xr:uid="{0F945039-DDFF-4915-AD60-C44490B97BB0}"/>
    <cellStyle name="Comma 6 4 2 3 4 4" xfId="21866" xr:uid="{6E01A4F2-B348-4DFE-A215-8DD7D5769D05}"/>
    <cellStyle name="Comma 6 4 2 3 4 4 2" xfId="31424" xr:uid="{6E01A4F2-B348-4DFE-A215-8DD7D5769D05}"/>
    <cellStyle name="Comma 6 4 2 3 4 5" xfId="25051" xr:uid="{0DA4DA9A-5873-4E0D-BFAD-3E45B8E5A6BC}"/>
    <cellStyle name="Comma 6 4 2 3 4 5 2" xfId="34608" xr:uid="{0DA4DA9A-5873-4E0D-BFAD-3E45B8E5A6BC}"/>
    <cellStyle name="Comma 6 4 2 3 4 6" xfId="28240" xr:uid="{00000000-0005-0000-0000-0000A4030000}"/>
    <cellStyle name="Comma 6 4 2 3 5" xfId="1604" xr:uid="{00000000-0005-0000-0000-0000A5030000}"/>
    <cellStyle name="Comma 6 4 2 3 5 2" xfId="19209" xr:uid="{309B299F-B873-4338-9192-EE8DB5216CE3}"/>
    <cellStyle name="Comma 6 4 2 3 5 2 2" xfId="24016" xr:uid="{FE9D0C39-2B47-40F9-98E6-DF443F198A4E}"/>
    <cellStyle name="Comma 6 4 2 3 5 2 2 2" xfId="33573" xr:uid="{FE9D0C39-2B47-40F9-98E6-DF443F198A4E}"/>
    <cellStyle name="Comma 6 4 2 3 5 2 3" xfId="27201" xr:uid="{644F99C2-13DC-421B-A463-A41B9B380E84}"/>
    <cellStyle name="Comma 6 4 2 3 5 2 3 2" xfId="36757" xr:uid="{644F99C2-13DC-421B-A463-A41B9B380E84}"/>
    <cellStyle name="Comma 6 4 2 3 5 2 4" xfId="30389" xr:uid="{309B299F-B873-4338-9192-EE8DB5216CE3}"/>
    <cellStyle name="Comma 6 4 2 3 5 3" xfId="12157" xr:uid="{CF40E177-11A7-436D-B767-1C161CCC840B}"/>
    <cellStyle name="Comma 6 4 2 3 5 3 2" xfId="22841" xr:uid="{EB3CCFD7-615E-4840-8043-F0F8CA670CF1}"/>
    <cellStyle name="Comma 6 4 2 3 5 3 2 2" xfId="32398" xr:uid="{EB3CCFD7-615E-4840-8043-F0F8CA670CF1}"/>
    <cellStyle name="Comma 6 4 2 3 5 3 3" xfId="26026" xr:uid="{C5DD9300-6EC5-471F-9AF8-4658256BD7F1}"/>
    <cellStyle name="Comma 6 4 2 3 5 3 3 2" xfId="35582" xr:uid="{C5DD9300-6EC5-471F-9AF8-4658256BD7F1}"/>
    <cellStyle name="Comma 6 4 2 3 5 3 4" xfId="29214" xr:uid="{CF40E177-11A7-436D-B767-1C161CCC840B}"/>
    <cellStyle name="Comma 6 4 2 3 5 4" xfId="21867" xr:uid="{6AF8C8F8-3060-452D-9B01-0E9EB9687356}"/>
    <cellStyle name="Comma 6 4 2 3 5 4 2" xfId="31425" xr:uid="{6AF8C8F8-3060-452D-9B01-0E9EB9687356}"/>
    <cellStyle name="Comma 6 4 2 3 5 5" xfId="25052" xr:uid="{F91886D2-D563-450D-B4BA-47A8A5DD6440}"/>
    <cellStyle name="Comma 6 4 2 3 5 5 2" xfId="34609" xr:uid="{F91886D2-D563-450D-B4BA-47A8A5DD6440}"/>
    <cellStyle name="Comma 6 4 2 3 5 6" xfId="28241" xr:uid="{00000000-0005-0000-0000-0000A5030000}"/>
    <cellStyle name="Comma 6 4 2 3 6" xfId="1605" xr:uid="{00000000-0005-0000-0000-0000A6030000}"/>
    <cellStyle name="Comma 6 4 2 3 6 2" xfId="20653" xr:uid="{82FF7C5D-E4DD-4E31-87AB-3107446A1B8B}"/>
    <cellStyle name="Comma 6 4 2 3 6 2 2" xfId="24129" xr:uid="{6CC978FC-6B35-4718-A5B4-BBBD8D722621}"/>
    <cellStyle name="Comma 6 4 2 3 6 2 2 2" xfId="33686" xr:uid="{6CC978FC-6B35-4718-A5B4-BBBD8D722621}"/>
    <cellStyle name="Comma 6 4 2 3 6 2 3" xfId="27314" xr:uid="{3A5FCED6-C544-41A7-BE0E-E9AB8A26DBA2}"/>
    <cellStyle name="Comma 6 4 2 3 6 2 3 2" xfId="36870" xr:uid="{3A5FCED6-C544-41A7-BE0E-E9AB8A26DBA2}"/>
    <cellStyle name="Comma 6 4 2 3 6 2 4" xfId="30502" xr:uid="{82FF7C5D-E4DD-4E31-87AB-3107446A1B8B}"/>
    <cellStyle name="Comma 6 4 2 3 6 3" xfId="12374" xr:uid="{975D8E64-24A3-49F2-94E1-DED27627F113}"/>
    <cellStyle name="Comma 6 4 2 3 6 3 2" xfId="23058" xr:uid="{56896287-D3DD-4998-92C5-DCBDE0E822A8}"/>
    <cellStyle name="Comma 6 4 2 3 6 3 2 2" xfId="32615" xr:uid="{56896287-D3DD-4998-92C5-DCBDE0E822A8}"/>
    <cellStyle name="Comma 6 4 2 3 6 3 3" xfId="26243" xr:uid="{9CD78FE7-9932-4AA0-AF8A-5E966806004B}"/>
    <cellStyle name="Comma 6 4 2 3 6 3 3 2" xfId="35799" xr:uid="{9CD78FE7-9932-4AA0-AF8A-5E966806004B}"/>
    <cellStyle name="Comma 6 4 2 3 6 3 4" xfId="29431" xr:uid="{975D8E64-24A3-49F2-94E1-DED27627F113}"/>
    <cellStyle name="Comma 6 4 2 3 6 4" xfId="21868" xr:uid="{4AAB22D0-4B35-4A7E-81A5-49BCFDF57EAE}"/>
    <cellStyle name="Comma 6 4 2 3 6 4 2" xfId="31426" xr:uid="{4AAB22D0-4B35-4A7E-81A5-49BCFDF57EAE}"/>
    <cellStyle name="Comma 6 4 2 3 6 5" xfId="25053" xr:uid="{7CC4DDDA-E206-427B-AEBC-005343BA8D4D}"/>
    <cellStyle name="Comma 6 4 2 3 6 5 2" xfId="34610" xr:uid="{7CC4DDDA-E206-427B-AEBC-005343BA8D4D}"/>
    <cellStyle name="Comma 6 4 2 3 6 6" xfId="28242" xr:uid="{00000000-0005-0000-0000-0000A6030000}"/>
    <cellStyle name="Comma 6 4 2 3 7" xfId="13007" xr:uid="{ED26FF18-B6CC-4A6D-86D4-FECDF7E93F45}"/>
    <cellStyle name="Comma 6 4 2 3 7 2" xfId="23298" xr:uid="{9D941425-6A92-49E8-A516-F8C8C7F34BA1}"/>
    <cellStyle name="Comma 6 4 2 3 7 2 2" xfId="32855" xr:uid="{9D941425-6A92-49E8-A516-F8C8C7F34BA1}"/>
    <cellStyle name="Comma 6 4 2 3 7 3" xfId="26483" xr:uid="{1F51D586-0B26-415F-B81B-4A123E08A2F1}"/>
    <cellStyle name="Comma 6 4 2 3 7 3 2" xfId="36039" xr:uid="{1F51D586-0B26-415F-B81B-4A123E08A2F1}"/>
    <cellStyle name="Comma 6 4 2 3 7 4" xfId="29671" xr:uid="{ED26FF18-B6CC-4A6D-86D4-FECDF7E93F45}"/>
    <cellStyle name="Comma 6 4 2 3 8" xfId="10837" xr:uid="{0659E810-63CD-4D9B-B185-A90BAF19C075}"/>
    <cellStyle name="Comma 6 4 2 3 8 2" xfId="22300" xr:uid="{98414807-8D4C-4920-BC35-F23153A78473}"/>
    <cellStyle name="Comma 6 4 2 3 8 2 2" xfId="31857" xr:uid="{98414807-8D4C-4920-BC35-F23153A78473}"/>
    <cellStyle name="Comma 6 4 2 3 8 3" xfId="25485" xr:uid="{2CB64CE7-86B5-480D-8FC6-0F6A3B494E87}"/>
    <cellStyle name="Comma 6 4 2 3 8 3 2" xfId="35041" xr:uid="{2CB64CE7-86B5-480D-8FC6-0F6A3B494E87}"/>
    <cellStyle name="Comma 6 4 2 3 8 4" xfId="28673" xr:uid="{0659E810-63CD-4D9B-B185-A90BAF19C075}"/>
    <cellStyle name="Comma 6 4 2 3 9" xfId="14559" xr:uid="{91167F1E-64AE-43B8-A3F2-6C3594684BE4}"/>
    <cellStyle name="Comma 6 4 2 3 9 2" xfId="23486" xr:uid="{C1077C51-91CE-4B94-A78F-F4561B4A01D8}"/>
    <cellStyle name="Comma 6 4 2 3 9 2 2" xfId="33043" xr:uid="{C1077C51-91CE-4B94-A78F-F4561B4A01D8}"/>
    <cellStyle name="Comma 6 4 2 3 9 3" xfId="26671" xr:uid="{F9303D74-7793-4D3F-875F-33ACCFA22D58}"/>
    <cellStyle name="Comma 6 4 2 3 9 3 2" xfId="36227" xr:uid="{F9303D74-7793-4D3F-875F-33ACCFA22D58}"/>
    <cellStyle name="Comma 6 4 2 3 9 4" xfId="29859" xr:uid="{91167F1E-64AE-43B8-A3F2-6C3594684BE4}"/>
    <cellStyle name="Comma 6 4 2 4" xfId="1606" xr:uid="{00000000-0005-0000-0000-0000A7030000}"/>
    <cellStyle name="Comma 6 4 2 4 10" xfId="21869" xr:uid="{CB5446FA-7A03-452A-91AD-6F757E435688}"/>
    <cellStyle name="Comma 6 4 2 4 10 2" xfId="31427" xr:uid="{CB5446FA-7A03-452A-91AD-6F757E435688}"/>
    <cellStyle name="Comma 6 4 2 4 11" xfId="25054" xr:uid="{5D8DEF41-B839-4B7E-8269-658C2FFB4A8F}"/>
    <cellStyle name="Comma 6 4 2 4 11 2" xfId="34611" xr:uid="{5D8DEF41-B839-4B7E-8269-658C2FFB4A8F}"/>
    <cellStyle name="Comma 6 4 2 4 12" xfId="28243" xr:uid="{00000000-0005-0000-0000-0000A7030000}"/>
    <cellStyle name="Comma 6 4 2 4 2" xfId="1607" xr:uid="{00000000-0005-0000-0000-0000A8030000}"/>
    <cellStyle name="Comma 6 4 2 4 2 2" xfId="16884" xr:uid="{42488707-3817-449E-AD2A-7C3C46A36ABE}"/>
    <cellStyle name="Comma 6 4 2 4 2 2 2" xfId="23751" xr:uid="{B5B46A8D-2C51-426C-96C1-9061C0C3461D}"/>
    <cellStyle name="Comma 6 4 2 4 2 2 2 2" xfId="33308" xr:uid="{B5B46A8D-2C51-426C-96C1-9061C0C3461D}"/>
    <cellStyle name="Comma 6 4 2 4 2 2 3" xfId="26936" xr:uid="{64D92A44-5760-440C-8DBB-4E7C42C091AD}"/>
    <cellStyle name="Comma 6 4 2 4 2 2 3 2" xfId="36492" xr:uid="{64D92A44-5760-440C-8DBB-4E7C42C091AD}"/>
    <cellStyle name="Comma 6 4 2 4 2 2 4" xfId="30124" xr:uid="{42488707-3817-449E-AD2A-7C3C46A36ABE}"/>
    <cellStyle name="Comma 6 4 2 4 2 3" xfId="11868" xr:uid="{512A5618-4A60-4866-A11B-1363013F450B}"/>
    <cellStyle name="Comma 6 4 2 4 2 3 2" xfId="22553" xr:uid="{15AFBF64-FF5F-4468-8886-E314211BE0E5}"/>
    <cellStyle name="Comma 6 4 2 4 2 3 2 2" xfId="32110" xr:uid="{15AFBF64-FF5F-4468-8886-E314211BE0E5}"/>
    <cellStyle name="Comma 6 4 2 4 2 3 3" xfId="25738" xr:uid="{8FD1F038-2F5E-4907-8698-92210916CC03}"/>
    <cellStyle name="Comma 6 4 2 4 2 3 3 2" xfId="35294" xr:uid="{8FD1F038-2F5E-4907-8698-92210916CC03}"/>
    <cellStyle name="Comma 6 4 2 4 2 3 4" xfId="28926" xr:uid="{512A5618-4A60-4866-A11B-1363013F450B}"/>
    <cellStyle name="Comma 6 4 2 4 2 4" xfId="21870" xr:uid="{B952C350-A42A-48CD-AB53-AE9C04CBA33F}"/>
    <cellStyle name="Comma 6 4 2 4 2 4 2" xfId="31428" xr:uid="{B952C350-A42A-48CD-AB53-AE9C04CBA33F}"/>
    <cellStyle name="Comma 6 4 2 4 2 5" xfId="25055" xr:uid="{7FBDAF95-752D-4016-90F5-FAD168EB3C64}"/>
    <cellStyle name="Comma 6 4 2 4 2 5 2" xfId="34612" xr:uid="{7FBDAF95-752D-4016-90F5-FAD168EB3C64}"/>
    <cellStyle name="Comma 6 4 2 4 2 6" xfId="28244" xr:uid="{00000000-0005-0000-0000-0000A8030000}"/>
    <cellStyle name="Comma 6 4 2 4 3" xfId="1608" xr:uid="{00000000-0005-0000-0000-0000A9030000}"/>
    <cellStyle name="Comma 6 4 2 4 3 2" xfId="18407" xr:uid="{2A89D9BF-0168-4380-85DD-C2582E1F8A2F}"/>
    <cellStyle name="Comma 6 4 2 4 3 2 2" xfId="23911" xr:uid="{CFE8E37C-5FF9-4D78-86FB-B5F1A6C512ED}"/>
    <cellStyle name="Comma 6 4 2 4 3 2 2 2" xfId="33468" xr:uid="{CFE8E37C-5FF9-4D78-86FB-B5F1A6C512ED}"/>
    <cellStyle name="Comma 6 4 2 4 3 2 3" xfId="27096" xr:uid="{23DF2CE3-1273-45D6-8CF6-51998036A267}"/>
    <cellStyle name="Comma 6 4 2 4 3 2 3 2" xfId="36652" xr:uid="{23DF2CE3-1273-45D6-8CF6-51998036A267}"/>
    <cellStyle name="Comma 6 4 2 4 3 2 4" xfId="30284" xr:uid="{2A89D9BF-0168-4380-85DD-C2582E1F8A2F}"/>
    <cellStyle name="Comma 6 4 2 4 3 3" xfId="12028" xr:uid="{6901EC49-0FB3-4806-90FB-F3EC5C6B7DC3}"/>
    <cellStyle name="Comma 6 4 2 4 3 3 2" xfId="22713" xr:uid="{0830E02A-3642-4CB1-940B-8ED670BE7252}"/>
    <cellStyle name="Comma 6 4 2 4 3 3 2 2" xfId="32270" xr:uid="{0830E02A-3642-4CB1-940B-8ED670BE7252}"/>
    <cellStyle name="Comma 6 4 2 4 3 3 3" xfId="25898" xr:uid="{6AA43A07-69D5-4123-9BE0-5C8B1ED95A75}"/>
    <cellStyle name="Comma 6 4 2 4 3 3 3 2" xfId="35454" xr:uid="{6AA43A07-69D5-4123-9BE0-5C8B1ED95A75}"/>
    <cellStyle name="Comma 6 4 2 4 3 3 4" xfId="29086" xr:uid="{6901EC49-0FB3-4806-90FB-F3EC5C6B7DC3}"/>
    <cellStyle name="Comma 6 4 2 4 3 4" xfId="21871" xr:uid="{7FCB366E-3EB1-4AB5-BD3D-F69495B66041}"/>
    <cellStyle name="Comma 6 4 2 4 3 4 2" xfId="31429" xr:uid="{7FCB366E-3EB1-4AB5-BD3D-F69495B66041}"/>
    <cellStyle name="Comma 6 4 2 4 3 5" xfId="25056" xr:uid="{926C7C40-1519-4B54-A5E8-FE9913572F01}"/>
    <cellStyle name="Comma 6 4 2 4 3 5 2" xfId="34613" xr:uid="{926C7C40-1519-4B54-A5E8-FE9913572F01}"/>
    <cellStyle name="Comma 6 4 2 4 3 6" xfId="28245" xr:uid="{00000000-0005-0000-0000-0000A9030000}"/>
    <cellStyle name="Comma 6 4 2 4 4" xfId="1609" xr:uid="{00000000-0005-0000-0000-0000AA030000}"/>
    <cellStyle name="Comma 6 4 2 4 4 2" xfId="19708" xr:uid="{9EE918D6-8D64-4124-8D4D-B96B69A93F72}"/>
    <cellStyle name="Comma 6 4 2 4 4 2 2" xfId="24048" xr:uid="{D4E45D3B-1D3C-4D7F-94EF-5AB5A8544198}"/>
    <cellStyle name="Comma 6 4 2 4 4 2 2 2" xfId="33605" xr:uid="{D4E45D3B-1D3C-4D7F-94EF-5AB5A8544198}"/>
    <cellStyle name="Comma 6 4 2 4 4 2 3" xfId="27233" xr:uid="{4BA9DF75-E852-4132-916F-00CD5726B5B4}"/>
    <cellStyle name="Comma 6 4 2 4 4 2 3 2" xfId="36789" xr:uid="{4BA9DF75-E852-4132-916F-00CD5726B5B4}"/>
    <cellStyle name="Comma 6 4 2 4 4 2 4" xfId="30421" xr:uid="{9EE918D6-8D64-4124-8D4D-B96B69A93F72}"/>
    <cellStyle name="Comma 6 4 2 4 4 3" xfId="12269" xr:uid="{0912E57D-0DD0-4693-A0CB-3D436D5E4128}"/>
    <cellStyle name="Comma 6 4 2 4 4 3 2" xfId="22953" xr:uid="{37434C8D-D848-4A35-B4DA-62D98F50585D}"/>
    <cellStyle name="Comma 6 4 2 4 4 3 2 2" xfId="32510" xr:uid="{37434C8D-D848-4A35-B4DA-62D98F50585D}"/>
    <cellStyle name="Comma 6 4 2 4 4 3 3" xfId="26138" xr:uid="{48C72E12-7D90-489C-B1A0-B29E7F7A8995}"/>
    <cellStyle name="Comma 6 4 2 4 4 3 3 2" xfId="35694" xr:uid="{48C72E12-7D90-489C-B1A0-B29E7F7A8995}"/>
    <cellStyle name="Comma 6 4 2 4 4 3 4" xfId="29326" xr:uid="{0912E57D-0DD0-4693-A0CB-3D436D5E4128}"/>
    <cellStyle name="Comma 6 4 2 4 4 4" xfId="21872" xr:uid="{8B709158-DAC8-46F4-8543-6C8CFC6EAC96}"/>
    <cellStyle name="Comma 6 4 2 4 4 4 2" xfId="31430" xr:uid="{8B709158-DAC8-46F4-8543-6C8CFC6EAC96}"/>
    <cellStyle name="Comma 6 4 2 4 4 5" xfId="25057" xr:uid="{5277B60C-6F1F-42EC-BDB4-A43B68247D51}"/>
    <cellStyle name="Comma 6 4 2 4 4 5 2" xfId="34614" xr:uid="{5277B60C-6F1F-42EC-BDB4-A43B68247D51}"/>
    <cellStyle name="Comma 6 4 2 4 4 6" xfId="28246" xr:uid="{00000000-0005-0000-0000-0000AA030000}"/>
    <cellStyle name="Comma 6 4 2 4 5" xfId="1610" xr:uid="{00000000-0005-0000-0000-0000AB030000}"/>
    <cellStyle name="Comma 6 4 2 4 5 2" xfId="12429" xr:uid="{D6C628CC-48B0-4714-9F8A-70412B746E60}"/>
    <cellStyle name="Comma 6 4 2 4 5 2 2" xfId="23113" xr:uid="{348CC5ED-59AF-4D0D-81A9-417D598DD9D7}"/>
    <cellStyle name="Comma 6 4 2 4 5 2 2 2" xfId="32670" xr:uid="{348CC5ED-59AF-4D0D-81A9-417D598DD9D7}"/>
    <cellStyle name="Comma 6 4 2 4 5 2 3" xfId="26298" xr:uid="{529C6DCE-9B56-42DD-96F5-7BE1C1D864F1}"/>
    <cellStyle name="Comma 6 4 2 4 5 2 3 2" xfId="35854" xr:uid="{529C6DCE-9B56-42DD-96F5-7BE1C1D864F1}"/>
    <cellStyle name="Comma 6 4 2 4 5 2 4" xfId="29486" xr:uid="{D6C628CC-48B0-4714-9F8A-70412B746E60}"/>
    <cellStyle name="Comma 6 4 2 4 5 3" xfId="21873" xr:uid="{4BB83E0D-4FF0-46DD-92D8-256D77807349}"/>
    <cellStyle name="Comma 6 4 2 4 5 3 2" xfId="31431" xr:uid="{4BB83E0D-4FF0-46DD-92D8-256D77807349}"/>
    <cellStyle name="Comma 6 4 2 4 5 4" xfId="25058" xr:uid="{AB98202C-6CCB-4DCC-889E-F2BA05DC463B}"/>
    <cellStyle name="Comma 6 4 2 4 5 4 2" xfId="34615" xr:uid="{AB98202C-6CCB-4DCC-889E-F2BA05DC463B}"/>
    <cellStyle name="Comma 6 4 2 4 5 5" xfId="28247" xr:uid="{00000000-0005-0000-0000-0000AB030000}"/>
    <cellStyle name="Comma 6 4 2 4 6" xfId="13349" xr:uid="{E3920F16-B6B8-4E48-8A63-3E351CA9C956}"/>
    <cellStyle name="Comma 6 4 2 4 6 2" xfId="23353" xr:uid="{3E2A1647-4695-4C0B-892B-DCD5FA233B8E}"/>
    <cellStyle name="Comma 6 4 2 4 6 2 2" xfId="32910" xr:uid="{3E2A1647-4695-4C0B-892B-DCD5FA233B8E}"/>
    <cellStyle name="Comma 6 4 2 4 6 3" xfId="26538" xr:uid="{B945E0B9-66DF-4C65-9303-7ED90F31AE30}"/>
    <cellStyle name="Comma 6 4 2 4 6 3 2" xfId="36094" xr:uid="{B945E0B9-66DF-4C65-9303-7ED90F31AE30}"/>
    <cellStyle name="Comma 6 4 2 4 6 4" xfId="29726" xr:uid="{E3920F16-B6B8-4E48-8A63-3E351CA9C956}"/>
    <cellStyle name="Comma 6 4 2 4 7" xfId="10914" xr:uid="{FC40A96F-066C-43D6-8CAA-9CCA1205A453}"/>
    <cellStyle name="Comma 6 4 2 4 7 2" xfId="22328" xr:uid="{2794D99A-DDF3-475B-A96A-C1DEC9F50197}"/>
    <cellStyle name="Comma 6 4 2 4 7 2 2" xfId="31885" xr:uid="{2794D99A-DDF3-475B-A96A-C1DEC9F50197}"/>
    <cellStyle name="Comma 6 4 2 4 7 3" xfId="25513" xr:uid="{F4806D17-1BA5-4722-9E7C-70B24914ACD2}"/>
    <cellStyle name="Comma 6 4 2 4 7 3 2" xfId="35069" xr:uid="{F4806D17-1BA5-4722-9E7C-70B24914ACD2}"/>
    <cellStyle name="Comma 6 4 2 4 7 4" xfId="28701" xr:uid="{FC40A96F-066C-43D6-8CAA-9CCA1205A453}"/>
    <cellStyle name="Comma 6 4 2 4 8" xfId="14903" xr:uid="{1AA4497D-7D7C-4C80-B9AF-E5D27563B63D}"/>
    <cellStyle name="Comma 6 4 2 4 8 2" xfId="23543" xr:uid="{C70C16B9-2CA9-4ADE-BFB3-4104040887EF}"/>
    <cellStyle name="Comma 6 4 2 4 8 2 2" xfId="33100" xr:uid="{C70C16B9-2CA9-4ADE-BFB3-4104040887EF}"/>
    <cellStyle name="Comma 6 4 2 4 8 3" xfId="26728" xr:uid="{D58150AB-294A-4EA3-8423-917389DD1DE4}"/>
    <cellStyle name="Comma 6 4 2 4 8 3 2" xfId="36284" xr:uid="{D58150AB-294A-4EA3-8423-917389DD1DE4}"/>
    <cellStyle name="Comma 6 4 2 4 8 4" xfId="29916" xr:uid="{1AA4497D-7D7C-4C80-B9AF-E5D27563B63D}"/>
    <cellStyle name="Comma 6 4 2 4 9" xfId="10099" xr:uid="{7A48DD92-8C7C-4B61-A69D-E28DBBA4ED36}"/>
    <cellStyle name="Comma 6 4 2 4 9 2" xfId="22155" xr:uid="{C7DD1E32-0073-439B-8DDD-48BEEEA533D0}"/>
    <cellStyle name="Comma 6 4 2 4 9 2 2" xfId="31712" xr:uid="{C7DD1E32-0073-439B-8DDD-48BEEEA533D0}"/>
    <cellStyle name="Comma 6 4 2 4 9 3" xfId="25340" xr:uid="{7751129E-052A-463B-BDEC-47B2E2BE79A1}"/>
    <cellStyle name="Comma 6 4 2 4 9 3 2" xfId="34896" xr:uid="{7751129E-052A-463B-BDEC-47B2E2BE79A1}"/>
    <cellStyle name="Comma 6 4 2 4 9 4" xfId="28528" xr:uid="{7A48DD92-8C7C-4B61-A69D-E28DBBA4ED36}"/>
    <cellStyle name="Comma 6 4 2 5" xfId="1611" xr:uid="{00000000-0005-0000-0000-0000AC030000}"/>
    <cellStyle name="Comma 6 4 2 5 2" xfId="1612" xr:uid="{00000000-0005-0000-0000-0000AD030000}"/>
    <cellStyle name="Comma 6 4 2 5 2 2" xfId="12189" xr:uid="{DD451641-3A7F-4322-932D-A541CF50B664}"/>
    <cellStyle name="Comma 6 4 2 5 2 2 2" xfId="22873" xr:uid="{13362564-2764-438D-B267-83CAEE4F5668}"/>
    <cellStyle name="Comma 6 4 2 5 2 2 2 2" xfId="32430" xr:uid="{13362564-2764-438D-B267-83CAEE4F5668}"/>
    <cellStyle name="Comma 6 4 2 5 2 2 3" xfId="26058" xr:uid="{0EA14A47-D769-4099-8E99-FB307FDF0AED}"/>
    <cellStyle name="Comma 6 4 2 5 2 2 3 2" xfId="35614" xr:uid="{0EA14A47-D769-4099-8E99-FB307FDF0AED}"/>
    <cellStyle name="Comma 6 4 2 5 2 2 4" xfId="29246" xr:uid="{DD451641-3A7F-4322-932D-A541CF50B664}"/>
    <cellStyle name="Comma 6 4 2 5 2 3" xfId="21875" xr:uid="{FB35267D-3AF4-494D-AB18-9E8F6AE53D50}"/>
    <cellStyle name="Comma 6 4 2 5 2 3 2" xfId="31433" xr:uid="{FB35267D-3AF4-494D-AB18-9E8F6AE53D50}"/>
    <cellStyle name="Comma 6 4 2 5 2 4" xfId="25060" xr:uid="{006EDDD0-B055-4094-8C25-8FC41CBA8862}"/>
    <cellStyle name="Comma 6 4 2 5 2 4 2" xfId="34617" xr:uid="{006EDDD0-B055-4094-8C25-8FC41CBA8862}"/>
    <cellStyle name="Comma 6 4 2 5 2 5" xfId="28249" xr:uid="{00000000-0005-0000-0000-0000AD030000}"/>
    <cellStyle name="Comma 6 4 2 5 3" xfId="1613" xr:uid="{00000000-0005-0000-0000-0000AE030000}"/>
    <cellStyle name="Comma 6 4 2 5 3 2" xfId="12509" xr:uid="{17EBF7EF-785F-40A4-B32F-95CAB92E332D}"/>
    <cellStyle name="Comma 6 4 2 5 3 2 2" xfId="23193" xr:uid="{B3E92E7D-8127-4CF5-8CC8-FAA56DFACA29}"/>
    <cellStyle name="Comma 6 4 2 5 3 2 2 2" xfId="32750" xr:uid="{B3E92E7D-8127-4CF5-8CC8-FAA56DFACA29}"/>
    <cellStyle name="Comma 6 4 2 5 3 2 3" xfId="26378" xr:uid="{793B580D-8A87-49F8-A968-3483B007069F}"/>
    <cellStyle name="Comma 6 4 2 5 3 2 3 2" xfId="35934" xr:uid="{793B580D-8A87-49F8-A968-3483B007069F}"/>
    <cellStyle name="Comma 6 4 2 5 3 2 4" xfId="29566" xr:uid="{17EBF7EF-785F-40A4-B32F-95CAB92E332D}"/>
    <cellStyle name="Comma 6 4 2 5 3 3" xfId="21876" xr:uid="{7310C789-CD96-4C85-B623-AC3BEC4FD855}"/>
    <cellStyle name="Comma 6 4 2 5 3 3 2" xfId="31434" xr:uid="{7310C789-CD96-4C85-B623-AC3BEC4FD855}"/>
    <cellStyle name="Comma 6 4 2 5 3 4" xfId="25061" xr:uid="{2A204AB1-519E-4421-93B3-B752F907DD7C}"/>
    <cellStyle name="Comma 6 4 2 5 3 4 2" xfId="34618" xr:uid="{2A204AB1-519E-4421-93B3-B752F907DD7C}"/>
    <cellStyle name="Comma 6 4 2 5 3 5" xfId="28250" xr:uid="{00000000-0005-0000-0000-0000AE030000}"/>
    <cellStyle name="Comma 6 4 2 5 4" xfId="15813" xr:uid="{233A2DE0-4BD1-49E5-BCDD-8ADB8AD6941A}"/>
    <cellStyle name="Comma 6 4 2 5 4 2" xfId="23619" xr:uid="{6CACDFEC-CD19-4415-811B-1FCD18B0B2A0}"/>
    <cellStyle name="Comma 6 4 2 5 4 2 2" xfId="33176" xr:uid="{6CACDFEC-CD19-4415-811B-1FCD18B0B2A0}"/>
    <cellStyle name="Comma 6 4 2 5 4 3" xfId="26804" xr:uid="{5FE6B11C-E4AE-453A-9567-8D09290A2D85}"/>
    <cellStyle name="Comma 6 4 2 5 4 3 2" xfId="36360" xr:uid="{5FE6B11C-E4AE-453A-9567-8D09290A2D85}"/>
    <cellStyle name="Comma 6 4 2 5 4 4" xfId="29992" xr:uid="{233A2DE0-4BD1-49E5-BCDD-8ADB8AD6941A}"/>
    <cellStyle name="Comma 6 4 2 5 5" xfId="11162" xr:uid="{D23F7C63-5DE0-4271-B9A8-0BEE91316DAF}"/>
    <cellStyle name="Comma 6 4 2 5 5 2" xfId="22348" xr:uid="{10353B28-58F7-4079-B041-BD65A66FC4CE}"/>
    <cellStyle name="Comma 6 4 2 5 5 2 2" xfId="31905" xr:uid="{10353B28-58F7-4079-B041-BD65A66FC4CE}"/>
    <cellStyle name="Comma 6 4 2 5 5 3" xfId="25533" xr:uid="{B53DFA2C-9496-454A-8FD7-C548C683385F}"/>
    <cellStyle name="Comma 6 4 2 5 5 3 2" xfId="35089" xr:uid="{B53DFA2C-9496-454A-8FD7-C548C683385F}"/>
    <cellStyle name="Comma 6 4 2 5 5 4" xfId="28721" xr:uid="{D23F7C63-5DE0-4271-B9A8-0BEE91316DAF}"/>
    <cellStyle name="Comma 6 4 2 5 6" xfId="21874" xr:uid="{42F9BF10-D498-4A25-8FB4-65FC95A78621}"/>
    <cellStyle name="Comma 6 4 2 5 6 2" xfId="31432" xr:uid="{42F9BF10-D498-4A25-8FB4-65FC95A78621}"/>
    <cellStyle name="Comma 6 4 2 5 7" xfId="25059" xr:uid="{00B1AD27-13CC-41AE-BF0A-C330100577F7}"/>
    <cellStyle name="Comma 6 4 2 5 7 2" xfId="34616" xr:uid="{00B1AD27-13CC-41AE-BF0A-C330100577F7}"/>
    <cellStyle name="Comma 6 4 2 5 8" xfId="28248" xr:uid="{00000000-0005-0000-0000-0000AC030000}"/>
    <cellStyle name="Comma 6 4 2 6" xfId="1614" xr:uid="{00000000-0005-0000-0000-0000AF030000}"/>
    <cellStyle name="Comma 6 4 2 6 2" xfId="15889" xr:uid="{68D79F5C-4F8B-4611-9017-8616F964895E}"/>
    <cellStyle name="Comma 6 4 2 6 2 2" xfId="23647" xr:uid="{99C81216-974A-4C42-A6C1-2D5F189E1EB8}"/>
    <cellStyle name="Comma 6 4 2 6 2 2 2" xfId="33204" xr:uid="{99C81216-974A-4C42-A6C1-2D5F189E1EB8}"/>
    <cellStyle name="Comma 6 4 2 6 2 3" xfId="26832" xr:uid="{4AE44954-65FC-480A-A732-8871CDE7AFA5}"/>
    <cellStyle name="Comma 6 4 2 6 2 3 2" xfId="36388" xr:uid="{4AE44954-65FC-480A-A732-8871CDE7AFA5}"/>
    <cellStyle name="Comma 6 4 2 6 2 4" xfId="30020" xr:uid="{68D79F5C-4F8B-4611-9017-8616F964895E}"/>
    <cellStyle name="Comma 6 4 2 6 3" xfId="11191" xr:uid="{D8AA02F5-75FD-4A3D-BDFD-BC1934AA78C9}"/>
    <cellStyle name="Comma 6 4 2 6 3 2" xfId="22376" xr:uid="{A541E5CD-F954-4042-8A5F-7537CEF994BD}"/>
    <cellStyle name="Comma 6 4 2 6 3 2 2" xfId="31933" xr:uid="{A541E5CD-F954-4042-8A5F-7537CEF994BD}"/>
    <cellStyle name="Comma 6 4 2 6 3 3" xfId="25561" xr:uid="{8418D033-ECF0-45AD-B025-9DAE7B81D816}"/>
    <cellStyle name="Comma 6 4 2 6 3 3 2" xfId="35117" xr:uid="{8418D033-ECF0-45AD-B025-9DAE7B81D816}"/>
    <cellStyle name="Comma 6 4 2 6 3 4" xfId="28749" xr:uid="{D8AA02F5-75FD-4A3D-BDFD-BC1934AA78C9}"/>
    <cellStyle name="Comma 6 4 2 6 4" xfId="21877" xr:uid="{092CFC05-9626-441F-888F-A08E0DE2BA26}"/>
    <cellStyle name="Comma 6 4 2 6 4 2" xfId="31435" xr:uid="{092CFC05-9626-441F-888F-A08E0DE2BA26}"/>
    <cellStyle name="Comma 6 4 2 6 5" xfId="25062" xr:uid="{0ACCA32D-6D8A-4CCB-93B0-653997612302}"/>
    <cellStyle name="Comma 6 4 2 6 5 2" xfId="34619" xr:uid="{0ACCA32D-6D8A-4CCB-93B0-653997612302}"/>
    <cellStyle name="Comma 6 4 2 6 6" xfId="28251" xr:uid="{00000000-0005-0000-0000-0000AF030000}"/>
    <cellStyle name="Comma 6 4 2 7" xfId="1615" xr:uid="{00000000-0005-0000-0000-0000B0030000}"/>
    <cellStyle name="Comma 6 4 2 7 2" xfId="16123" xr:uid="{386B1839-26AD-49A2-9C4F-D697E36470C7}"/>
    <cellStyle name="Comma 6 4 2 7 2 2" xfId="23671" xr:uid="{2E4AB0AF-0180-4835-88EC-E99BD3F2B8CD}"/>
    <cellStyle name="Comma 6 4 2 7 2 2 2" xfId="33228" xr:uid="{2E4AB0AF-0180-4835-88EC-E99BD3F2B8CD}"/>
    <cellStyle name="Comma 6 4 2 7 2 3" xfId="26856" xr:uid="{645F2C81-21B4-4F76-888C-EC2D83E32887}"/>
    <cellStyle name="Comma 6 4 2 7 2 3 2" xfId="36412" xr:uid="{645F2C81-21B4-4F76-888C-EC2D83E32887}"/>
    <cellStyle name="Comma 6 4 2 7 2 4" xfId="30044" xr:uid="{386B1839-26AD-49A2-9C4F-D697E36470C7}"/>
    <cellStyle name="Comma 6 4 2 7 3" xfId="11788" xr:uid="{A6EC757C-B189-42D9-ADAE-3BC0404802C1}"/>
    <cellStyle name="Comma 6 4 2 7 3 2" xfId="22473" xr:uid="{128DE0A7-C9E4-401F-9AAB-264E4D594C0D}"/>
    <cellStyle name="Comma 6 4 2 7 3 2 2" xfId="32030" xr:uid="{128DE0A7-C9E4-401F-9AAB-264E4D594C0D}"/>
    <cellStyle name="Comma 6 4 2 7 3 3" xfId="25658" xr:uid="{6C58A0BD-645F-455F-8D9A-E35674E83526}"/>
    <cellStyle name="Comma 6 4 2 7 3 3 2" xfId="35214" xr:uid="{6C58A0BD-645F-455F-8D9A-E35674E83526}"/>
    <cellStyle name="Comma 6 4 2 7 3 4" xfId="28846" xr:uid="{A6EC757C-B189-42D9-ADAE-3BC0404802C1}"/>
    <cellStyle name="Comma 6 4 2 7 4" xfId="21878" xr:uid="{7AAD230F-9DB1-4E67-82C2-96C784935A6D}"/>
    <cellStyle name="Comma 6 4 2 7 4 2" xfId="31436" xr:uid="{7AAD230F-9DB1-4E67-82C2-96C784935A6D}"/>
    <cellStyle name="Comma 6 4 2 7 5" xfId="25063" xr:uid="{A954A16D-7A6D-46F6-B9FC-721858AAE911}"/>
    <cellStyle name="Comma 6 4 2 7 5 2" xfId="34620" xr:uid="{A954A16D-7A6D-46F6-B9FC-721858AAE911}"/>
    <cellStyle name="Comma 6 4 2 7 6" xfId="28252" xr:uid="{00000000-0005-0000-0000-0000B0030000}"/>
    <cellStyle name="Comma 6 4 2 8" xfId="1616" xr:uid="{00000000-0005-0000-0000-0000B1030000}"/>
    <cellStyle name="Comma 6 4 2 8 2" xfId="17646" xr:uid="{C790101D-171E-4852-A03B-7567F4C59B08}"/>
    <cellStyle name="Comma 6 4 2 8 2 2" xfId="23831" xr:uid="{1526F49A-AC5A-40DB-A692-6A18347FA9F0}"/>
    <cellStyle name="Comma 6 4 2 8 2 2 2" xfId="33388" xr:uid="{1526F49A-AC5A-40DB-A692-6A18347FA9F0}"/>
    <cellStyle name="Comma 6 4 2 8 2 3" xfId="27016" xr:uid="{3090B009-DEE1-4057-B460-EF4DEC9BF8D3}"/>
    <cellStyle name="Comma 6 4 2 8 2 3 2" xfId="36572" xr:uid="{3090B009-DEE1-4057-B460-EF4DEC9BF8D3}"/>
    <cellStyle name="Comma 6 4 2 8 2 4" xfId="30204" xr:uid="{C790101D-171E-4852-A03B-7567F4C59B08}"/>
    <cellStyle name="Comma 6 4 2 8 3" xfId="11948" xr:uid="{2C807D1E-40BC-4179-8577-AF3BB5C8BE68}"/>
    <cellStyle name="Comma 6 4 2 8 3 2" xfId="22633" xr:uid="{B1570549-AC48-42AD-9EA0-8D62E1FB32A1}"/>
    <cellStyle name="Comma 6 4 2 8 3 2 2" xfId="32190" xr:uid="{B1570549-AC48-42AD-9EA0-8D62E1FB32A1}"/>
    <cellStyle name="Comma 6 4 2 8 3 3" xfId="25818" xr:uid="{A5A16A8A-2430-4B33-BA7B-1532F6FB0C5F}"/>
    <cellStyle name="Comma 6 4 2 8 3 3 2" xfId="35374" xr:uid="{A5A16A8A-2430-4B33-BA7B-1532F6FB0C5F}"/>
    <cellStyle name="Comma 6 4 2 8 3 4" xfId="29006" xr:uid="{2C807D1E-40BC-4179-8577-AF3BB5C8BE68}"/>
    <cellStyle name="Comma 6 4 2 8 4" xfId="21879" xr:uid="{BD6CC1FB-1B98-455E-A17D-9AF2829BC8D7}"/>
    <cellStyle name="Comma 6 4 2 8 4 2" xfId="31437" xr:uid="{BD6CC1FB-1B98-455E-A17D-9AF2829BC8D7}"/>
    <cellStyle name="Comma 6 4 2 8 5" xfId="25064" xr:uid="{7F7A258E-EA72-48C4-9D99-186C571BD39A}"/>
    <cellStyle name="Comma 6 4 2 8 5 2" xfId="34621" xr:uid="{7F7A258E-EA72-48C4-9D99-186C571BD39A}"/>
    <cellStyle name="Comma 6 4 2 8 6" xfId="28253" xr:uid="{00000000-0005-0000-0000-0000B1030000}"/>
    <cellStyle name="Comma 6 4 2 9" xfId="1617" xr:uid="{00000000-0005-0000-0000-0000B2030000}"/>
    <cellStyle name="Comma 6 4 2 9 2" xfId="12109" xr:uid="{E1C24FEF-60FE-44E3-896D-E664B2B4C3A2}"/>
    <cellStyle name="Comma 6 4 2 9 2 2" xfId="22793" xr:uid="{A82D387D-704C-4265-8A13-6973D167FFFA}"/>
    <cellStyle name="Comma 6 4 2 9 2 2 2" xfId="32350" xr:uid="{A82D387D-704C-4265-8A13-6973D167FFFA}"/>
    <cellStyle name="Comma 6 4 2 9 2 3" xfId="25978" xr:uid="{602765FB-0275-452B-8B0D-3845C17FB093}"/>
    <cellStyle name="Comma 6 4 2 9 2 3 2" xfId="35534" xr:uid="{602765FB-0275-452B-8B0D-3845C17FB093}"/>
    <cellStyle name="Comma 6 4 2 9 2 4" xfId="29166" xr:uid="{E1C24FEF-60FE-44E3-896D-E664B2B4C3A2}"/>
    <cellStyle name="Comma 6 4 2 9 3" xfId="21880" xr:uid="{BC7E264F-030F-4317-853F-DE2809EEE9A3}"/>
    <cellStyle name="Comma 6 4 2 9 3 2" xfId="31438" xr:uid="{BC7E264F-030F-4317-853F-DE2809EEE9A3}"/>
    <cellStyle name="Comma 6 4 2 9 4" xfId="25065" xr:uid="{C9E13877-2BC0-4584-9211-F80E353A5BCA}"/>
    <cellStyle name="Comma 6 4 2 9 4 2" xfId="34622" xr:uid="{C9E13877-2BC0-4584-9211-F80E353A5BCA}"/>
    <cellStyle name="Comma 6 4 2 9 5" xfId="28254" xr:uid="{00000000-0005-0000-0000-0000B2030000}"/>
    <cellStyle name="Comma 6 4 3" xfId="592" xr:uid="{00000000-0005-0000-0000-0000B3030000}"/>
    <cellStyle name="Comma 6 4 3 10" xfId="10055" xr:uid="{88F990B1-2947-4361-98EC-57DAAB60FA76}"/>
    <cellStyle name="Comma 6 4 3 10 2" xfId="22111" xr:uid="{A4B406DB-823E-4B3E-88BA-E799EAD1AE5F}"/>
    <cellStyle name="Comma 6 4 3 10 2 2" xfId="31668" xr:uid="{A4B406DB-823E-4B3E-88BA-E799EAD1AE5F}"/>
    <cellStyle name="Comma 6 4 3 10 3" xfId="25296" xr:uid="{7056DB17-331B-407A-85D8-F89523A2BF76}"/>
    <cellStyle name="Comma 6 4 3 10 3 2" xfId="34852" xr:uid="{7056DB17-331B-407A-85D8-F89523A2BF76}"/>
    <cellStyle name="Comma 6 4 3 10 4" xfId="28484" xr:uid="{88F990B1-2947-4361-98EC-57DAAB60FA76}"/>
    <cellStyle name="Comma 6 4 3 11" xfId="21041" xr:uid="{BFBF733B-A349-4B72-9FA9-768F72FBDD35}"/>
    <cellStyle name="Comma 6 4 3 11 2" xfId="30599" xr:uid="{BFBF733B-A349-4B72-9FA9-768F72FBDD35}"/>
    <cellStyle name="Comma 6 4 3 12" xfId="24226" xr:uid="{9A7F8D69-FC41-46BD-AAC0-55D3787B4FF3}"/>
    <cellStyle name="Comma 6 4 3 12 2" xfId="33783" xr:uid="{9A7F8D69-FC41-46BD-AAC0-55D3787B4FF3}"/>
    <cellStyle name="Comma 6 4 3 13" xfId="27415" xr:uid="{00000000-0005-0000-0000-0000B3030000}"/>
    <cellStyle name="Comma 6 4 3 2" xfId="1618" xr:uid="{00000000-0005-0000-0000-0000B4030000}"/>
    <cellStyle name="Comma 6 4 3 2 10" xfId="21881" xr:uid="{A8118626-9143-4825-AE6E-7C84BA10A51B}"/>
    <cellStyle name="Comma 6 4 3 2 10 2" xfId="31439" xr:uid="{A8118626-9143-4825-AE6E-7C84BA10A51B}"/>
    <cellStyle name="Comma 6 4 3 2 11" xfId="25066" xr:uid="{584B1456-9EE9-4C5D-9DCD-76B3E2698D78}"/>
    <cellStyle name="Comma 6 4 3 2 11 2" xfId="34623" xr:uid="{584B1456-9EE9-4C5D-9DCD-76B3E2698D78}"/>
    <cellStyle name="Comma 6 4 3 2 12" xfId="28255" xr:uid="{00000000-0005-0000-0000-0000B4030000}"/>
    <cellStyle name="Comma 6 4 3 2 2" xfId="1619" xr:uid="{00000000-0005-0000-0000-0000B5030000}"/>
    <cellStyle name="Comma 6 4 3 2 2 2" xfId="17147" xr:uid="{3AB68519-73E1-4201-A022-7D89C564C29C}"/>
    <cellStyle name="Comma 6 4 3 2 2 2 2" xfId="23800" xr:uid="{FEF38787-E9F6-495D-92A5-093BA634535E}"/>
    <cellStyle name="Comma 6 4 3 2 2 2 2 2" xfId="33357" xr:uid="{FEF38787-E9F6-495D-92A5-093BA634535E}"/>
    <cellStyle name="Comma 6 4 3 2 2 2 3" xfId="26985" xr:uid="{509D19D7-FAEB-4296-A495-92672426BE7E}"/>
    <cellStyle name="Comma 6 4 3 2 2 2 3 2" xfId="36541" xr:uid="{509D19D7-FAEB-4296-A495-92672426BE7E}"/>
    <cellStyle name="Comma 6 4 3 2 2 2 4" xfId="30173" xr:uid="{3AB68519-73E1-4201-A022-7D89C564C29C}"/>
    <cellStyle name="Comma 6 4 3 2 2 3" xfId="11917" xr:uid="{2E2E454C-80CA-460D-8A74-7545C917293B}"/>
    <cellStyle name="Comma 6 4 3 2 2 3 2" xfId="22602" xr:uid="{9706186E-D020-4C30-B6D7-6EC2E0967066}"/>
    <cellStyle name="Comma 6 4 3 2 2 3 2 2" xfId="32159" xr:uid="{9706186E-D020-4C30-B6D7-6EC2E0967066}"/>
    <cellStyle name="Comma 6 4 3 2 2 3 3" xfId="25787" xr:uid="{1EC10CE6-E526-4760-A35A-ED02FAB9724E}"/>
    <cellStyle name="Comma 6 4 3 2 2 3 3 2" xfId="35343" xr:uid="{1EC10CE6-E526-4760-A35A-ED02FAB9724E}"/>
    <cellStyle name="Comma 6 4 3 2 2 3 4" xfId="28975" xr:uid="{2E2E454C-80CA-460D-8A74-7545C917293B}"/>
    <cellStyle name="Comma 6 4 3 2 2 4" xfId="21882" xr:uid="{EAC594D8-83C7-45E0-B6BB-8E3977FC4396}"/>
    <cellStyle name="Comma 6 4 3 2 2 4 2" xfId="31440" xr:uid="{EAC594D8-83C7-45E0-B6BB-8E3977FC4396}"/>
    <cellStyle name="Comma 6 4 3 2 2 5" xfId="25067" xr:uid="{A511A36E-BBEA-4440-B69A-8366A5A3139E}"/>
    <cellStyle name="Comma 6 4 3 2 2 5 2" xfId="34624" xr:uid="{A511A36E-BBEA-4440-B69A-8366A5A3139E}"/>
    <cellStyle name="Comma 6 4 3 2 2 6" xfId="28256" xr:uid="{00000000-0005-0000-0000-0000B5030000}"/>
    <cellStyle name="Comma 6 4 3 2 3" xfId="1620" xr:uid="{00000000-0005-0000-0000-0000B6030000}"/>
    <cellStyle name="Comma 6 4 3 2 3 2" xfId="18670" xr:uid="{F340F6A4-FB5A-41E9-AAC7-C9C490AB4D61}"/>
    <cellStyle name="Comma 6 4 3 2 3 2 2" xfId="23960" xr:uid="{2139D8F8-22F8-4C21-BCDB-6DC8E10EC7EE}"/>
    <cellStyle name="Comma 6 4 3 2 3 2 2 2" xfId="33517" xr:uid="{2139D8F8-22F8-4C21-BCDB-6DC8E10EC7EE}"/>
    <cellStyle name="Comma 6 4 3 2 3 2 3" xfId="27145" xr:uid="{19618593-D92D-47BE-9C3D-E2B01482A1A9}"/>
    <cellStyle name="Comma 6 4 3 2 3 2 3 2" xfId="36701" xr:uid="{19618593-D92D-47BE-9C3D-E2B01482A1A9}"/>
    <cellStyle name="Comma 6 4 3 2 3 2 4" xfId="30333" xr:uid="{F340F6A4-FB5A-41E9-AAC7-C9C490AB4D61}"/>
    <cellStyle name="Comma 6 4 3 2 3 3" xfId="12077" xr:uid="{9097EE2A-6965-44D1-95AF-03574007C644}"/>
    <cellStyle name="Comma 6 4 3 2 3 3 2" xfId="22762" xr:uid="{62226871-C81B-45EC-B474-75BAB01F3D50}"/>
    <cellStyle name="Comma 6 4 3 2 3 3 2 2" xfId="32319" xr:uid="{62226871-C81B-45EC-B474-75BAB01F3D50}"/>
    <cellStyle name="Comma 6 4 3 2 3 3 3" xfId="25947" xr:uid="{08106278-7EA9-496B-A048-A7D2D3CAB541}"/>
    <cellStyle name="Comma 6 4 3 2 3 3 3 2" xfId="35503" xr:uid="{08106278-7EA9-496B-A048-A7D2D3CAB541}"/>
    <cellStyle name="Comma 6 4 3 2 3 3 4" xfId="29135" xr:uid="{9097EE2A-6965-44D1-95AF-03574007C644}"/>
    <cellStyle name="Comma 6 4 3 2 3 4" xfId="21883" xr:uid="{9BBE0B6A-B54B-4E30-B399-C0DA8A2F3619}"/>
    <cellStyle name="Comma 6 4 3 2 3 4 2" xfId="31441" xr:uid="{9BBE0B6A-B54B-4E30-B399-C0DA8A2F3619}"/>
    <cellStyle name="Comma 6 4 3 2 3 5" xfId="25068" xr:uid="{37E6B25C-8983-4FE1-AD83-4600B729C41C}"/>
    <cellStyle name="Comma 6 4 3 2 3 5 2" xfId="34625" xr:uid="{37E6B25C-8983-4FE1-AD83-4600B729C41C}"/>
    <cellStyle name="Comma 6 4 3 2 3 6" xfId="28257" xr:uid="{00000000-0005-0000-0000-0000B6030000}"/>
    <cellStyle name="Comma 6 4 3 2 4" xfId="1621" xr:uid="{00000000-0005-0000-0000-0000B7030000}"/>
    <cellStyle name="Comma 6 4 3 2 4 2" xfId="19971" xr:uid="{B311C8B6-5954-4AA8-BD5D-73DDC77740FF}"/>
    <cellStyle name="Comma 6 4 3 2 4 2 2" xfId="24097" xr:uid="{AB75033B-1518-4084-ACC1-742A502CA88F}"/>
    <cellStyle name="Comma 6 4 3 2 4 2 2 2" xfId="33654" xr:uid="{AB75033B-1518-4084-ACC1-742A502CA88F}"/>
    <cellStyle name="Comma 6 4 3 2 4 2 3" xfId="27282" xr:uid="{1E048076-2039-4F58-B930-29DCA7447F52}"/>
    <cellStyle name="Comma 6 4 3 2 4 2 3 2" xfId="36838" xr:uid="{1E048076-2039-4F58-B930-29DCA7447F52}"/>
    <cellStyle name="Comma 6 4 3 2 4 2 4" xfId="30470" xr:uid="{B311C8B6-5954-4AA8-BD5D-73DDC77740FF}"/>
    <cellStyle name="Comma 6 4 3 2 4 3" xfId="12318" xr:uid="{0AA95ABC-AD8A-4E1A-8639-BD5ADA19C37E}"/>
    <cellStyle name="Comma 6 4 3 2 4 3 2" xfId="23002" xr:uid="{ED4653B3-EB4A-48AF-95B1-FF80439B89B6}"/>
    <cellStyle name="Comma 6 4 3 2 4 3 2 2" xfId="32559" xr:uid="{ED4653B3-EB4A-48AF-95B1-FF80439B89B6}"/>
    <cellStyle name="Comma 6 4 3 2 4 3 3" xfId="26187" xr:uid="{F2C224FE-354D-4A24-9F5D-1AC99042C483}"/>
    <cellStyle name="Comma 6 4 3 2 4 3 3 2" xfId="35743" xr:uid="{F2C224FE-354D-4A24-9F5D-1AC99042C483}"/>
    <cellStyle name="Comma 6 4 3 2 4 3 4" xfId="29375" xr:uid="{0AA95ABC-AD8A-4E1A-8639-BD5ADA19C37E}"/>
    <cellStyle name="Comma 6 4 3 2 4 4" xfId="21884" xr:uid="{BE185D8F-8605-41DB-9072-96B9BF9E9F2B}"/>
    <cellStyle name="Comma 6 4 3 2 4 4 2" xfId="31442" xr:uid="{BE185D8F-8605-41DB-9072-96B9BF9E9F2B}"/>
    <cellStyle name="Comma 6 4 3 2 4 5" xfId="25069" xr:uid="{E1479107-DA98-4550-BFF6-8F03389B93A7}"/>
    <cellStyle name="Comma 6 4 3 2 4 5 2" xfId="34626" xr:uid="{E1479107-DA98-4550-BFF6-8F03389B93A7}"/>
    <cellStyle name="Comma 6 4 3 2 4 6" xfId="28258" xr:uid="{00000000-0005-0000-0000-0000B7030000}"/>
    <cellStyle name="Comma 6 4 3 2 5" xfId="1622" xr:uid="{00000000-0005-0000-0000-0000B8030000}"/>
    <cellStyle name="Comma 6 4 3 2 5 2" xfId="12478" xr:uid="{40408792-8162-47D5-B418-888E52655576}"/>
    <cellStyle name="Comma 6 4 3 2 5 2 2" xfId="23162" xr:uid="{FB02B508-1CB6-4A17-8234-74C6E55DA8BE}"/>
    <cellStyle name="Comma 6 4 3 2 5 2 2 2" xfId="32719" xr:uid="{FB02B508-1CB6-4A17-8234-74C6E55DA8BE}"/>
    <cellStyle name="Comma 6 4 3 2 5 2 3" xfId="26347" xr:uid="{7A0B6B2F-3580-428C-A987-8C926FCB9D1C}"/>
    <cellStyle name="Comma 6 4 3 2 5 2 3 2" xfId="35903" xr:uid="{7A0B6B2F-3580-428C-A987-8C926FCB9D1C}"/>
    <cellStyle name="Comma 6 4 3 2 5 2 4" xfId="29535" xr:uid="{40408792-8162-47D5-B418-888E52655576}"/>
    <cellStyle name="Comma 6 4 3 2 5 3" xfId="21885" xr:uid="{C2B932F9-3836-4E48-B307-3286A567A939}"/>
    <cellStyle name="Comma 6 4 3 2 5 3 2" xfId="31443" xr:uid="{C2B932F9-3836-4E48-B307-3286A567A939}"/>
    <cellStyle name="Comma 6 4 3 2 5 4" xfId="25070" xr:uid="{6BF2C120-D7B5-4685-BEA8-9C4F102837EA}"/>
    <cellStyle name="Comma 6 4 3 2 5 4 2" xfId="34627" xr:uid="{6BF2C120-D7B5-4685-BEA8-9C4F102837EA}"/>
    <cellStyle name="Comma 6 4 3 2 5 5" xfId="28259" xr:uid="{00000000-0005-0000-0000-0000B8030000}"/>
    <cellStyle name="Comma 6 4 3 2 6" xfId="13612" xr:uid="{BAC4B874-CD4F-48F7-BF35-53BD00263571}"/>
    <cellStyle name="Comma 6 4 3 2 6 2" xfId="23402" xr:uid="{0095EF98-882B-4963-9E11-009A4584A5EB}"/>
    <cellStyle name="Comma 6 4 3 2 6 2 2" xfId="32959" xr:uid="{0095EF98-882B-4963-9E11-009A4584A5EB}"/>
    <cellStyle name="Comma 6 4 3 2 6 3" xfId="26587" xr:uid="{D1FF06D9-B5E9-4E04-8FFB-797ED1F38426}"/>
    <cellStyle name="Comma 6 4 3 2 6 3 2" xfId="36143" xr:uid="{D1FF06D9-B5E9-4E04-8FFB-797ED1F38426}"/>
    <cellStyle name="Comma 6 4 3 2 6 4" xfId="29775" xr:uid="{BAC4B874-CD4F-48F7-BF35-53BD00263571}"/>
    <cellStyle name="Comma 6 4 3 2 7" xfId="11252" xr:uid="{FEE8F474-B4A9-4AD5-9CDE-5860399E3B05}"/>
    <cellStyle name="Comma 6 4 3 2 7 2" xfId="22433" xr:uid="{D2BD4DED-D336-4AF1-BF18-A82632980FC9}"/>
    <cellStyle name="Comma 6 4 3 2 7 2 2" xfId="31990" xr:uid="{D2BD4DED-D336-4AF1-BF18-A82632980FC9}"/>
    <cellStyle name="Comma 6 4 3 2 7 3" xfId="25618" xr:uid="{36DA789A-C583-43B4-A9D4-3B6BA5787C8B}"/>
    <cellStyle name="Comma 6 4 3 2 7 3 2" xfId="35174" xr:uid="{36DA789A-C583-43B4-A9D4-3B6BA5787C8B}"/>
    <cellStyle name="Comma 6 4 3 2 7 4" xfId="28806" xr:uid="{FEE8F474-B4A9-4AD5-9CDE-5860399E3B05}"/>
    <cellStyle name="Comma 6 4 3 2 8" xfId="15166" xr:uid="{68556B24-44F1-4E96-B10C-4CD8DB9E7473}"/>
    <cellStyle name="Comma 6 4 3 2 8 2" xfId="23592" xr:uid="{7BE2F9AD-77B5-49FC-BE8B-F63A1E143D11}"/>
    <cellStyle name="Comma 6 4 3 2 8 2 2" xfId="33149" xr:uid="{7BE2F9AD-77B5-49FC-BE8B-F63A1E143D11}"/>
    <cellStyle name="Comma 6 4 3 2 8 3" xfId="26777" xr:uid="{571A32D1-7C32-4C28-B19C-4A6D818D3149}"/>
    <cellStyle name="Comma 6 4 3 2 8 3 2" xfId="36333" xr:uid="{571A32D1-7C32-4C28-B19C-4A6D818D3149}"/>
    <cellStyle name="Comma 6 4 3 2 8 4" xfId="29965" xr:uid="{68556B24-44F1-4E96-B10C-4CD8DB9E7473}"/>
    <cellStyle name="Comma 6 4 3 2 9" xfId="10148" xr:uid="{1089B750-708A-4381-9FE3-B297C19D94BA}"/>
    <cellStyle name="Comma 6 4 3 2 9 2" xfId="22204" xr:uid="{1297F320-BA8D-4FB6-924A-84032B8BA1C3}"/>
    <cellStyle name="Comma 6 4 3 2 9 2 2" xfId="31761" xr:uid="{1297F320-BA8D-4FB6-924A-84032B8BA1C3}"/>
    <cellStyle name="Comma 6 4 3 2 9 3" xfId="25389" xr:uid="{86CE2AE6-F248-48A9-81A6-CA8A13B33810}"/>
    <cellStyle name="Comma 6 4 3 2 9 3 2" xfId="34945" xr:uid="{86CE2AE6-F248-48A9-81A6-CA8A13B33810}"/>
    <cellStyle name="Comma 6 4 3 2 9 4" xfId="28577" xr:uid="{1089B750-708A-4381-9FE3-B297C19D94BA}"/>
    <cellStyle name="Comma 6 4 3 3" xfId="1623" xr:uid="{00000000-0005-0000-0000-0000B9030000}"/>
    <cellStyle name="Comma 6 4 3 3 2" xfId="1624" xr:uid="{00000000-0005-0000-0000-0000BA030000}"/>
    <cellStyle name="Comma 6 4 3 3 2 2" xfId="12226" xr:uid="{7792D0EA-E19A-48A2-BF48-F4AC3CF25E60}"/>
    <cellStyle name="Comma 6 4 3 3 2 2 2" xfId="22910" xr:uid="{E1EF5E0A-0BAF-4B65-B46E-68EA1F0F1A52}"/>
    <cellStyle name="Comma 6 4 3 3 2 2 2 2" xfId="32467" xr:uid="{E1EF5E0A-0BAF-4B65-B46E-68EA1F0F1A52}"/>
    <cellStyle name="Comma 6 4 3 3 2 2 3" xfId="26095" xr:uid="{1D824BA5-922A-40AC-81DE-60833B08695A}"/>
    <cellStyle name="Comma 6 4 3 3 2 2 3 2" xfId="35651" xr:uid="{1D824BA5-922A-40AC-81DE-60833B08695A}"/>
    <cellStyle name="Comma 6 4 3 3 2 2 4" xfId="29283" xr:uid="{7792D0EA-E19A-48A2-BF48-F4AC3CF25E60}"/>
    <cellStyle name="Comma 6 4 3 3 2 3" xfId="21887" xr:uid="{0527CBD7-B86F-448A-B079-682432B22457}"/>
    <cellStyle name="Comma 6 4 3 3 2 3 2" xfId="31445" xr:uid="{0527CBD7-B86F-448A-B079-682432B22457}"/>
    <cellStyle name="Comma 6 4 3 3 2 4" xfId="25072" xr:uid="{4D837F66-8D13-4B1E-BA48-DD200D9664BB}"/>
    <cellStyle name="Comma 6 4 3 3 2 4 2" xfId="34629" xr:uid="{4D837F66-8D13-4B1E-BA48-DD200D9664BB}"/>
    <cellStyle name="Comma 6 4 3 3 2 5" xfId="28261" xr:uid="{00000000-0005-0000-0000-0000BA030000}"/>
    <cellStyle name="Comma 6 4 3 3 3" xfId="1625" xr:uid="{00000000-0005-0000-0000-0000BB030000}"/>
    <cellStyle name="Comma 6 4 3 3 3 2" xfId="12546" xr:uid="{84BBE8A1-6176-4078-B751-D045B77B74CF}"/>
    <cellStyle name="Comma 6 4 3 3 3 2 2" xfId="23230" xr:uid="{6108BF5D-BF38-49D8-831E-1230BED57197}"/>
    <cellStyle name="Comma 6 4 3 3 3 2 2 2" xfId="32787" xr:uid="{6108BF5D-BF38-49D8-831E-1230BED57197}"/>
    <cellStyle name="Comma 6 4 3 3 3 2 3" xfId="26415" xr:uid="{5B3AE43A-9D6E-4A57-85F6-2F4641B5D328}"/>
    <cellStyle name="Comma 6 4 3 3 3 2 3 2" xfId="35971" xr:uid="{5B3AE43A-9D6E-4A57-85F6-2F4641B5D328}"/>
    <cellStyle name="Comma 6 4 3 3 3 2 4" xfId="29603" xr:uid="{84BBE8A1-6176-4078-B751-D045B77B74CF}"/>
    <cellStyle name="Comma 6 4 3 3 3 3" xfId="21888" xr:uid="{21CFC8EF-AB63-4F2E-A2B8-05AB5C30A750}"/>
    <cellStyle name="Comma 6 4 3 3 3 3 2" xfId="31446" xr:uid="{21CFC8EF-AB63-4F2E-A2B8-05AB5C30A750}"/>
    <cellStyle name="Comma 6 4 3 3 3 4" xfId="25073" xr:uid="{543B4E6C-0E83-4163-80B8-BBA3D23F5E32}"/>
    <cellStyle name="Comma 6 4 3 3 3 4 2" xfId="34630" xr:uid="{543B4E6C-0E83-4163-80B8-BBA3D23F5E32}"/>
    <cellStyle name="Comma 6 4 3 3 3 5" xfId="28262" xr:uid="{00000000-0005-0000-0000-0000BB030000}"/>
    <cellStyle name="Comma 6 4 3 3 4" xfId="16666" xr:uid="{03DC402E-2641-4046-9633-BC4D821F3361}"/>
    <cellStyle name="Comma 6 4 3 3 4 2" xfId="23708" xr:uid="{321AA8CC-0305-48CC-B158-C1990675AEB7}"/>
    <cellStyle name="Comma 6 4 3 3 4 2 2" xfId="33265" xr:uid="{321AA8CC-0305-48CC-B158-C1990675AEB7}"/>
    <cellStyle name="Comma 6 4 3 3 4 3" xfId="26893" xr:uid="{638058DC-082D-472F-B214-4083BA727ED0}"/>
    <cellStyle name="Comma 6 4 3 3 4 3 2" xfId="36449" xr:uid="{638058DC-082D-472F-B214-4083BA727ED0}"/>
    <cellStyle name="Comma 6 4 3 3 4 4" xfId="30081" xr:uid="{03DC402E-2641-4046-9633-BC4D821F3361}"/>
    <cellStyle name="Comma 6 4 3 3 5" xfId="11825" xr:uid="{AA8CC734-8BC4-4DB0-A362-2DE8A407D940}"/>
    <cellStyle name="Comma 6 4 3 3 5 2" xfId="22510" xr:uid="{B9EAB95C-54EA-4DF5-A2C6-F8D39FB230A4}"/>
    <cellStyle name="Comma 6 4 3 3 5 2 2" xfId="32067" xr:uid="{B9EAB95C-54EA-4DF5-A2C6-F8D39FB230A4}"/>
    <cellStyle name="Comma 6 4 3 3 5 3" xfId="25695" xr:uid="{6CC6C9B6-A1AA-4740-BDBB-0A2DF98FB665}"/>
    <cellStyle name="Comma 6 4 3 3 5 3 2" xfId="35251" xr:uid="{6CC6C9B6-A1AA-4740-BDBB-0A2DF98FB665}"/>
    <cellStyle name="Comma 6 4 3 3 5 4" xfId="28883" xr:uid="{AA8CC734-8BC4-4DB0-A362-2DE8A407D940}"/>
    <cellStyle name="Comma 6 4 3 3 6" xfId="21886" xr:uid="{AC3F82E2-DC6D-4ECC-B5E5-3A192044D3F2}"/>
    <cellStyle name="Comma 6 4 3 3 6 2" xfId="31444" xr:uid="{AC3F82E2-DC6D-4ECC-B5E5-3A192044D3F2}"/>
    <cellStyle name="Comma 6 4 3 3 7" xfId="25071" xr:uid="{5167E12D-555E-402F-A37E-20877FEECE7D}"/>
    <cellStyle name="Comma 6 4 3 3 7 2" xfId="34628" xr:uid="{5167E12D-555E-402F-A37E-20877FEECE7D}"/>
    <cellStyle name="Comma 6 4 3 3 8" xfId="28260" xr:uid="{00000000-0005-0000-0000-0000B9030000}"/>
    <cellStyle name="Comma 6 4 3 4" xfId="1626" xr:uid="{00000000-0005-0000-0000-0000BC030000}"/>
    <cellStyle name="Comma 6 4 3 4 2" xfId="18189" xr:uid="{E863B169-891E-49BD-9756-341BD6B636D2}"/>
    <cellStyle name="Comma 6 4 3 4 2 2" xfId="23868" xr:uid="{AF4817CE-83E8-40A1-A3D5-FB61A12EC759}"/>
    <cellStyle name="Comma 6 4 3 4 2 2 2" xfId="33425" xr:uid="{AF4817CE-83E8-40A1-A3D5-FB61A12EC759}"/>
    <cellStyle name="Comma 6 4 3 4 2 3" xfId="27053" xr:uid="{D19A4FC9-2FD8-40AA-B937-F46EFD543B42}"/>
    <cellStyle name="Comma 6 4 3 4 2 3 2" xfId="36609" xr:uid="{D19A4FC9-2FD8-40AA-B937-F46EFD543B42}"/>
    <cellStyle name="Comma 6 4 3 4 2 4" xfId="30241" xr:uid="{E863B169-891E-49BD-9756-341BD6B636D2}"/>
    <cellStyle name="Comma 6 4 3 4 3" xfId="11985" xr:uid="{6CB3B318-EE5A-4777-88DC-DA2AAA4C2FF9}"/>
    <cellStyle name="Comma 6 4 3 4 3 2" xfId="22670" xr:uid="{F39A7279-A6A6-46B2-94B7-865B2648B577}"/>
    <cellStyle name="Comma 6 4 3 4 3 2 2" xfId="32227" xr:uid="{F39A7279-A6A6-46B2-94B7-865B2648B577}"/>
    <cellStyle name="Comma 6 4 3 4 3 3" xfId="25855" xr:uid="{75DDE11A-61B6-4E10-8FEF-AD00DB7228C7}"/>
    <cellStyle name="Comma 6 4 3 4 3 3 2" xfId="35411" xr:uid="{75DDE11A-61B6-4E10-8FEF-AD00DB7228C7}"/>
    <cellStyle name="Comma 6 4 3 4 3 4" xfId="29043" xr:uid="{6CB3B318-EE5A-4777-88DC-DA2AAA4C2FF9}"/>
    <cellStyle name="Comma 6 4 3 4 4" xfId="21889" xr:uid="{3543A5DC-0135-406E-9807-09AA7E080D53}"/>
    <cellStyle name="Comma 6 4 3 4 4 2" xfId="31447" xr:uid="{3543A5DC-0135-406E-9807-09AA7E080D53}"/>
    <cellStyle name="Comma 6 4 3 4 5" xfId="25074" xr:uid="{A7EE41F0-F109-4EE8-816B-F74FD073AB82}"/>
    <cellStyle name="Comma 6 4 3 4 5 2" xfId="34631" xr:uid="{A7EE41F0-F109-4EE8-816B-F74FD073AB82}"/>
    <cellStyle name="Comma 6 4 3 4 6" xfId="28263" xr:uid="{00000000-0005-0000-0000-0000BC030000}"/>
    <cellStyle name="Comma 6 4 3 5" xfId="1627" xr:uid="{00000000-0005-0000-0000-0000BD030000}"/>
    <cellStyle name="Comma 6 4 3 5 2" xfId="19210" xr:uid="{8AA042FB-8686-4AC5-A051-7569F20299B8}"/>
    <cellStyle name="Comma 6 4 3 5 2 2" xfId="24017" xr:uid="{0AD32D02-0962-471D-853A-A5CEB8979550}"/>
    <cellStyle name="Comma 6 4 3 5 2 2 2" xfId="33574" xr:uid="{0AD32D02-0962-471D-853A-A5CEB8979550}"/>
    <cellStyle name="Comma 6 4 3 5 2 3" xfId="27202" xr:uid="{42225194-7B98-4D8C-9DCC-452A4736FE53}"/>
    <cellStyle name="Comma 6 4 3 5 2 3 2" xfId="36758" xr:uid="{42225194-7B98-4D8C-9DCC-452A4736FE53}"/>
    <cellStyle name="Comma 6 4 3 5 2 4" xfId="30390" xr:uid="{8AA042FB-8686-4AC5-A051-7569F20299B8}"/>
    <cellStyle name="Comma 6 4 3 5 3" xfId="12158" xr:uid="{68FEA832-CBC6-45A1-9580-76DB0EC332F8}"/>
    <cellStyle name="Comma 6 4 3 5 3 2" xfId="22842" xr:uid="{B058EF94-2F01-48DD-B31B-5C7BC66C72F6}"/>
    <cellStyle name="Comma 6 4 3 5 3 2 2" xfId="32399" xr:uid="{B058EF94-2F01-48DD-B31B-5C7BC66C72F6}"/>
    <cellStyle name="Comma 6 4 3 5 3 3" xfId="26027" xr:uid="{D6E3E69C-1ACC-4C07-8560-1964A8DC3913}"/>
    <cellStyle name="Comma 6 4 3 5 3 3 2" xfId="35583" xr:uid="{D6E3E69C-1ACC-4C07-8560-1964A8DC3913}"/>
    <cellStyle name="Comma 6 4 3 5 3 4" xfId="29215" xr:uid="{68FEA832-CBC6-45A1-9580-76DB0EC332F8}"/>
    <cellStyle name="Comma 6 4 3 5 4" xfId="21890" xr:uid="{2B4E7425-DF85-4DE2-9EDD-C44F3B847C24}"/>
    <cellStyle name="Comma 6 4 3 5 4 2" xfId="31448" xr:uid="{2B4E7425-DF85-4DE2-9EDD-C44F3B847C24}"/>
    <cellStyle name="Comma 6 4 3 5 5" xfId="25075" xr:uid="{BE11D871-E4D0-4A69-8A46-10BA69469330}"/>
    <cellStyle name="Comma 6 4 3 5 5 2" xfId="34632" xr:uid="{BE11D871-E4D0-4A69-8A46-10BA69469330}"/>
    <cellStyle name="Comma 6 4 3 5 6" xfId="28264" xr:uid="{00000000-0005-0000-0000-0000BD030000}"/>
    <cellStyle name="Comma 6 4 3 6" xfId="1628" xr:uid="{00000000-0005-0000-0000-0000BE030000}"/>
    <cellStyle name="Comma 6 4 3 6 2" xfId="20777" xr:uid="{F5D686CD-B3B3-493C-BFE8-CCB7063AD9E2}"/>
    <cellStyle name="Comma 6 4 3 6 2 2" xfId="24141" xr:uid="{DA2E8A52-7FC2-4AB7-B765-1022A2E5904B}"/>
    <cellStyle name="Comma 6 4 3 6 2 2 2" xfId="33698" xr:uid="{DA2E8A52-7FC2-4AB7-B765-1022A2E5904B}"/>
    <cellStyle name="Comma 6 4 3 6 2 3" xfId="27326" xr:uid="{76F1205F-FD8F-4CB1-AA8C-BA48D8CD8CD8}"/>
    <cellStyle name="Comma 6 4 3 6 2 3 2" xfId="36882" xr:uid="{76F1205F-FD8F-4CB1-AA8C-BA48D8CD8CD8}"/>
    <cellStyle name="Comma 6 4 3 6 2 4" xfId="30514" xr:uid="{F5D686CD-B3B3-493C-BFE8-CCB7063AD9E2}"/>
    <cellStyle name="Comma 6 4 3 6 3" xfId="12386" xr:uid="{D3519163-74F1-4AEC-AB56-39E8F44BEC76}"/>
    <cellStyle name="Comma 6 4 3 6 3 2" xfId="23070" xr:uid="{CCD11AA1-1B0C-468D-A945-37A6E5932D19}"/>
    <cellStyle name="Comma 6 4 3 6 3 2 2" xfId="32627" xr:uid="{CCD11AA1-1B0C-468D-A945-37A6E5932D19}"/>
    <cellStyle name="Comma 6 4 3 6 3 3" xfId="26255" xr:uid="{8B4459EB-EE19-4B6B-9BB8-64445E0D6AEB}"/>
    <cellStyle name="Comma 6 4 3 6 3 3 2" xfId="35811" xr:uid="{8B4459EB-EE19-4B6B-9BB8-64445E0D6AEB}"/>
    <cellStyle name="Comma 6 4 3 6 3 4" xfId="29443" xr:uid="{D3519163-74F1-4AEC-AB56-39E8F44BEC76}"/>
    <cellStyle name="Comma 6 4 3 6 4" xfId="21891" xr:uid="{F91D1E13-EA1D-4871-A470-394745D26A4B}"/>
    <cellStyle name="Comma 6 4 3 6 4 2" xfId="31449" xr:uid="{F91D1E13-EA1D-4871-A470-394745D26A4B}"/>
    <cellStyle name="Comma 6 4 3 6 5" xfId="25076" xr:uid="{D50E380E-FFE1-4A52-9260-32AD2487AA46}"/>
    <cellStyle name="Comma 6 4 3 6 5 2" xfId="34633" xr:uid="{D50E380E-FFE1-4A52-9260-32AD2487AA46}"/>
    <cellStyle name="Comma 6 4 3 6 6" xfId="28265" xr:uid="{00000000-0005-0000-0000-0000BE030000}"/>
    <cellStyle name="Comma 6 4 3 7" xfId="13131" xr:uid="{C41D8625-5AD6-4CA5-B051-6340772707D5}"/>
    <cellStyle name="Comma 6 4 3 7 2" xfId="23310" xr:uid="{57701EBB-5724-4495-A7C4-0D3FE452C6C9}"/>
    <cellStyle name="Comma 6 4 3 7 2 2" xfId="32867" xr:uid="{57701EBB-5724-4495-A7C4-0D3FE452C6C9}"/>
    <cellStyle name="Comma 6 4 3 7 3" xfId="26495" xr:uid="{BE8B5F4B-6E93-4BA3-8EFC-CD64258DB5BA}"/>
    <cellStyle name="Comma 6 4 3 7 3 2" xfId="36051" xr:uid="{BE8B5F4B-6E93-4BA3-8EFC-CD64258DB5BA}"/>
    <cellStyle name="Comma 6 4 3 7 4" xfId="29683" xr:uid="{C41D8625-5AD6-4CA5-B051-6340772707D5}"/>
    <cellStyle name="Comma 6 4 3 8" xfId="10480" xr:uid="{9EF1A2FF-D1F9-433F-99C9-4F2C300149A5}"/>
    <cellStyle name="Comma 6 4 3 8 2" xfId="22264" xr:uid="{40005877-A33C-4A2B-9FBA-1370969A272B}"/>
    <cellStyle name="Comma 6 4 3 8 2 2" xfId="31821" xr:uid="{40005877-A33C-4A2B-9FBA-1370969A272B}"/>
    <cellStyle name="Comma 6 4 3 8 3" xfId="25449" xr:uid="{65A489A9-660A-4BBB-B5FA-1CA6F131B23B}"/>
    <cellStyle name="Comma 6 4 3 8 3 2" xfId="35005" xr:uid="{65A489A9-660A-4BBB-B5FA-1CA6F131B23B}"/>
    <cellStyle name="Comma 6 4 3 8 4" xfId="28637" xr:uid="{9EF1A2FF-D1F9-433F-99C9-4F2C300149A5}"/>
    <cellStyle name="Comma 6 4 3 9" xfId="14684" xr:uid="{C9A3F32E-AA71-4D19-958B-2E0C06508B1B}"/>
    <cellStyle name="Comma 6 4 3 9 2" xfId="23499" xr:uid="{BF820996-CF1A-44CE-B021-EB0B6FC12DF1}"/>
    <cellStyle name="Comma 6 4 3 9 2 2" xfId="33056" xr:uid="{BF820996-CF1A-44CE-B021-EB0B6FC12DF1}"/>
    <cellStyle name="Comma 6 4 3 9 3" xfId="26684" xr:uid="{0448366B-2F62-45A5-A86D-ABD1DF1674AC}"/>
    <cellStyle name="Comma 6 4 3 9 3 2" xfId="36240" xr:uid="{0448366B-2F62-45A5-A86D-ABD1DF1674AC}"/>
    <cellStyle name="Comma 6 4 3 9 4" xfId="29872" xr:uid="{C9A3F32E-AA71-4D19-958B-2E0C06508B1B}"/>
    <cellStyle name="Comma 6 4 4" xfId="1629" xr:uid="{00000000-0005-0000-0000-0000BF030000}"/>
    <cellStyle name="Comma 6 4 4 10" xfId="10022" xr:uid="{EEFC64E1-2A4B-4C75-B552-B12C3BC68F81}"/>
    <cellStyle name="Comma 6 4 4 10 2" xfId="22078" xr:uid="{14AF3DE4-4481-4FA2-A06B-FADF8EDF4A60}"/>
    <cellStyle name="Comma 6 4 4 10 2 2" xfId="31635" xr:uid="{14AF3DE4-4481-4FA2-A06B-FADF8EDF4A60}"/>
    <cellStyle name="Comma 6 4 4 10 3" xfId="25263" xr:uid="{DB4E3685-B12F-491C-AAA3-7313584987C7}"/>
    <cellStyle name="Comma 6 4 4 10 3 2" xfId="34819" xr:uid="{DB4E3685-B12F-491C-AAA3-7313584987C7}"/>
    <cellStyle name="Comma 6 4 4 10 4" xfId="28451" xr:uid="{EEFC64E1-2A4B-4C75-B552-B12C3BC68F81}"/>
    <cellStyle name="Comma 6 4 4 11" xfId="21892" xr:uid="{2F5D8827-817E-4887-876A-CE17BE270B3F}"/>
    <cellStyle name="Comma 6 4 4 11 2" xfId="31450" xr:uid="{2F5D8827-817E-4887-876A-CE17BE270B3F}"/>
    <cellStyle name="Comma 6 4 4 12" xfId="25077" xr:uid="{81338A87-457E-4ECE-A22C-D5A47FABF55C}"/>
    <cellStyle name="Comma 6 4 4 12 2" xfId="34634" xr:uid="{81338A87-457E-4ECE-A22C-D5A47FABF55C}"/>
    <cellStyle name="Comma 6 4 4 13" xfId="28266" xr:uid="{00000000-0005-0000-0000-0000BF030000}"/>
    <cellStyle name="Comma 6 4 4 2" xfId="1630" xr:uid="{00000000-0005-0000-0000-0000C0030000}"/>
    <cellStyle name="Comma 6 4 4 2 10" xfId="21893" xr:uid="{7EFF3277-ADFC-4D52-BA1F-95DA36373DD3}"/>
    <cellStyle name="Comma 6 4 4 2 10 2" xfId="31451" xr:uid="{7EFF3277-ADFC-4D52-BA1F-95DA36373DD3}"/>
    <cellStyle name="Comma 6 4 4 2 11" xfId="25078" xr:uid="{0097891A-306F-4324-AC58-F6102C0DC527}"/>
    <cellStyle name="Comma 6 4 4 2 11 2" xfId="34635" xr:uid="{0097891A-306F-4324-AC58-F6102C0DC527}"/>
    <cellStyle name="Comma 6 4 4 2 12" xfId="28267" xr:uid="{00000000-0005-0000-0000-0000C0030000}"/>
    <cellStyle name="Comma 6 4 4 2 2" xfId="1631" xr:uid="{00000000-0005-0000-0000-0000C1030000}"/>
    <cellStyle name="Comma 6 4 4 2 2 2" xfId="17148" xr:uid="{8D3ED7D8-905F-4879-9C92-E2A95FC33853}"/>
    <cellStyle name="Comma 6 4 4 2 2 2 2" xfId="23801" xr:uid="{A19C1DB8-EAE3-40F7-9B56-FE3533D858AE}"/>
    <cellStyle name="Comma 6 4 4 2 2 2 2 2" xfId="33358" xr:uid="{A19C1DB8-EAE3-40F7-9B56-FE3533D858AE}"/>
    <cellStyle name="Comma 6 4 4 2 2 2 3" xfId="26986" xr:uid="{57BD672C-AD88-453D-AD38-447C32215C16}"/>
    <cellStyle name="Comma 6 4 4 2 2 2 3 2" xfId="36542" xr:uid="{57BD672C-AD88-453D-AD38-447C32215C16}"/>
    <cellStyle name="Comma 6 4 4 2 2 2 4" xfId="30174" xr:uid="{8D3ED7D8-905F-4879-9C92-E2A95FC33853}"/>
    <cellStyle name="Comma 6 4 4 2 2 3" xfId="11918" xr:uid="{10A12B0B-FA79-4544-9AF3-DFE7A4D96EAA}"/>
    <cellStyle name="Comma 6 4 4 2 2 3 2" xfId="22603" xr:uid="{D6948149-C0E1-4439-81D8-79C2FC7162C6}"/>
    <cellStyle name="Comma 6 4 4 2 2 3 2 2" xfId="32160" xr:uid="{D6948149-C0E1-4439-81D8-79C2FC7162C6}"/>
    <cellStyle name="Comma 6 4 4 2 2 3 3" xfId="25788" xr:uid="{9F61FE94-7051-45DC-804E-A9962C2548CA}"/>
    <cellStyle name="Comma 6 4 4 2 2 3 3 2" xfId="35344" xr:uid="{9F61FE94-7051-45DC-804E-A9962C2548CA}"/>
    <cellStyle name="Comma 6 4 4 2 2 3 4" xfId="28976" xr:uid="{10A12B0B-FA79-4544-9AF3-DFE7A4D96EAA}"/>
    <cellStyle name="Comma 6 4 4 2 2 4" xfId="21894" xr:uid="{8A2C044A-8D25-474A-818C-3C497C3D8880}"/>
    <cellStyle name="Comma 6 4 4 2 2 4 2" xfId="31452" xr:uid="{8A2C044A-8D25-474A-818C-3C497C3D8880}"/>
    <cellStyle name="Comma 6 4 4 2 2 5" xfId="25079" xr:uid="{DB8FA8DD-8A1C-47DE-A432-113D8A473AE3}"/>
    <cellStyle name="Comma 6 4 4 2 2 5 2" xfId="34636" xr:uid="{DB8FA8DD-8A1C-47DE-A432-113D8A473AE3}"/>
    <cellStyle name="Comma 6 4 4 2 2 6" xfId="28268" xr:uid="{00000000-0005-0000-0000-0000C1030000}"/>
    <cellStyle name="Comma 6 4 4 2 3" xfId="1632" xr:uid="{00000000-0005-0000-0000-0000C2030000}"/>
    <cellStyle name="Comma 6 4 4 2 3 2" xfId="18671" xr:uid="{93ABEB0D-91A4-4D77-A381-F6D1605F6F3C}"/>
    <cellStyle name="Comma 6 4 4 2 3 2 2" xfId="23961" xr:uid="{39B6AD8D-48D4-46AD-A78E-A9C7749F8881}"/>
    <cellStyle name="Comma 6 4 4 2 3 2 2 2" xfId="33518" xr:uid="{39B6AD8D-48D4-46AD-A78E-A9C7749F8881}"/>
    <cellStyle name="Comma 6 4 4 2 3 2 3" xfId="27146" xr:uid="{08AD77AD-3CD2-448E-A081-B52D08A17958}"/>
    <cellStyle name="Comma 6 4 4 2 3 2 3 2" xfId="36702" xr:uid="{08AD77AD-3CD2-448E-A081-B52D08A17958}"/>
    <cellStyle name="Comma 6 4 4 2 3 2 4" xfId="30334" xr:uid="{93ABEB0D-91A4-4D77-A381-F6D1605F6F3C}"/>
    <cellStyle name="Comma 6 4 4 2 3 3" xfId="12078" xr:uid="{B53356F5-F142-42F6-9FA9-C27235FF081A}"/>
    <cellStyle name="Comma 6 4 4 2 3 3 2" xfId="22763" xr:uid="{4947838D-2AEC-451C-B1C0-4DCAF6462899}"/>
    <cellStyle name="Comma 6 4 4 2 3 3 2 2" xfId="32320" xr:uid="{4947838D-2AEC-451C-B1C0-4DCAF6462899}"/>
    <cellStyle name="Comma 6 4 4 2 3 3 3" xfId="25948" xr:uid="{3073BBDA-186E-467D-BA5C-B465DA1160CD}"/>
    <cellStyle name="Comma 6 4 4 2 3 3 3 2" xfId="35504" xr:uid="{3073BBDA-186E-467D-BA5C-B465DA1160CD}"/>
    <cellStyle name="Comma 6 4 4 2 3 3 4" xfId="29136" xr:uid="{B53356F5-F142-42F6-9FA9-C27235FF081A}"/>
    <cellStyle name="Comma 6 4 4 2 3 4" xfId="21895" xr:uid="{C3A8A55C-E957-42FA-889E-8161B8CE96BD}"/>
    <cellStyle name="Comma 6 4 4 2 3 4 2" xfId="31453" xr:uid="{C3A8A55C-E957-42FA-889E-8161B8CE96BD}"/>
    <cellStyle name="Comma 6 4 4 2 3 5" xfId="25080" xr:uid="{FE1CB61D-66E8-4FEE-8E72-884D6185E9F5}"/>
    <cellStyle name="Comma 6 4 4 2 3 5 2" xfId="34637" xr:uid="{FE1CB61D-66E8-4FEE-8E72-884D6185E9F5}"/>
    <cellStyle name="Comma 6 4 4 2 3 6" xfId="28269" xr:uid="{00000000-0005-0000-0000-0000C2030000}"/>
    <cellStyle name="Comma 6 4 4 2 4" xfId="1633" xr:uid="{00000000-0005-0000-0000-0000C3030000}"/>
    <cellStyle name="Comma 6 4 4 2 4 2" xfId="19972" xr:uid="{71EA2BED-98EF-4845-B200-0944CFDC4EB4}"/>
    <cellStyle name="Comma 6 4 4 2 4 2 2" xfId="24098" xr:uid="{A83874FB-2577-4AE9-8BE8-451A0464021A}"/>
    <cellStyle name="Comma 6 4 4 2 4 2 2 2" xfId="33655" xr:uid="{A83874FB-2577-4AE9-8BE8-451A0464021A}"/>
    <cellStyle name="Comma 6 4 4 2 4 2 3" xfId="27283" xr:uid="{44F95F2B-D5A0-4C07-AEEE-1A15D3591D75}"/>
    <cellStyle name="Comma 6 4 4 2 4 2 3 2" xfId="36839" xr:uid="{44F95F2B-D5A0-4C07-AEEE-1A15D3591D75}"/>
    <cellStyle name="Comma 6 4 4 2 4 2 4" xfId="30471" xr:uid="{71EA2BED-98EF-4845-B200-0944CFDC4EB4}"/>
    <cellStyle name="Comma 6 4 4 2 4 3" xfId="12319" xr:uid="{1D87A707-0392-4E57-BAF8-C492062329DD}"/>
    <cellStyle name="Comma 6 4 4 2 4 3 2" xfId="23003" xr:uid="{79490EE1-19B8-4DD8-A3A5-1FFF577653ED}"/>
    <cellStyle name="Comma 6 4 4 2 4 3 2 2" xfId="32560" xr:uid="{79490EE1-19B8-4DD8-A3A5-1FFF577653ED}"/>
    <cellStyle name="Comma 6 4 4 2 4 3 3" xfId="26188" xr:uid="{81E2318A-6B19-456A-A5D6-21777D737D62}"/>
    <cellStyle name="Comma 6 4 4 2 4 3 3 2" xfId="35744" xr:uid="{81E2318A-6B19-456A-A5D6-21777D737D62}"/>
    <cellStyle name="Comma 6 4 4 2 4 3 4" xfId="29376" xr:uid="{1D87A707-0392-4E57-BAF8-C492062329DD}"/>
    <cellStyle name="Comma 6 4 4 2 4 4" xfId="21896" xr:uid="{14CC2AC0-559F-41EC-85E5-873F522712E2}"/>
    <cellStyle name="Comma 6 4 4 2 4 4 2" xfId="31454" xr:uid="{14CC2AC0-559F-41EC-85E5-873F522712E2}"/>
    <cellStyle name="Comma 6 4 4 2 4 5" xfId="25081" xr:uid="{C3FE0258-975E-4745-BE1E-F29FEA557E3C}"/>
    <cellStyle name="Comma 6 4 4 2 4 5 2" xfId="34638" xr:uid="{C3FE0258-975E-4745-BE1E-F29FEA557E3C}"/>
    <cellStyle name="Comma 6 4 4 2 4 6" xfId="28270" xr:uid="{00000000-0005-0000-0000-0000C3030000}"/>
    <cellStyle name="Comma 6 4 4 2 5" xfId="1634" xr:uid="{00000000-0005-0000-0000-0000C4030000}"/>
    <cellStyle name="Comma 6 4 4 2 5 2" xfId="12479" xr:uid="{101ECC4A-28AC-4A9A-8744-DEA16BD71AC9}"/>
    <cellStyle name="Comma 6 4 4 2 5 2 2" xfId="23163" xr:uid="{6CC7D9ED-C52B-431A-B2A3-E5735312E424}"/>
    <cellStyle name="Comma 6 4 4 2 5 2 2 2" xfId="32720" xr:uid="{6CC7D9ED-C52B-431A-B2A3-E5735312E424}"/>
    <cellStyle name="Comma 6 4 4 2 5 2 3" xfId="26348" xr:uid="{C8B64309-81E4-4C9B-B345-09A0BD938454}"/>
    <cellStyle name="Comma 6 4 4 2 5 2 3 2" xfId="35904" xr:uid="{C8B64309-81E4-4C9B-B345-09A0BD938454}"/>
    <cellStyle name="Comma 6 4 4 2 5 2 4" xfId="29536" xr:uid="{101ECC4A-28AC-4A9A-8744-DEA16BD71AC9}"/>
    <cellStyle name="Comma 6 4 4 2 5 3" xfId="21897" xr:uid="{E3AC1AE4-B272-49DE-A450-DFB03A63C74C}"/>
    <cellStyle name="Comma 6 4 4 2 5 3 2" xfId="31455" xr:uid="{E3AC1AE4-B272-49DE-A450-DFB03A63C74C}"/>
    <cellStyle name="Comma 6 4 4 2 5 4" xfId="25082" xr:uid="{65174B76-B384-4E6A-83E2-D0988E5741CF}"/>
    <cellStyle name="Comma 6 4 4 2 5 4 2" xfId="34639" xr:uid="{65174B76-B384-4E6A-83E2-D0988E5741CF}"/>
    <cellStyle name="Comma 6 4 4 2 5 5" xfId="28271" xr:uid="{00000000-0005-0000-0000-0000C4030000}"/>
    <cellStyle name="Comma 6 4 4 2 6" xfId="13613" xr:uid="{693F04CA-8188-43D2-AB0B-E779E8FB943D}"/>
    <cellStyle name="Comma 6 4 4 2 6 2" xfId="23403" xr:uid="{E772857B-85DE-41C3-BC7F-14CA1336FB42}"/>
    <cellStyle name="Comma 6 4 4 2 6 2 2" xfId="32960" xr:uid="{E772857B-85DE-41C3-BC7F-14CA1336FB42}"/>
    <cellStyle name="Comma 6 4 4 2 6 3" xfId="26588" xr:uid="{68B2C7FB-E731-4D63-B117-B0040FACFEAD}"/>
    <cellStyle name="Comma 6 4 4 2 6 3 2" xfId="36144" xr:uid="{68B2C7FB-E731-4D63-B117-B0040FACFEAD}"/>
    <cellStyle name="Comma 6 4 4 2 6 4" xfId="29776" xr:uid="{693F04CA-8188-43D2-AB0B-E779E8FB943D}"/>
    <cellStyle name="Comma 6 4 4 2 7" xfId="11253" xr:uid="{38254ACB-9AF0-402E-AD77-9D7502CE6644}"/>
    <cellStyle name="Comma 6 4 4 2 7 2" xfId="22434" xr:uid="{270251B3-F99B-4543-A597-53047C9E185F}"/>
    <cellStyle name="Comma 6 4 4 2 7 2 2" xfId="31991" xr:uid="{270251B3-F99B-4543-A597-53047C9E185F}"/>
    <cellStyle name="Comma 6 4 4 2 7 3" xfId="25619" xr:uid="{CE726F74-DEC0-45D2-BD7F-4571E3F056C4}"/>
    <cellStyle name="Comma 6 4 4 2 7 3 2" xfId="35175" xr:uid="{CE726F74-DEC0-45D2-BD7F-4571E3F056C4}"/>
    <cellStyle name="Comma 6 4 4 2 7 4" xfId="28807" xr:uid="{38254ACB-9AF0-402E-AD77-9D7502CE6644}"/>
    <cellStyle name="Comma 6 4 4 2 8" xfId="15167" xr:uid="{12722386-A418-4CA4-A099-5A3F97A656B6}"/>
    <cellStyle name="Comma 6 4 4 2 8 2" xfId="23593" xr:uid="{929AD94E-BD25-437D-806F-C4B037208DB2}"/>
    <cellStyle name="Comma 6 4 4 2 8 2 2" xfId="33150" xr:uid="{929AD94E-BD25-437D-806F-C4B037208DB2}"/>
    <cellStyle name="Comma 6 4 4 2 8 3" xfId="26778" xr:uid="{EAD8DB9A-B09E-4872-9D90-11776EDA58A5}"/>
    <cellStyle name="Comma 6 4 4 2 8 3 2" xfId="36334" xr:uid="{EAD8DB9A-B09E-4872-9D90-11776EDA58A5}"/>
    <cellStyle name="Comma 6 4 4 2 8 4" xfId="29966" xr:uid="{12722386-A418-4CA4-A099-5A3F97A656B6}"/>
    <cellStyle name="Comma 6 4 4 2 9" xfId="10149" xr:uid="{F1F19654-EB13-40EB-AB10-BCB33DFDE946}"/>
    <cellStyle name="Comma 6 4 4 2 9 2" xfId="22205" xr:uid="{8A7653D5-23A9-42D7-B4AF-5AA7022CA4CA}"/>
    <cellStyle name="Comma 6 4 4 2 9 2 2" xfId="31762" xr:uid="{8A7653D5-23A9-42D7-B4AF-5AA7022CA4CA}"/>
    <cellStyle name="Comma 6 4 4 2 9 3" xfId="25390" xr:uid="{5F81B9BD-5514-414A-964E-C4284E91001A}"/>
    <cellStyle name="Comma 6 4 4 2 9 3 2" xfId="34946" xr:uid="{5F81B9BD-5514-414A-964E-C4284E91001A}"/>
    <cellStyle name="Comma 6 4 4 2 9 4" xfId="28578" xr:uid="{F1F19654-EB13-40EB-AB10-BCB33DFDE946}"/>
    <cellStyle name="Comma 6 4 4 3" xfId="1635" xr:uid="{00000000-0005-0000-0000-0000C5030000}"/>
    <cellStyle name="Comma 6 4 4 3 2" xfId="1636" xr:uid="{00000000-0005-0000-0000-0000C6030000}"/>
    <cellStyle name="Comma 6 4 4 3 2 2" xfId="12202" xr:uid="{324E9B30-2E72-452C-90D7-3B67934A55C4}"/>
    <cellStyle name="Comma 6 4 4 3 2 2 2" xfId="22886" xr:uid="{C7F8A66A-88A8-4841-8538-62E43CAE9110}"/>
    <cellStyle name="Comma 6 4 4 3 2 2 2 2" xfId="32443" xr:uid="{C7F8A66A-88A8-4841-8538-62E43CAE9110}"/>
    <cellStyle name="Comma 6 4 4 3 2 2 3" xfId="26071" xr:uid="{949D773C-99B7-4744-BC44-EEBEE6B3B84C}"/>
    <cellStyle name="Comma 6 4 4 3 2 2 3 2" xfId="35627" xr:uid="{949D773C-99B7-4744-BC44-EEBEE6B3B84C}"/>
    <cellStyle name="Comma 6 4 4 3 2 2 4" xfId="29259" xr:uid="{324E9B30-2E72-452C-90D7-3B67934A55C4}"/>
    <cellStyle name="Comma 6 4 4 3 2 3" xfId="21899" xr:uid="{49665606-7616-4E67-8817-F3DF9F763967}"/>
    <cellStyle name="Comma 6 4 4 3 2 3 2" xfId="31457" xr:uid="{49665606-7616-4E67-8817-F3DF9F763967}"/>
    <cellStyle name="Comma 6 4 4 3 2 4" xfId="25084" xr:uid="{E1F3C2B9-6E34-4992-812A-00A458A861FE}"/>
    <cellStyle name="Comma 6 4 4 3 2 4 2" xfId="34641" xr:uid="{E1F3C2B9-6E34-4992-812A-00A458A861FE}"/>
    <cellStyle name="Comma 6 4 4 3 2 5" xfId="28273" xr:uid="{00000000-0005-0000-0000-0000C6030000}"/>
    <cellStyle name="Comma 6 4 4 3 3" xfId="1637" xr:uid="{00000000-0005-0000-0000-0000C7030000}"/>
    <cellStyle name="Comma 6 4 4 3 3 2" xfId="12522" xr:uid="{4D914FE0-EB45-4BA5-BA26-22451BDE1058}"/>
    <cellStyle name="Comma 6 4 4 3 3 2 2" xfId="23206" xr:uid="{83A605DA-73EE-41E6-805B-2B02FF6D136E}"/>
    <cellStyle name="Comma 6 4 4 3 3 2 2 2" xfId="32763" xr:uid="{83A605DA-73EE-41E6-805B-2B02FF6D136E}"/>
    <cellStyle name="Comma 6 4 4 3 3 2 3" xfId="26391" xr:uid="{A0989A05-43A0-484A-A97F-274EEBD80E9E}"/>
    <cellStyle name="Comma 6 4 4 3 3 2 3 2" xfId="35947" xr:uid="{A0989A05-43A0-484A-A97F-274EEBD80E9E}"/>
    <cellStyle name="Comma 6 4 4 3 3 2 4" xfId="29579" xr:uid="{4D914FE0-EB45-4BA5-BA26-22451BDE1058}"/>
    <cellStyle name="Comma 6 4 4 3 3 3" xfId="21900" xr:uid="{D79307CB-8F3E-4714-8AC3-E308090EAD5B}"/>
    <cellStyle name="Comma 6 4 4 3 3 3 2" xfId="31458" xr:uid="{D79307CB-8F3E-4714-8AC3-E308090EAD5B}"/>
    <cellStyle name="Comma 6 4 4 3 3 4" xfId="25085" xr:uid="{642A161C-93B0-4ADC-A8A5-47E06BDB0422}"/>
    <cellStyle name="Comma 6 4 4 3 3 4 2" xfId="34642" xr:uid="{642A161C-93B0-4ADC-A8A5-47E06BDB0422}"/>
    <cellStyle name="Comma 6 4 4 3 3 5" xfId="28274" xr:uid="{00000000-0005-0000-0000-0000C7030000}"/>
    <cellStyle name="Comma 6 4 4 3 4" xfId="16352" xr:uid="{678FC48D-A956-4CC3-AF1E-E2B697887B61}"/>
    <cellStyle name="Comma 6 4 4 3 4 2" xfId="23684" xr:uid="{63EE2A68-E274-45AB-A920-49EA228CDD7A}"/>
    <cellStyle name="Comma 6 4 4 3 4 2 2" xfId="33241" xr:uid="{63EE2A68-E274-45AB-A920-49EA228CDD7A}"/>
    <cellStyle name="Comma 6 4 4 3 4 3" xfId="26869" xr:uid="{0CE282A8-2621-41EE-B48D-C2FC24E9F25F}"/>
    <cellStyle name="Comma 6 4 4 3 4 3 2" xfId="36425" xr:uid="{0CE282A8-2621-41EE-B48D-C2FC24E9F25F}"/>
    <cellStyle name="Comma 6 4 4 3 4 4" xfId="30057" xr:uid="{678FC48D-A956-4CC3-AF1E-E2B697887B61}"/>
    <cellStyle name="Comma 6 4 4 3 5" xfId="11801" xr:uid="{BA59C371-5FDC-49E2-8E6D-1C66FF53D6C8}"/>
    <cellStyle name="Comma 6 4 4 3 5 2" xfId="22486" xr:uid="{62FA47B5-042A-472F-8572-77F286DE81A1}"/>
    <cellStyle name="Comma 6 4 4 3 5 2 2" xfId="32043" xr:uid="{62FA47B5-042A-472F-8572-77F286DE81A1}"/>
    <cellStyle name="Comma 6 4 4 3 5 3" xfId="25671" xr:uid="{65DACCAA-9454-4111-A245-18A3E3FA3FC4}"/>
    <cellStyle name="Comma 6 4 4 3 5 3 2" xfId="35227" xr:uid="{65DACCAA-9454-4111-A245-18A3E3FA3FC4}"/>
    <cellStyle name="Comma 6 4 4 3 5 4" xfId="28859" xr:uid="{BA59C371-5FDC-49E2-8E6D-1C66FF53D6C8}"/>
    <cellStyle name="Comma 6 4 4 3 6" xfId="21898" xr:uid="{41FB1B99-C86E-4805-AE79-8783B8757E28}"/>
    <cellStyle name="Comma 6 4 4 3 6 2" xfId="31456" xr:uid="{41FB1B99-C86E-4805-AE79-8783B8757E28}"/>
    <cellStyle name="Comma 6 4 4 3 7" xfId="25083" xr:uid="{FBA3B1FD-25CC-4AD9-BE0A-D9998ABD174A}"/>
    <cellStyle name="Comma 6 4 4 3 7 2" xfId="34640" xr:uid="{FBA3B1FD-25CC-4AD9-BE0A-D9998ABD174A}"/>
    <cellStyle name="Comma 6 4 4 3 8" xfId="28272" xr:uid="{00000000-0005-0000-0000-0000C5030000}"/>
    <cellStyle name="Comma 6 4 4 4" xfId="1638" xr:uid="{00000000-0005-0000-0000-0000C8030000}"/>
    <cellStyle name="Comma 6 4 4 4 2" xfId="17875" xr:uid="{1372F803-8971-4CBE-AD1F-625E0326F944}"/>
    <cellStyle name="Comma 6 4 4 4 2 2" xfId="23844" xr:uid="{0943B555-00B8-483C-9001-C7AACCA60749}"/>
    <cellStyle name="Comma 6 4 4 4 2 2 2" xfId="33401" xr:uid="{0943B555-00B8-483C-9001-C7AACCA60749}"/>
    <cellStyle name="Comma 6 4 4 4 2 3" xfId="27029" xr:uid="{F867AE07-3E91-4357-95A2-69A2B6BB2499}"/>
    <cellStyle name="Comma 6 4 4 4 2 3 2" xfId="36585" xr:uid="{F867AE07-3E91-4357-95A2-69A2B6BB2499}"/>
    <cellStyle name="Comma 6 4 4 4 2 4" xfId="30217" xr:uid="{1372F803-8971-4CBE-AD1F-625E0326F944}"/>
    <cellStyle name="Comma 6 4 4 4 3" xfId="11961" xr:uid="{9360CE1E-981C-45E2-B43F-6833B05D7253}"/>
    <cellStyle name="Comma 6 4 4 4 3 2" xfId="22646" xr:uid="{F4FE6890-4146-48E3-B673-BE8183FF0E1E}"/>
    <cellStyle name="Comma 6 4 4 4 3 2 2" xfId="32203" xr:uid="{F4FE6890-4146-48E3-B673-BE8183FF0E1E}"/>
    <cellStyle name="Comma 6 4 4 4 3 3" xfId="25831" xr:uid="{75C1E74D-304B-4F53-ACD6-BFCDC3A235ED}"/>
    <cellStyle name="Comma 6 4 4 4 3 3 2" xfId="35387" xr:uid="{75C1E74D-304B-4F53-ACD6-BFCDC3A235ED}"/>
    <cellStyle name="Comma 6 4 4 4 3 4" xfId="29019" xr:uid="{9360CE1E-981C-45E2-B43F-6833B05D7253}"/>
    <cellStyle name="Comma 6 4 4 4 4" xfId="21901" xr:uid="{DA381892-6804-4B7C-B1BE-A09DB80D9BE3}"/>
    <cellStyle name="Comma 6 4 4 4 4 2" xfId="31459" xr:uid="{DA381892-6804-4B7C-B1BE-A09DB80D9BE3}"/>
    <cellStyle name="Comma 6 4 4 4 5" xfId="25086" xr:uid="{03CA3F14-0B98-451D-B9AD-06105612170E}"/>
    <cellStyle name="Comma 6 4 4 4 5 2" xfId="34643" xr:uid="{03CA3F14-0B98-451D-B9AD-06105612170E}"/>
    <cellStyle name="Comma 6 4 4 4 6" xfId="28275" xr:uid="{00000000-0005-0000-0000-0000C8030000}"/>
    <cellStyle name="Comma 6 4 4 5" xfId="1639" xr:uid="{00000000-0005-0000-0000-0000C9030000}"/>
    <cellStyle name="Comma 6 4 4 5 2" xfId="19211" xr:uid="{176293B4-5276-4187-8887-2638767DCF12}"/>
    <cellStyle name="Comma 6 4 4 5 2 2" xfId="24018" xr:uid="{244D72CB-DC37-49BD-A8B8-1190CD4A40AA}"/>
    <cellStyle name="Comma 6 4 4 5 2 2 2" xfId="33575" xr:uid="{244D72CB-DC37-49BD-A8B8-1190CD4A40AA}"/>
    <cellStyle name="Comma 6 4 4 5 2 3" xfId="27203" xr:uid="{44C589C6-211D-4AB6-A0C6-043C04DDBE54}"/>
    <cellStyle name="Comma 6 4 4 5 2 3 2" xfId="36759" xr:uid="{44C589C6-211D-4AB6-A0C6-043C04DDBE54}"/>
    <cellStyle name="Comma 6 4 4 5 2 4" xfId="30391" xr:uid="{176293B4-5276-4187-8887-2638767DCF12}"/>
    <cellStyle name="Comma 6 4 4 5 3" xfId="12159" xr:uid="{C10253CF-1125-4945-9A8A-780CD792162E}"/>
    <cellStyle name="Comma 6 4 4 5 3 2" xfId="22843" xr:uid="{6ED23D33-3ECE-4AB5-9601-CFC12C4F4ECA}"/>
    <cellStyle name="Comma 6 4 4 5 3 2 2" xfId="32400" xr:uid="{6ED23D33-3ECE-4AB5-9601-CFC12C4F4ECA}"/>
    <cellStyle name="Comma 6 4 4 5 3 3" xfId="26028" xr:uid="{A3EE8521-7318-42D6-B615-49A4F416739B}"/>
    <cellStyle name="Comma 6 4 4 5 3 3 2" xfId="35584" xr:uid="{A3EE8521-7318-42D6-B615-49A4F416739B}"/>
    <cellStyle name="Comma 6 4 4 5 3 4" xfId="29216" xr:uid="{C10253CF-1125-4945-9A8A-780CD792162E}"/>
    <cellStyle name="Comma 6 4 4 5 4" xfId="21902" xr:uid="{BD914AFE-E101-40A1-959E-7736AFC59817}"/>
    <cellStyle name="Comma 6 4 4 5 4 2" xfId="31460" xr:uid="{BD914AFE-E101-40A1-959E-7736AFC59817}"/>
    <cellStyle name="Comma 6 4 4 5 5" xfId="25087" xr:uid="{AAE3045D-1D88-47B5-9625-2B1B28A5EDAE}"/>
    <cellStyle name="Comma 6 4 4 5 5 2" xfId="34644" xr:uid="{AAE3045D-1D88-47B5-9625-2B1B28A5EDAE}"/>
    <cellStyle name="Comma 6 4 4 5 6" xfId="28276" xr:uid="{00000000-0005-0000-0000-0000C9030000}"/>
    <cellStyle name="Comma 6 4 4 6" xfId="1640" xr:uid="{00000000-0005-0000-0000-0000CA030000}"/>
    <cellStyle name="Comma 6 4 4 6 2" xfId="20463" xr:uid="{B7AD25CA-F2B5-464C-9E97-9E9D25B31DEF}"/>
    <cellStyle name="Comma 6 4 4 6 2 2" xfId="24117" xr:uid="{FCB3710C-9875-4979-9723-8AD806BDAB5C}"/>
    <cellStyle name="Comma 6 4 4 6 2 2 2" xfId="33674" xr:uid="{FCB3710C-9875-4979-9723-8AD806BDAB5C}"/>
    <cellStyle name="Comma 6 4 4 6 2 3" xfId="27302" xr:uid="{F535897C-9A9A-48B9-9BA9-1A15E896953D}"/>
    <cellStyle name="Comma 6 4 4 6 2 3 2" xfId="36858" xr:uid="{F535897C-9A9A-48B9-9BA9-1A15E896953D}"/>
    <cellStyle name="Comma 6 4 4 6 2 4" xfId="30490" xr:uid="{B7AD25CA-F2B5-464C-9E97-9E9D25B31DEF}"/>
    <cellStyle name="Comma 6 4 4 6 3" xfId="12362" xr:uid="{EBADEBFE-E262-402A-8DD9-FD8C4856F95C}"/>
    <cellStyle name="Comma 6 4 4 6 3 2" xfId="23046" xr:uid="{305271AE-4DE6-4270-8441-11D42AEABA83}"/>
    <cellStyle name="Comma 6 4 4 6 3 2 2" xfId="32603" xr:uid="{305271AE-4DE6-4270-8441-11D42AEABA83}"/>
    <cellStyle name="Comma 6 4 4 6 3 3" xfId="26231" xr:uid="{A502FBDA-C831-4E4E-8950-17E09CBA270C}"/>
    <cellStyle name="Comma 6 4 4 6 3 3 2" xfId="35787" xr:uid="{A502FBDA-C831-4E4E-8950-17E09CBA270C}"/>
    <cellStyle name="Comma 6 4 4 6 3 4" xfId="29419" xr:uid="{EBADEBFE-E262-402A-8DD9-FD8C4856F95C}"/>
    <cellStyle name="Comma 6 4 4 6 4" xfId="21903" xr:uid="{088DC8A7-D31F-4617-BA74-7B4D148A7498}"/>
    <cellStyle name="Comma 6 4 4 6 4 2" xfId="31461" xr:uid="{088DC8A7-D31F-4617-BA74-7B4D148A7498}"/>
    <cellStyle name="Comma 6 4 4 6 5" xfId="25088" xr:uid="{A6E7668D-77BE-4CDF-B41E-AC1C335D6CE5}"/>
    <cellStyle name="Comma 6 4 4 6 5 2" xfId="34645" xr:uid="{A6E7668D-77BE-4CDF-B41E-AC1C335D6CE5}"/>
    <cellStyle name="Comma 6 4 4 6 6" xfId="28277" xr:uid="{00000000-0005-0000-0000-0000CA030000}"/>
    <cellStyle name="Comma 6 4 4 7" xfId="12817" xr:uid="{1B331CA5-FD4C-40AC-AF48-5230BEDBEECE}"/>
    <cellStyle name="Comma 6 4 4 7 2" xfId="23286" xr:uid="{BF3C3F5F-7F1A-4F93-9606-CD403E277870}"/>
    <cellStyle name="Comma 6 4 4 7 2 2" xfId="32843" xr:uid="{BF3C3F5F-7F1A-4F93-9606-CD403E277870}"/>
    <cellStyle name="Comma 6 4 4 7 3" xfId="26471" xr:uid="{E7D77125-79C3-40F3-8916-929C8519EF61}"/>
    <cellStyle name="Comma 6 4 4 7 3 2" xfId="36027" xr:uid="{E7D77125-79C3-40F3-8916-929C8519EF61}"/>
    <cellStyle name="Comma 6 4 4 7 4" xfId="29659" xr:uid="{1B331CA5-FD4C-40AC-AF48-5230BEDBEECE}"/>
    <cellStyle name="Comma 6 4 4 8" xfId="10718" xr:uid="{3993925C-7B7B-4151-A90C-E96B3212AF15}"/>
    <cellStyle name="Comma 6 4 4 8 2" xfId="22288" xr:uid="{B7EE6F61-56D9-4B4D-954E-A2C814430D53}"/>
    <cellStyle name="Comma 6 4 4 8 2 2" xfId="31845" xr:uid="{B7EE6F61-56D9-4B4D-954E-A2C814430D53}"/>
    <cellStyle name="Comma 6 4 4 8 3" xfId="25473" xr:uid="{511C0617-ED7C-48B6-9974-F0CB1DA9D6AE}"/>
    <cellStyle name="Comma 6 4 4 8 3 2" xfId="35029" xr:uid="{511C0617-ED7C-48B6-9974-F0CB1DA9D6AE}"/>
    <cellStyle name="Comma 6 4 4 8 4" xfId="28661" xr:uid="{3993925C-7B7B-4151-A90C-E96B3212AF15}"/>
    <cellStyle name="Comma 6 4 4 9" xfId="14361" xr:uid="{70C6A1D6-AFD2-47C8-8321-86CD7A72C3A2}"/>
    <cellStyle name="Comma 6 4 4 9 2" xfId="23466" xr:uid="{D945C51A-2EB8-4BC4-A738-8F550171C960}"/>
    <cellStyle name="Comma 6 4 4 9 2 2" xfId="33023" xr:uid="{D945C51A-2EB8-4BC4-A738-8F550171C960}"/>
    <cellStyle name="Comma 6 4 4 9 3" xfId="26651" xr:uid="{6B60198E-252F-4FC0-9546-2C6B1905CE7C}"/>
    <cellStyle name="Comma 6 4 4 9 3 2" xfId="36207" xr:uid="{6B60198E-252F-4FC0-9546-2C6B1905CE7C}"/>
    <cellStyle name="Comma 6 4 4 9 4" xfId="29839" xr:uid="{70C6A1D6-AFD2-47C8-8321-86CD7A72C3A2}"/>
    <cellStyle name="Comma 6 4 5" xfId="1641" xr:uid="{00000000-0005-0000-0000-0000CB030000}"/>
    <cellStyle name="Comma 6 4 5 10" xfId="21904" xr:uid="{A54DEDAC-6A30-4680-8AC6-274ADF307B59}"/>
    <cellStyle name="Comma 6 4 5 10 2" xfId="31462" xr:uid="{A54DEDAC-6A30-4680-8AC6-274ADF307B59}"/>
    <cellStyle name="Comma 6 4 5 11" xfId="25089" xr:uid="{3FFC64EC-F058-4AC0-B35A-B42493C7193B}"/>
    <cellStyle name="Comma 6 4 5 11 2" xfId="34646" xr:uid="{3FFC64EC-F058-4AC0-B35A-B42493C7193B}"/>
    <cellStyle name="Comma 6 4 5 12" xfId="28278" xr:uid="{00000000-0005-0000-0000-0000CB030000}"/>
    <cellStyle name="Comma 6 4 5 2" xfId="1642" xr:uid="{00000000-0005-0000-0000-0000CC030000}"/>
    <cellStyle name="Comma 6 4 5 2 2" xfId="16883" xr:uid="{511CBABC-BF04-42CA-AF02-C2D752EE31ED}"/>
    <cellStyle name="Comma 6 4 5 2 2 2" xfId="23750" xr:uid="{081CF56A-BCA4-4225-B64E-B884CE030B8B}"/>
    <cellStyle name="Comma 6 4 5 2 2 2 2" xfId="33307" xr:uid="{081CF56A-BCA4-4225-B64E-B884CE030B8B}"/>
    <cellStyle name="Comma 6 4 5 2 2 3" xfId="26935" xr:uid="{CC72CE7E-B8FB-4640-A34E-CA19E2C23148}"/>
    <cellStyle name="Comma 6 4 5 2 2 3 2" xfId="36491" xr:uid="{CC72CE7E-B8FB-4640-A34E-CA19E2C23148}"/>
    <cellStyle name="Comma 6 4 5 2 2 4" xfId="30123" xr:uid="{511CBABC-BF04-42CA-AF02-C2D752EE31ED}"/>
    <cellStyle name="Comma 6 4 5 2 3" xfId="11867" xr:uid="{F44A7E24-AA81-4E64-8F54-E879E1219307}"/>
    <cellStyle name="Comma 6 4 5 2 3 2" xfId="22552" xr:uid="{E2EBC0E1-18BC-446B-9877-BB49A4B7F1F6}"/>
    <cellStyle name="Comma 6 4 5 2 3 2 2" xfId="32109" xr:uid="{E2EBC0E1-18BC-446B-9877-BB49A4B7F1F6}"/>
    <cellStyle name="Comma 6 4 5 2 3 3" xfId="25737" xr:uid="{94497139-0451-4227-A9F3-5F534CC6FDF9}"/>
    <cellStyle name="Comma 6 4 5 2 3 3 2" xfId="35293" xr:uid="{94497139-0451-4227-A9F3-5F534CC6FDF9}"/>
    <cellStyle name="Comma 6 4 5 2 3 4" xfId="28925" xr:uid="{F44A7E24-AA81-4E64-8F54-E879E1219307}"/>
    <cellStyle name="Comma 6 4 5 2 4" xfId="21905" xr:uid="{8E9B24D0-A1A6-4121-9F38-DEFDE9C5EAA2}"/>
    <cellStyle name="Comma 6 4 5 2 4 2" xfId="31463" xr:uid="{8E9B24D0-A1A6-4121-9F38-DEFDE9C5EAA2}"/>
    <cellStyle name="Comma 6 4 5 2 5" xfId="25090" xr:uid="{2F4052F2-55AB-417C-9292-08D0B8CA79A4}"/>
    <cellStyle name="Comma 6 4 5 2 5 2" xfId="34647" xr:uid="{2F4052F2-55AB-417C-9292-08D0B8CA79A4}"/>
    <cellStyle name="Comma 6 4 5 2 6" xfId="28279" xr:uid="{00000000-0005-0000-0000-0000CC030000}"/>
    <cellStyle name="Comma 6 4 5 3" xfId="1643" xr:uid="{00000000-0005-0000-0000-0000CD030000}"/>
    <cellStyle name="Comma 6 4 5 3 2" xfId="18406" xr:uid="{D395D9A2-183F-4D8C-8855-76F8F23F4EA9}"/>
    <cellStyle name="Comma 6 4 5 3 2 2" xfId="23910" xr:uid="{7773D4A3-BF5A-48AA-97A6-6B906210C3CB}"/>
    <cellStyle name="Comma 6 4 5 3 2 2 2" xfId="33467" xr:uid="{7773D4A3-BF5A-48AA-97A6-6B906210C3CB}"/>
    <cellStyle name="Comma 6 4 5 3 2 3" xfId="27095" xr:uid="{E1BD2CBE-0D65-48F9-ADB8-3A69139492C4}"/>
    <cellStyle name="Comma 6 4 5 3 2 3 2" xfId="36651" xr:uid="{E1BD2CBE-0D65-48F9-ADB8-3A69139492C4}"/>
    <cellStyle name="Comma 6 4 5 3 2 4" xfId="30283" xr:uid="{D395D9A2-183F-4D8C-8855-76F8F23F4EA9}"/>
    <cellStyle name="Comma 6 4 5 3 3" xfId="12027" xr:uid="{C05ACA41-B628-478E-B163-5592A51FD548}"/>
    <cellStyle name="Comma 6 4 5 3 3 2" xfId="22712" xr:uid="{3EB64CDC-3868-4026-A189-9205D40BB6DE}"/>
    <cellStyle name="Comma 6 4 5 3 3 2 2" xfId="32269" xr:uid="{3EB64CDC-3868-4026-A189-9205D40BB6DE}"/>
    <cellStyle name="Comma 6 4 5 3 3 3" xfId="25897" xr:uid="{9D3BADAD-E646-4C7B-888A-A7969EE10C85}"/>
    <cellStyle name="Comma 6 4 5 3 3 3 2" xfId="35453" xr:uid="{9D3BADAD-E646-4C7B-888A-A7969EE10C85}"/>
    <cellStyle name="Comma 6 4 5 3 3 4" xfId="29085" xr:uid="{C05ACA41-B628-478E-B163-5592A51FD548}"/>
    <cellStyle name="Comma 6 4 5 3 4" xfId="21906" xr:uid="{8B7FD716-7CCE-416B-8C4C-0C18E036DE44}"/>
    <cellStyle name="Comma 6 4 5 3 4 2" xfId="31464" xr:uid="{8B7FD716-7CCE-416B-8C4C-0C18E036DE44}"/>
    <cellStyle name="Comma 6 4 5 3 5" xfId="25091" xr:uid="{06D04E2D-62ED-49BD-A411-1DB81C9E0DE8}"/>
    <cellStyle name="Comma 6 4 5 3 5 2" xfId="34648" xr:uid="{06D04E2D-62ED-49BD-A411-1DB81C9E0DE8}"/>
    <cellStyle name="Comma 6 4 5 3 6" xfId="28280" xr:uid="{00000000-0005-0000-0000-0000CD030000}"/>
    <cellStyle name="Comma 6 4 5 4" xfId="1644" xr:uid="{00000000-0005-0000-0000-0000CE030000}"/>
    <cellStyle name="Comma 6 4 5 4 2" xfId="19707" xr:uid="{5CA0549C-3AC8-493A-BD14-0074885CAC42}"/>
    <cellStyle name="Comma 6 4 5 4 2 2" xfId="24047" xr:uid="{0FA8F9E7-D831-431C-8904-BAA2BD1D55C8}"/>
    <cellStyle name="Comma 6 4 5 4 2 2 2" xfId="33604" xr:uid="{0FA8F9E7-D831-431C-8904-BAA2BD1D55C8}"/>
    <cellStyle name="Comma 6 4 5 4 2 3" xfId="27232" xr:uid="{2739A0D6-7C97-4E25-8269-B7550655B5F3}"/>
    <cellStyle name="Comma 6 4 5 4 2 3 2" xfId="36788" xr:uid="{2739A0D6-7C97-4E25-8269-B7550655B5F3}"/>
    <cellStyle name="Comma 6 4 5 4 2 4" xfId="30420" xr:uid="{5CA0549C-3AC8-493A-BD14-0074885CAC42}"/>
    <cellStyle name="Comma 6 4 5 4 3" xfId="12268" xr:uid="{28F62CC5-5AE0-4F83-838C-8EFC5432E32A}"/>
    <cellStyle name="Comma 6 4 5 4 3 2" xfId="22952" xr:uid="{F062BBE4-2A6A-4A21-9C2C-9A0ABD27D4C4}"/>
    <cellStyle name="Comma 6 4 5 4 3 2 2" xfId="32509" xr:uid="{F062BBE4-2A6A-4A21-9C2C-9A0ABD27D4C4}"/>
    <cellStyle name="Comma 6 4 5 4 3 3" xfId="26137" xr:uid="{8F9F7740-7DD3-4E21-BFE9-83359958B719}"/>
    <cellStyle name="Comma 6 4 5 4 3 3 2" xfId="35693" xr:uid="{8F9F7740-7DD3-4E21-BFE9-83359958B719}"/>
    <cellStyle name="Comma 6 4 5 4 3 4" xfId="29325" xr:uid="{28F62CC5-5AE0-4F83-838C-8EFC5432E32A}"/>
    <cellStyle name="Comma 6 4 5 4 4" xfId="21907" xr:uid="{979152AD-5835-4A94-803D-05CC861E38E6}"/>
    <cellStyle name="Comma 6 4 5 4 4 2" xfId="31465" xr:uid="{979152AD-5835-4A94-803D-05CC861E38E6}"/>
    <cellStyle name="Comma 6 4 5 4 5" xfId="25092" xr:uid="{F7462EB0-1594-4021-B8F5-AD35F8914535}"/>
    <cellStyle name="Comma 6 4 5 4 5 2" xfId="34649" xr:uid="{F7462EB0-1594-4021-B8F5-AD35F8914535}"/>
    <cellStyle name="Comma 6 4 5 4 6" xfId="28281" xr:uid="{00000000-0005-0000-0000-0000CE030000}"/>
    <cellStyle name="Comma 6 4 5 5" xfId="1645" xr:uid="{00000000-0005-0000-0000-0000CF030000}"/>
    <cellStyle name="Comma 6 4 5 5 2" xfId="12428" xr:uid="{14FAB203-B80D-428A-90AC-FD46B5B73F4F}"/>
    <cellStyle name="Comma 6 4 5 5 2 2" xfId="23112" xr:uid="{4FF58115-18AC-485D-B7A7-D0161325EC00}"/>
    <cellStyle name="Comma 6 4 5 5 2 2 2" xfId="32669" xr:uid="{4FF58115-18AC-485D-B7A7-D0161325EC00}"/>
    <cellStyle name="Comma 6 4 5 5 2 3" xfId="26297" xr:uid="{9D8BA3D0-683F-4356-BEA2-12A19680F1EC}"/>
    <cellStyle name="Comma 6 4 5 5 2 3 2" xfId="35853" xr:uid="{9D8BA3D0-683F-4356-BEA2-12A19680F1EC}"/>
    <cellStyle name="Comma 6 4 5 5 2 4" xfId="29485" xr:uid="{14FAB203-B80D-428A-90AC-FD46B5B73F4F}"/>
    <cellStyle name="Comma 6 4 5 5 3" xfId="21908" xr:uid="{701171CF-F7F4-41DF-8D5F-3A67D4D9040A}"/>
    <cellStyle name="Comma 6 4 5 5 3 2" xfId="31466" xr:uid="{701171CF-F7F4-41DF-8D5F-3A67D4D9040A}"/>
    <cellStyle name="Comma 6 4 5 5 4" xfId="25093" xr:uid="{11503080-77B1-41E5-855B-0E2E7A1AB986}"/>
    <cellStyle name="Comma 6 4 5 5 4 2" xfId="34650" xr:uid="{11503080-77B1-41E5-855B-0E2E7A1AB986}"/>
    <cellStyle name="Comma 6 4 5 5 5" xfId="28282" xr:uid="{00000000-0005-0000-0000-0000CF030000}"/>
    <cellStyle name="Comma 6 4 5 6" xfId="13348" xr:uid="{E4C2524D-EDCB-4D24-A3D0-6F2ABAEAA39D}"/>
    <cellStyle name="Comma 6 4 5 6 2" xfId="23352" xr:uid="{F7864829-0F6A-4F74-9717-B53322C9B88C}"/>
    <cellStyle name="Comma 6 4 5 6 2 2" xfId="32909" xr:uid="{F7864829-0F6A-4F74-9717-B53322C9B88C}"/>
    <cellStyle name="Comma 6 4 5 6 3" xfId="26537" xr:uid="{4D9D0AED-9546-4700-8B88-97259B5689C8}"/>
    <cellStyle name="Comma 6 4 5 6 3 2" xfId="36093" xr:uid="{4D9D0AED-9546-4700-8B88-97259B5689C8}"/>
    <cellStyle name="Comma 6 4 5 6 4" xfId="29725" xr:uid="{E4C2524D-EDCB-4D24-A3D0-6F2ABAEAA39D}"/>
    <cellStyle name="Comma 6 4 5 7" xfId="10913" xr:uid="{C89762E4-1594-44A5-B08B-6819FC52FC58}"/>
    <cellStyle name="Comma 6 4 5 7 2" xfId="22327" xr:uid="{7DACA122-4918-47D6-8CA2-DF6A24442789}"/>
    <cellStyle name="Comma 6 4 5 7 2 2" xfId="31884" xr:uid="{7DACA122-4918-47D6-8CA2-DF6A24442789}"/>
    <cellStyle name="Comma 6 4 5 7 3" xfId="25512" xr:uid="{097889B7-B361-4049-B56E-8F79FD2F9042}"/>
    <cellStyle name="Comma 6 4 5 7 3 2" xfId="35068" xr:uid="{097889B7-B361-4049-B56E-8F79FD2F9042}"/>
    <cellStyle name="Comma 6 4 5 7 4" xfId="28700" xr:uid="{C89762E4-1594-44A5-B08B-6819FC52FC58}"/>
    <cellStyle name="Comma 6 4 5 8" xfId="14902" xr:uid="{19ABBAAC-CC88-43B8-9FDB-9E4EAD7A8B86}"/>
    <cellStyle name="Comma 6 4 5 8 2" xfId="23542" xr:uid="{46AFCC03-C995-47B3-A737-913197997399}"/>
    <cellStyle name="Comma 6 4 5 8 2 2" xfId="33099" xr:uid="{46AFCC03-C995-47B3-A737-913197997399}"/>
    <cellStyle name="Comma 6 4 5 8 3" xfId="26727" xr:uid="{DA7A5A8A-6843-4B3D-8CE2-9EECBD219D8E}"/>
    <cellStyle name="Comma 6 4 5 8 3 2" xfId="36283" xr:uid="{DA7A5A8A-6843-4B3D-8CE2-9EECBD219D8E}"/>
    <cellStyle name="Comma 6 4 5 8 4" xfId="29915" xr:uid="{19ABBAAC-CC88-43B8-9FDB-9E4EAD7A8B86}"/>
    <cellStyle name="Comma 6 4 5 9" xfId="10098" xr:uid="{84F4BEAB-BDE0-4CF0-96A5-71149D012DBC}"/>
    <cellStyle name="Comma 6 4 5 9 2" xfId="22154" xr:uid="{921F0B34-034F-47B9-A0EB-DE4A7E8D64E4}"/>
    <cellStyle name="Comma 6 4 5 9 2 2" xfId="31711" xr:uid="{921F0B34-034F-47B9-A0EB-DE4A7E8D64E4}"/>
    <cellStyle name="Comma 6 4 5 9 3" xfId="25339" xr:uid="{574C9DA1-5AFD-4543-8185-60551FE3AACF}"/>
    <cellStyle name="Comma 6 4 5 9 3 2" xfId="34895" xr:uid="{574C9DA1-5AFD-4543-8185-60551FE3AACF}"/>
    <cellStyle name="Comma 6 4 5 9 4" xfId="28527" xr:uid="{84F4BEAB-BDE0-4CF0-96A5-71149D012DBC}"/>
    <cellStyle name="Comma 6 4 6" xfId="1646" xr:uid="{00000000-0005-0000-0000-0000D0030000}"/>
    <cellStyle name="Comma 6 4 6 2" xfId="1647" xr:uid="{00000000-0005-0000-0000-0000D1030000}"/>
    <cellStyle name="Comma 6 4 6 2 2" xfId="12188" xr:uid="{539316E7-56E4-4CA7-AE53-892A66CEAEDD}"/>
    <cellStyle name="Comma 6 4 6 2 2 2" xfId="22872" xr:uid="{7BC47BA3-4843-4E43-AAEE-DAAEF1389F43}"/>
    <cellStyle name="Comma 6 4 6 2 2 2 2" xfId="32429" xr:uid="{7BC47BA3-4843-4E43-AAEE-DAAEF1389F43}"/>
    <cellStyle name="Comma 6 4 6 2 2 3" xfId="26057" xr:uid="{A0917416-6F90-4874-B75D-C2515AC6526D}"/>
    <cellStyle name="Comma 6 4 6 2 2 3 2" xfId="35613" xr:uid="{A0917416-6F90-4874-B75D-C2515AC6526D}"/>
    <cellStyle name="Comma 6 4 6 2 2 4" xfId="29245" xr:uid="{539316E7-56E4-4CA7-AE53-892A66CEAEDD}"/>
    <cellStyle name="Comma 6 4 6 2 3" xfId="21910" xr:uid="{C020D5CC-A5BC-49D7-BBA4-03BB694C0E5A}"/>
    <cellStyle name="Comma 6 4 6 2 3 2" xfId="31468" xr:uid="{C020D5CC-A5BC-49D7-BBA4-03BB694C0E5A}"/>
    <cellStyle name="Comma 6 4 6 2 4" xfId="25095" xr:uid="{42818AED-E251-4EEA-8ED5-7ABF21D46130}"/>
    <cellStyle name="Comma 6 4 6 2 4 2" xfId="34652" xr:uid="{42818AED-E251-4EEA-8ED5-7ABF21D46130}"/>
    <cellStyle name="Comma 6 4 6 2 5" xfId="28284" xr:uid="{00000000-0005-0000-0000-0000D1030000}"/>
    <cellStyle name="Comma 6 4 6 3" xfId="1648" xr:uid="{00000000-0005-0000-0000-0000D2030000}"/>
    <cellStyle name="Comma 6 4 6 3 2" xfId="12508" xr:uid="{5DEE4DB8-CE1F-4477-A67F-6851E5E2A9DD}"/>
    <cellStyle name="Comma 6 4 6 3 2 2" xfId="23192" xr:uid="{58E8871F-D6B8-42D1-84FE-FFB54A1CBDA9}"/>
    <cellStyle name="Comma 6 4 6 3 2 2 2" xfId="32749" xr:uid="{58E8871F-D6B8-42D1-84FE-FFB54A1CBDA9}"/>
    <cellStyle name="Comma 6 4 6 3 2 3" xfId="26377" xr:uid="{BA7F863D-1BFB-4F10-BD01-926197FBAD65}"/>
    <cellStyle name="Comma 6 4 6 3 2 3 2" xfId="35933" xr:uid="{BA7F863D-1BFB-4F10-BD01-926197FBAD65}"/>
    <cellStyle name="Comma 6 4 6 3 2 4" xfId="29565" xr:uid="{5DEE4DB8-CE1F-4477-A67F-6851E5E2A9DD}"/>
    <cellStyle name="Comma 6 4 6 3 3" xfId="21911" xr:uid="{FAD1AB98-E544-4502-B969-BDAC25A6F480}"/>
    <cellStyle name="Comma 6 4 6 3 3 2" xfId="31469" xr:uid="{FAD1AB98-E544-4502-B969-BDAC25A6F480}"/>
    <cellStyle name="Comma 6 4 6 3 4" xfId="25096" xr:uid="{50AB2889-666B-4CDD-8141-C96A75BC97F7}"/>
    <cellStyle name="Comma 6 4 6 3 4 2" xfId="34653" xr:uid="{50AB2889-666B-4CDD-8141-C96A75BC97F7}"/>
    <cellStyle name="Comma 6 4 6 3 5" xfId="28285" xr:uid="{00000000-0005-0000-0000-0000D2030000}"/>
    <cellStyle name="Comma 6 4 6 4" xfId="15701" xr:uid="{15A62BF8-E1C5-4F36-A3A7-F506B7AF9270}"/>
    <cellStyle name="Comma 6 4 6 4 2" xfId="23607" xr:uid="{1FD65610-CF20-42B2-B74E-D7D2D5F07195}"/>
    <cellStyle name="Comma 6 4 6 4 2 2" xfId="33164" xr:uid="{1FD65610-CF20-42B2-B74E-D7D2D5F07195}"/>
    <cellStyle name="Comma 6 4 6 4 3" xfId="26792" xr:uid="{BDC488AE-1E58-4E19-BFFA-C5F95282CC56}"/>
    <cellStyle name="Comma 6 4 6 4 3 2" xfId="36348" xr:uid="{BDC488AE-1E58-4E19-BFFA-C5F95282CC56}"/>
    <cellStyle name="Comma 6 4 6 4 4" xfId="29980" xr:uid="{15A62BF8-E1C5-4F36-A3A7-F506B7AF9270}"/>
    <cellStyle name="Comma 6 4 6 5" xfId="11143" xr:uid="{74E0EFB0-E00A-40E9-AA98-7B88BE587E68}"/>
    <cellStyle name="Comma 6 4 6 5 2" xfId="22336" xr:uid="{6F334F1A-F909-4391-85CC-FF69F976681C}"/>
    <cellStyle name="Comma 6 4 6 5 2 2" xfId="31893" xr:uid="{6F334F1A-F909-4391-85CC-FF69F976681C}"/>
    <cellStyle name="Comma 6 4 6 5 3" xfId="25521" xr:uid="{E36BF238-F948-4CDD-883F-618955B7BE5C}"/>
    <cellStyle name="Comma 6 4 6 5 3 2" xfId="35077" xr:uid="{E36BF238-F948-4CDD-883F-618955B7BE5C}"/>
    <cellStyle name="Comma 6 4 6 5 4" xfId="28709" xr:uid="{74E0EFB0-E00A-40E9-AA98-7B88BE587E68}"/>
    <cellStyle name="Comma 6 4 6 6" xfId="21909" xr:uid="{3D9DDA01-1D47-4E80-B208-C96DDFEA7F1C}"/>
    <cellStyle name="Comma 6 4 6 6 2" xfId="31467" xr:uid="{3D9DDA01-1D47-4E80-B208-C96DDFEA7F1C}"/>
    <cellStyle name="Comma 6 4 6 7" xfId="25094" xr:uid="{15CD49AA-799C-42E0-8410-8078EB1D42A3}"/>
    <cellStyle name="Comma 6 4 6 7 2" xfId="34651" xr:uid="{15CD49AA-799C-42E0-8410-8078EB1D42A3}"/>
    <cellStyle name="Comma 6 4 6 8" xfId="28283" xr:uid="{00000000-0005-0000-0000-0000D0030000}"/>
    <cellStyle name="Comma 6 4 7" xfId="1649" xr:uid="{00000000-0005-0000-0000-0000D3030000}"/>
    <cellStyle name="Comma 6 4 7 2" xfId="15888" xr:uid="{66744D17-ACDA-4D44-85C1-A651BADDF8F3}"/>
    <cellStyle name="Comma 6 4 7 2 2" xfId="23646" xr:uid="{8F19503D-2326-42EE-9B8E-7A8AE9C5A2BF}"/>
    <cellStyle name="Comma 6 4 7 2 2 2" xfId="33203" xr:uid="{8F19503D-2326-42EE-9B8E-7A8AE9C5A2BF}"/>
    <cellStyle name="Comma 6 4 7 2 3" xfId="26831" xr:uid="{A8A36765-925B-4E43-8E50-E776B05390A5}"/>
    <cellStyle name="Comma 6 4 7 2 3 2" xfId="36387" xr:uid="{A8A36765-925B-4E43-8E50-E776B05390A5}"/>
    <cellStyle name="Comma 6 4 7 2 4" xfId="30019" xr:uid="{66744D17-ACDA-4D44-85C1-A651BADDF8F3}"/>
    <cellStyle name="Comma 6 4 7 3" xfId="11190" xr:uid="{30190E66-D298-4018-A3A9-98D357BA98F6}"/>
    <cellStyle name="Comma 6 4 7 3 2" xfId="22375" xr:uid="{9C6792FC-D062-492E-80A7-FDE23D7FFB53}"/>
    <cellStyle name="Comma 6 4 7 3 2 2" xfId="31932" xr:uid="{9C6792FC-D062-492E-80A7-FDE23D7FFB53}"/>
    <cellStyle name="Comma 6 4 7 3 3" xfId="25560" xr:uid="{B1C5B926-05FD-4461-A6B7-F7205DFA5B9B}"/>
    <cellStyle name="Comma 6 4 7 3 3 2" xfId="35116" xr:uid="{B1C5B926-05FD-4461-A6B7-F7205DFA5B9B}"/>
    <cellStyle name="Comma 6 4 7 3 4" xfId="28748" xr:uid="{30190E66-D298-4018-A3A9-98D357BA98F6}"/>
    <cellStyle name="Comma 6 4 7 4" xfId="21912" xr:uid="{4A2A5208-8A6E-47EF-8183-A0F4F54A0DA0}"/>
    <cellStyle name="Comma 6 4 7 4 2" xfId="31470" xr:uid="{4A2A5208-8A6E-47EF-8183-A0F4F54A0DA0}"/>
    <cellStyle name="Comma 6 4 7 5" xfId="25097" xr:uid="{2C1AC8DE-FCFE-4370-9990-55DBF91DF253}"/>
    <cellStyle name="Comma 6 4 7 5 2" xfId="34654" xr:uid="{2C1AC8DE-FCFE-4370-9990-55DBF91DF253}"/>
    <cellStyle name="Comma 6 4 7 6" xfId="28286" xr:uid="{00000000-0005-0000-0000-0000D3030000}"/>
    <cellStyle name="Comma 6 4 8" xfId="1650" xr:uid="{00000000-0005-0000-0000-0000D4030000}"/>
    <cellStyle name="Comma 6 4 8 2" xfId="16122" xr:uid="{D922ABCA-65B6-4D4E-9D87-718C95D20E03}"/>
    <cellStyle name="Comma 6 4 8 2 2" xfId="23670" xr:uid="{774BD5A6-A398-437A-8790-75B0F61EB71D}"/>
    <cellStyle name="Comma 6 4 8 2 2 2" xfId="33227" xr:uid="{774BD5A6-A398-437A-8790-75B0F61EB71D}"/>
    <cellStyle name="Comma 6 4 8 2 3" xfId="26855" xr:uid="{DD1BFE96-4BCB-4E4A-AEB3-EE3D2E48F66E}"/>
    <cellStyle name="Comma 6 4 8 2 3 2" xfId="36411" xr:uid="{DD1BFE96-4BCB-4E4A-AEB3-EE3D2E48F66E}"/>
    <cellStyle name="Comma 6 4 8 2 4" xfId="30043" xr:uid="{D922ABCA-65B6-4D4E-9D87-718C95D20E03}"/>
    <cellStyle name="Comma 6 4 8 3" xfId="11787" xr:uid="{6715D497-C360-46FA-A982-87AE49F01D7C}"/>
    <cellStyle name="Comma 6 4 8 3 2" xfId="22472" xr:uid="{700FD0E1-B64E-484D-BF99-33680A6E089B}"/>
    <cellStyle name="Comma 6 4 8 3 2 2" xfId="32029" xr:uid="{700FD0E1-B64E-484D-BF99-33680A6E089B}"/>
    <cellStyle name="Comma 6 4 8 3 3" xfId="25657" xr:uid="{65F2B035-9315-4594-B247-80202A1935C0}"/>
    <cellStyle name="Comma 6 4 8 3 3 2" xfId="35213" xr:uid="{65F2B035-9315-4594-B247-80202A1935C0}"/>
    <cellStyle name="Comma 6 4 8 3 4" xfId="28845" xr:uid="{6715D497-C360-46FA-A982-87AE49F01D7C}"/>
    <cellStyle name="Comma 6 4 8 4" xfId="21913" xr:uid="{F905E478-2124-4438-8D2B-7864212305F4}"/>
    <cellStyle name="Comma 6 4 8 4 2" xfId="31471" xr:uid="{F905E478-2124-4438-8D2B-7864212305F4}"/>
    <cellStyle name="Comma 6 4 8 5" xfId="25098" xr:uid="{DF7DD5B2-327C-4285-B3F7-0828DF32DD25}"/>
    <cellStyle name="Comma 6 4 8 5 2" xfId="34655" xr:uid="{DF7DD5B2-327C-4285-B3F7-0828DF32DD25}"/>
    <cellStyle name="Comma 6 4 8 6" xfId="28287" xr:uid="{00000000-0005-0000-0000-0000D4030000}"/>
    <cellStyle name="Comma 6 4 9" xfId="1651" xr:uid="{00000000-0005-0000-0000-0000D5030000}"/>
    <cellStyle name="Comma 6 4 9 2" xfId="17645" xr:uid="{F12DEB36-2B56-42F7-9C3B-C22CE0437872}"/>
    <cellStyle name="Comma 6 4 9 2 2" xfId="23830" xr:uid="{FE8F639D-1EFD-4F6D-8A46-55167137D62B}"/>
    <cellStyle name="Comma 6 4 9 2 2 2" xfId="33387" xr:uid="{FE8F639D-1EFD-4F6D-8A46-55167137D62B}"/>
    <cellStyle name="Comma 6 4 9 2 3" xfId="27015" xr:uid="{94DA3833-60DA-4A5B-A9A6-45B6D1F15634}"/>
    <cellStyle name="Comma 6 4 9 2 3 2" xfId="36571" xr:uid="{94DA3833-60DA-4A5B-A9A6-45B6D1F15634}"/>
    <cellStyle name="Comma 6 4 9 2 4" xfId="30203" xr:uid="{F12DEB36-2B56-42F7-9C3B-C22CE0437872}"/>
    <cellStyle name="Comma 6 4 9 3" xfId="11947" xr:uid="{717220DB-F160-496A-AAB4-C6796AC02ABB}"/>
    <cellStyle name="Comma 6 4 9 3 2" xfId="22632" xr:uid="{455365FE-CF71-4DF0-8210-AD275D415A10}"/>
    <cellStyle name="Comma 6 4 9 3 2 2" xfId="32189" xr:uid="{455365FE-CF71-4DF0-8210-AD275D415A10}"/>
    <cellStyle name="Comma 6 4 9 3 3" xfId="25817" xr:uid="{3DABB181-DDCF-4FF7-821E-68DA4F1F1736}"/>
    <cellStyle name="Comma 6 4 9 3 3 2" xfId="35373" xr:uid="{3DABB181-DDCF-4FF7-821E-68DA4F1F1736}"/>
    <cellStyle name="Comma 6 4 9 3 4" xfId="29005" xr:uid="{717220DB-F160-496A-AAB4-C6796AC02ABB}"/>
    <cellStyle name="Comma 6 4 9 4" xfId="21914" xr:uid="{BC82AE6D-B8EC-4B82-91CD-B0723BC86B35}"/>
    <cellStyle name="Comma 6 4 9 4 2" xfId="31472" xr:uid="{BC82AE6D-B8EC-4B82-91CD-B0723BC86B35}"/>
    <cellStyle name="Comma 6 4 9 5" xfId="25099" xr:uid="{17756354-3EF0-4088-88E1-E791AB551DDC}"/>
    <cellStyle name="Comma 6 4 9 5 2" xfId="34656" xr:uid="{17756354-3EF0-4088-88E1-E791AB551DDC}"/>
    <cellStyle name="Comma 6 4 9 6" xfId="28288" xr:uid="{00000000-0005-0000-0000-0000D5030000}"/>
    <cellStyle name="Comma 6 5" xfId="405" xr:uid="{00000000-0005-0000-0000-0000D6030000}"/>
    <cellStyle name="Comma 6 5 10" xfId="1652" xr:uid="{00000000-0005-0000-0000-0000D7030000}"/>
    <cellStyle name="Comma 6 5 10 2" xfId="12350" xr:uid="{5CCA815F-6CD2-4E9E-9CA9-F92DADB4A957}"/>
    <cellStyle name="Comma 6 5 10 2 2" xfId="23034" xr:uid="{253C73C3-78AD-4991-A59C-445C5E1EC774}"/>
    <cellStyle name="Comma 6 5 10 2 2 2" xfId="32591" xr:uid="{253C73C3-78AD-4991-A59C-445C5E1EC774}"/>
    <cellStyle name="Comma 6 5 10 2 3" xfId="26219" xr:uid="{4E7D6E6C-DA0A-422F-9700-0E795D8A0E0C}"/>
    <cellStyle name="Comma 6 5 10 2 3 2" xfId="35775" xr:uid="{4E7D6E6C-DA0A-422F-9700-0E795D8A0E0C}"/>
    <cellStyle name="Comma 6 5 10 2 4" xfId="29407" xr:uid="{5CCA815F-6CD2-4E9E-9CA9-F92DADB4A957}"/>
    <cellStyle name="Comma 6 5 10 3" xfId="21915" xr:uid="{EE380E87-8F9A-418F-ABD8-8DB4AEA7B097}"/>
    <cellStyle name="Comma 6 5 10 3 2" xfId="31473" xr:uid="{EE380E87-8F9A-418F-ABD8-8DB4AEA7B097}"/>
    <cellStyle name="Comma 6 5 10 4" xfId="25100" xr:uid="{3855F4E6-8C44-45C1-BF4E-BEC7A47F64A4}"/>
    <cellStyle name="Comma 6 5 10 4 2" xfId="34657" xr:uid="{3855F4E6-8C44-45C1-BF4E-BEC7A47F64A4}"/>
    <cellStyle name="Comma 6 5 10 5" xfId="28289" xr:uid="{00000000-0005-0000-0000-0000D7030000}"/>
    <cellStyle name="Comma 6 5 11" xfId="12590" xr:uid="{BCFADCA6-9245-4E39-8690-8536E1FD58C4}"/>
    <cellStyle name="Comma 6 5 11 2" xfId="23274" xr:uid="{730D7789-ACB9-4E33-A428-82B910CA45EE}"/>
    <cellStyle name="Comma 6 5 11 2 2" xfId="32831" xr:uid="{730D7789-ACB9-4E33-A428-82B910CA45EE}"/>
    <cellStyle name="Comma 6 5 11 3" xfId="26459" xr:uid="{910E3EA8-7CB2-4771-9385-65D7A24F0069}"/>
    <cellStyle name="Comma 6 5 11 3 2" xfId="36015" xr:uid="{910E3EA8-7CB2-4771-9385-65D7A24F0069}"/>
    <cellStyle name="Comma 6 5 11 4" xfId="29647" xr:uid="{BCFADCA6-9245-4E39-8690-8536E1FD58C4}"/>
    <cellStyle name="Comma 6 5 12" xfId="10199" xr:uid="{2A5F6940-DF64-481D-AA53-5654F8870951}"/>
    <cellStyle name="Comma 6 5 12 2" xfId="22254" xr:uid="{3B77505C-53E0-48FA-A711-EB63E57D06D7}"/>
    <cellStyle name="Comma 6 5 12 2 2" xfId="31811" xr:uid="{3B77505C-53E0-48FA-A711-EB63E57D06D7}"/>
    <cellStyle name="Comma 6 5 12 3" xfId="25439" xr:uid="{FF11F420-DD30-4A1B-AB33-7537DCB9BF61}"/>
    <cellStyle name="Comma 6 5 12 3 2" xfId="34995" xr:uid="{FF11F420-DD30-4A1B-AB33-7537DCB9BF61}"/>
    <cellStyle name="Comma 6 5 12 4" xfId="28627" xr:uid="{2A5F6940-DF64-481D-AA53-5654F8870951}"/>
    <cellStyle name="Comma 6 5 13" xfId="14130" xr:uid="{770F54E3-4C52-4BE1-9FBD-A616298D7F91}"/>
    <cellStyle name="Comma 6 5 13 2" xfId="23451" xr:uid="{785C6CFF-A30F-4B0A-975B-E43AAC8C3849}"/>
    <cellStyle name="Comma 6 5 13 2 2" xfId="33008" xr:uid="{785C6CFF-A30F-4B0A-975B-E43AAC8C3849}"/>
    <cellStyle name="Comma 6 5 13 3" xfId="26636" xr:uid="{92FE04CB-F73A-41ED-82DB-BB623CBFCD2F}"/>
    <cellStyle name="Comma 6 5 13 3 2" xfId="36192" xr:uid="{92FE04CB-F73A-41ED-82DB-BB623CBFCD2F}"/>
    <cellStyle name="Comma 6 5 13 4" xfId="29824" xr:uid="{770F54E3-4C52-4BE1-9FBD-A616298D7F91}"/>
    <cellStyle name="Comma 6 5 14" xfId="10007" xr:uid="{4F78FC7B-40EC-4687-AEA0-B9782D1662F8}"/>
    <cellStyle name="Comma 6 5 14 2" xfId="22063" xr:uid="{B6CCC123-A149-4E95-BF29-1C4F4E7720C3}"/>
    <cellStyle name="Comma 6 5 14 2 2" xfId="31620" xr:uid="{B6CCC123-A149-4E95-BF29-1C4F4E7720C3}"/>
    <cellStyle name="Comma 6 5 14 3" xfId="25248" xr:uid="{B799B78E-0944-4455-B288-0DC47FEFE3B7}"/>
    <cellStyle name="Comma 6 5 14 3 2" xfId="34804" xr:uid="{B799B78E-0944-4455-B288-0DC47FEFE3B7}"/>
    <cellStyle name="Comma 6 5 14 4" xfId="28436" xr:uid="{4F78FC7B-40EC-4687-AEA0-B9782D1662F8}"/>
    <cellStyle name="Comma 6 5 15" xfId="21024" xr:uid="{8BD9EB5E-5340-43FE-9077-24DD119F1708}"/>
    <cellStyle name="Comma 6 5 15 2" xfId="30582" xr:uid="{8BD9EB5E-5340-43FE-9077-24DD119F1708}"/>
    <cellStyle name="Comma 6 5 16" xfId="24209" xr:uid="{311FB6B1-A4B9-441E-A326-F7AA6CA57FE3}"/>
    <cellStyle name="Comma 6 5 16 2" xfId="33766" xr:uid="{311FB6B1-A4B9-441E-A326-F7AA6CA57FE3}"/>
    <cellStyle name="Comma 6 5 17" xfId="27398" xr:uid="{00000000-0005-0000-0000-0000D6030000}"/>
    <cellStyle name="Comma 6 5 2" xfId="656" xr:uid="{00000000-0005-0000-0000-0000D8030000}"/>
    <cellStyle name="Comma 6 5 2 10" xfId="10063" xr:uid="{ED8AB99E-D187-4B03-AA72-851DB1E46182}"/>
    <cellStyle name="Comma 6 5 2 10 2" xfId="22119" xr:uid="{EA10D31B-07A4-4427-B91B-05E0509E87E6}"/>
    <cellStyle name="Comma 6 5 2 10 2 2" xfId="31676" xr:uid="{EA10D31B-07A4-4427-B91B-05E0509E87E6}"/>
    <cellStyle name="Comma 6 5 2 10 3" xfId="25304" xr:uid="{2F1C6F38-30B2-4D2B-B219-13B4D37755AE}"/>
    <cellStyle name="Comma 6 5 2 10 3 2" xfId="34860" xr:uid="{2F1C6F38-30B2-4D2B-B219-13B4D37755AE}"/>
    <cellStyle name="Comma 6 5 2 10 4" xfId="28492" xr:uid="{ED8AB99E-D187-4B03-AA72-851DB1E46182}"/>
    <cellStyle name="Comma 6 5 2 11" xfId="21049" xr:uid="{722A6E5A-D493-4E5A-97D8-A3C62BF0CE57}"/>
    <cellStyle name="Comma 6 5 2 11 2" xfId="30607" xr:uid="{722A6E5A-D493-4E5A-97D8-A3C62BF0CE57}"/>
    <cellStyle name="Comma 6 5 2 12" xfId="24234" xr:uid="{23E6F57D-3575-4E08-9C76-EF27A787942F}"/>
    <cellStyle name="Comma 6 5 2 12 2" xfId="33791" xr:uid="{23E6F57D-3575-4E08-9C76-EF27A787942F}"/>
    <cellStyle name="Comma 6 5 2 13" xfId="27423" xr:uid="{00000000-0005-0000-0000-0000D8030000}"/>
    <cellStyle name="Comma 6 5 2 2" xfId="1653" xr:uid="{00000000-0005-0000-0000-0000D9030000}"/>
    <cellStyle name="Comma 6 5 2 2 10" xfId="21916" xr:uid="{C44EB518-2E4E-453A-A4E9-731FADA775C6}"/>
    <cellStyle name="Comma 6 5 2 2 10 2" xfId="31474" xr:uid="{C44EB518-2E4E-453A-A4E9-731FADA775C6}"/>
    <cellStyle name="Comma 6 5 2 2 11" xfId="25101" xr:uid="{6C9670E9-6D2E-4562-86E2-2206D4B8427F}"/>
    <cellStyle name="Comma 6 5 2 2 11 2" xfId="34658" xr:uid="{6C9670E9-6D2E-4562-86E2-2206D4B8427F}"/>
    <cellStyle name="Comma 6 5 2 2 12" xfId="28290" xr:uid="{00000000-0005-0000-0000-0000D9030000}"/>
    <cellStyle name="Comma 6 5 2 2 2" xfId="1654" xr:uid="{00000000-0005-0000-0000-0000DA030000}"/>
    <cellStyle name="Comma 6 5 2 2 2 2" xfId="17149" xr:uid="{169CC3D9-DC2F-41C9-B77F-A3702F469B92}"/>
    <cellStyle name="Comma 6 5 2 2 2 2 2" xfId="23802" xr:uid="{9060175B-DD11-4D84-804D-41476F7D9A89}"/>
    <cellStyle name="Comma 6 5 2 2 2 2 2 2" xfId="33359" xr:uid="{9060175B-DD11-4D84-804D-41476F7D9A89}"/>
    <cellStyle name="Comma 6 5 2 2 2 2 3" xfId="26987" xr:uid="{1A7AEAFC-F002-49A3-9596-3EEECA87A0C0}"/>
    <cellStyle name="Comma 6 5 2 2 2 2 3 2" xfId="36543" xr:uid="{1A7AEAFC-F002-49A3-9596-3EEECA87A0C0}"/>
    <cellStyle name="Comma 6 5 2 2 2 2 4" xfId="30175" xr:uid="{169CC3D9-DC2F-41C9-B77F-A3702F469B92}"/>
    <cellStyle name="Comma 6 5 2 2 2 3" xfId="11919" xr:uid="{5DF12C1F-08D2-4EEF-B251-FE36BFBF13F4}"/>
    <cellStyle name="Comma 6 5 2 2 2 3 2" xfId="22604" xr:uid="{E36AC137-D428-455F-B402-CDEF9AD4E562}"/>
    <cellStyle name="Comma 6 5 2 2 2 3 2 2" xfId="32161" xr:uid="{E36AC137-D428-455F-B402-CDEF9AD4E562}"/>
    <cellStyle name="Comma 6 5 2 2 2 3 3" xfId="25789" xr:uid="{4DF67478-7E54-4FCE-A75D-6A8BBE947B30}"/>
    <cellStyle name="Comma 6 5 2 2 2 3 3 2" xfId="35345" xr:uid="{4DF67478-7E54-4FCE-A75D-6A8BBE947B30}"/>
    <cellStyle name="Comma 6 5 2 2 2 3 4" xfId="28977" xr:uid="{5DF12C1F-08D2-4EEF-B251-FE36BFBF13F4}"/>
    <cellStyle name="Comma 6 5 2 2 2 4" xfId="21917" xr:uid="{488C838F-F88B-4AD4-82D0-1C748657D11D}"/>
    <cellStyle name="Comma 6 5 2 2 2 4 2" xfId="31475" xr:uid="{488C838F-F88B-4AD4-82D0-1C748657D11D}"/>
    <cellStyle name="Comma 6 5 2 2 2 5" xfId="25102" xr:uid="{2A785B1D-E4EF-4807-AE7B-22F30923ACC3}"/>
    <cellStyle name="Comma 6 5 2 2 2 5 2" xfId="34659" xr:uid="{2A785B1D-E4EF-4807-AE7B-22F30923ACC3}"/>
    <cellStyle name="Comma 6 5 2 2 2 6" xfId="28291" xr:uid="{00000000-0005-0000-0000-0000DA030000}"/>
    <cellStyle name="Comma 6 5 2 2 3" xfId="1655" xr:uid="{00000000-0005-0000-0000-0000DB030000}"/>
    <cellStyle name="Comma 6 5 2 2 3 2" xfId="18672" xr:uid="{92473851-5E03-4A88-A121-9B14352546AA}"/>
    <cellStyle name="Comma 6 5 2 2 3 2 2" xfId="23962" xr:uid="{9385D59F-FA93-4283-9B19-293F838DA7D6}"/>
    <cellStyle name="Comma 6 5 2 2 3 2 2 2" xfId="33519" xr:uid="{9385D59F-FA93-4283-9B19-293F838DA7D6}"/>
    <cellStyle name="Comma 6 5 2 2 3 2 3" xfId="27147" xr:uid="{7ADF7F42-985F-4EB6-BA17-BE4E5A30EDA7}"/>
    <cellStyle name="Comma 6 5 2 2 3 2 3 2" xfId="36703" xr:uid="{7ADF7F42-985F-4EB6-BA17-BE4E5A30EDA7}"/>
    <cellStyle name="Comma 6 5 2 2 3 2 4" xfId="30335" xr:uid="{92473851-5E03-4A88-A121-9B14352546AA}"/>
    <cellStyle name="Comma 6 5 2 2 3 3" xfId="12079" xr:uid="{7AD1B379-5CDA-47A6-9562-53C3904203A9}"/>
    <cellStyle name="Comma 6 5 2 2 3 3 2" xfId="22764" xr:uid="{8CB68D12-8CC5-40F3-A8CD-BF1A8803CCFB}"/>
    <cellStyle name="Comma 6 5 2 2 3 3 2 2" xfId="32321" xr:uid="{8CB68D12-8CC5-40F3-A8CD-BF1A8803CCFB}"/>
    <cellStyle name="Comma 6 5 2 2 3 3 3" xfId="25949" xr:uid="{399D49D1-2BB1-4EF9-ABCF-6F5AEC447151}"/>
    <cellStyle name="Comma 6 5 2 2 3 3 3 2" xfId="35505" xr:uid="{399D49D1-2BB1-4EF9-ABCF-6F5AEC447151}"/>
    <cellStyle name="Comma 6 5 2 2 3 3 4" xfId="29137" xr:uid="{7AD1B379-5CDA-47A6-9562-53C3904203A9}"/>
    <cellStyle name="Comma 6 5 2 2 3 4" xfId="21918" xr:uid="{C726F071-27B5-437D-9426-F8E541932500}"/>
    <cellStyle name="Comma 6 5 2 2 3 4 2" xfId="31476" xr:uid="{C726F071-27B5-437D-9426-F8E541932500}"/>
    <cellStyle name="Comma 6 5 2 2 3 5" xfId="25103" xr:uid="{D7C6EE08-449D-4AE3-B572-34D51DD9EFF7}"/>
    <cellStyle name="Comma 6 5 2 2 3 5 2" xfId="34660" xr:uid="{D7C6EE08-449D-4AE3-B572-34D51DD9EFF7}"/>
    <cellStyle name="Comma 6 5 2 2 3 6" xfId="28292" xr:uid="{00000000-0005-0000-0000-0000DB030000}"/>
    <cellStyle name="Comma 6 5 2 2 4" xfId="1656" xr:uid="{00000000-0005-0000-0000-0000DC030000}"/>
    <cellStyle name="Comma 6 5 2 2 4 2" xfId="19973" xr:uid="{DE6FC47A-FCA8-4BE1-A641-3CF5E556ADEE}"/>
    <cellStyle name="Comma 6 5 2 2 4 2 2" xfId="24099" xr:uid="{A56FB93B-E7E7-4B81-BE65-5EE9E1566237}"/>
    <cellStyle name="Comma 6 5 2 2 4 2 2 2" xfId="33656" xr:uid="{A56FB93B-E7E7-4B81-BE65-5EE9E1566237}"/>
    <cellStyle name="Comma 6 5 2 2 4 2 3" xfId="27284" xr:uid="{4002A9EE-1C8A-4DA8-AAEC-B6D2F42F44B8}"/>
    <cellStyle name="Comma 6 5 2 2 4 2 3 2" xfId="36840" xr:uid="{4002A9EE-1C8A-4DA8-AAEC-B6D2F42F44B8}"/>
    <cellStyle name="Comma 6 5 2 2 4 2 4" xfId="30472" xr:uid="{DE6FC47A-FCA8-4BE1-A641-3CF5E556ADEE}"/>
    <cellStyle name="Comma 6 5 2 2 4 3" xfId="12320" xr:uid="{A0A34F11-4366-4EAB-AF70-DE819D04B78E}"/>
    <cellStyle name="Comma 6 5 2 2 4 3 2" xfId="23004" xr:uid="{A4D174FC-7CD7-47A0-87EC-265150F48B77}"/>
    <cellStyle name="Comma 6 5 2 2 4 3 2 2" xfId="32561" xr:uid="{A4D174FC-7CD7-47A0-87EC-265150F48B77}"/>
    <cellStyle name="Comma 6 5 2 2 4 3 3" xfId="26189" xr:uid="{968E27FB-C78A-4872-B87C-349362FEED41}"/>
    <cellStyle name="Comma 6 5 2 2 4 3 3 2" xfId="35745" xr:uid="{968E27FB-C78A-4872-B87C-349362FEED41}"/>
    <cellStyle name="Comma 6 5 2 2 4 3 4" xfId="29377" xr:uid="{A0A34F11-4366-4EAB-AF70-DE819D04B78E}"/>
    <cellStyle name="Comma 6 5 2 2 4 4" xfId="21919" xr:uid="{1BEF0F32-D4AC-474B-81A4-7FEA3362C96B}"/>
    <cellStyle name="Comma 6 5 2 2 4 4 2" xfId="31477" xr:uid="{1BEF0F32-D4AC-474B-81A4-7FEA3362C96B}"/>
    <cellStyle name="Comma 6 5 2 2 4 5" xfId="25104" xr:uid="{82F4B531-2D6F-45FE-836A-511626D198F0}"/>
    <cellStyle name="Comma 6 5 2 2 4 5 2" xfId="34661" xr:uid="{82F4B531-2D6F-45FE-836A-511626D198F0}"/>
    <cellStyle name="Comma 6 5 2 2 4 6" xfId="28293" xr:uid="{00000000-0005-0000-0000-0000DC030000}"/>
    <cellStyle name="Comma 6 5 2 2 5" xfId="1657" xr:uid="{00000000-0005-0000-0000-0000DD030000}"/>
    <cellStyle name="Comma 6 5 2 2 5 2" xfId="12480" xr:uid="{43E3EF1F-1462-484A-A22D-9D74187D3D49}"/>
    <cellStyle name="Comma 6 5 2 2 5 2 2" xfId="23164" xr:uid="{53393051-1212-4FC5-8E7B-9CB6A16A3B0D}"/>
    <cellStyle name="Comma 6 5 2 2 5 2 2 2" xfId="32721" xr:uid="{53393051-1212-4FC5-8E7B-9CB6A16A3B0D}"/>
    <cellStyle name="Comma 6 5 2 2 5 2 3" xfId="26349" xr:uid="{17B2CDCD-B7AF-4474-B8A4-3B497D2CD99D}"/>
    <cellStyle name="Comma 6 5 2 2 5 2 3 2" xfId="35905" xr:uid="{17B2CDCD-B7AF-4474-B8A4-3B497D2CD99D}"/>
    <cellStyle name="Comma 6 5 2 2 5 2 4" xfId="29537" xr:uid="{43E3EF1F-1462-484A-A22D-9D74187D3D49}"/>
    <cellStyle name="Comma 6 5 2 2 5 3" xfId="21920" xr:uid="{E9EB9CFF-9201-4055-A498-5F7CF3FD7929}"/>
    <cellStyle name="Comma 6 5 2 2 5 3 2" xfId="31478" xr:uid="{E9EB9CFF-9201-4055-A498-5F7CF3FD7929}"/>
    <cellStyle name="Comma 6 5 2 2 5 4" xfId="25105" xr:uid="{FC92E7DE-56CC-446B-932C-39393DDE3DBD}"/>
    <cellStyle name="Comma 6 5 2 2 5 4 2" xfId="34662" xr:uid="{FC92E7DE-56CC-446B-932C-39393DDE3DBD}"/>
    <cellStyle name="Comma 6 5 2 2 5 5" xfId="28294" xr:uid="{00000000-0005-0000-0000-0000DD030000}"/>
    <cellStyle name="Comma 6 5 2 2 6" xfId="13614" xr:uid="{82895644-FDE4-450B-8119-05528D56F267}"/>
    <cellStyle name="Comma 6 5 2 2 6 2" xfId="23404" xr:uid="{37075C66-092B-4312-965C-94A0A70A865F}"/>
    <cellStyle name="Comma 6 5 2 2 6 2 2" xfId="32961" xr:uid="{37075C66-092B-4312-965C-94A0A70A865F}"/>
    <cellStyle name="Comma 6 5 2 2 6 3" xfId="26589" xr:uid="{A4CE0DFF-41FD-454B-B540-E8DA5FC43822}"/>
    <cellStyle name="Comma 6 5 2 2 6 3 2" xfId="36145" xr:uid="{A4CE0DFF-41FD-454B-B540-E8DA5FC43822}"/>
    <cellStyle name="Comma 6 5 2 2 6 4" xfId="29777" xr:uid="{82895644-FDE4-450B-8119-05528D56F267}"/>
    <cellStyle name="Comma 6 5 2 2 7" xfId="11254" xr:uid="{B5B41E9C-EBA4-4C46-8C07-FDB0B98443A2}"/>
    <cellStyle name="Comma 6 5 2 2 7 2" xfId="22435" xr:uid="{05E2A892-0EB1-4BB0-8AB6-2286B628C042}"/>
    <cellStyle name="Comma 6 5 2 2 7 2 2" xfId="31992" xr:uid="{05E2A892-0EB1-4BB0-8AB6-2286B628C042}"/>
    <cellStyle name="Comma 6 5 2 2 7 3" xfId="25620" xr:uid="{49103A70-97E6-4F79-83AA-8914A92FBB71}"/>
    <cellStyle name="Comma 6 5 2 2 7 3 2" xfId="35176" xr:uid="{49103A70-97E6-4F79-83AA-8914A92FBB71}"/>
    <cellStyle name="Comma 6 5 2 2 7 4" xfId="28808" xr:uid="{B5B41E9C-EBA4-4C46-8C07-FDB0B98443A2}"/>
    <cellStyle name="Comma 6 5 2 2 8" xfId="15168" xr:uid="{E6690364-7238-427E-BEBB-2C29C6EBB7CB}"/>
    <cellStyle name="Comma 6 5 2 2 8 2" xfId="23594" xr:uid="{78404FBC-1F5F-4F4B-8A6F-FCF71B23BE8C}"/>
    <cellStyle name="Comma 6 5 2 2 8 2 2" xfId="33151" xr:uid="{78404FBC-1F5F-4F4B-8A6F-FCF71B23BE8C}"/>
    <cellStyle name="Comma 6 5 2 2 8 3" xfId="26779" xr:uid="{3C1C6E00-A0FD-4C39-954F-AAA7CBC1F50D}"/>
    <cellStyle name="Comma 6 5 2 2 8 3 2" xfId="36335" xr:uid="{3C1C6E00-A0FD-4C39-954F-AAA7CBC1F50D}"/>
    <cellStyle name="Comma 6 5 2 2 8 4" xfId="29967" xr:uid="{E6690364-7238-427E-BEBB-2C29C6EBB7CB}"/>
    <cellStyle name="Comma 6 5 2 2 9" xfId="10150" xr:uid="{B5FB1143-D021-437B-A8D2-8F4409B0511A}"/>
    <cellStyle name="Comma 6 5 2 2 9 2" xfId="22206" xr:uid="{D3BB4C93-0155-4E24-AD00-EB27F62D5635}"/>
    <cellStyle name="Comma 6 5 2 2 9 2 2" xfId="31763" xr:uid="{D3BB4C93-0155-4E24-AD00-EB27F62D5635}"/>
    <cellStyle name="Comma 6 5 2 2 9 3" xfId="25391" xr:uid="{CA98D36A-549D-4A2E-8600-2372CFBE9D4C}"/>
    <cellStyle name="Comma 6 5 2 2 9 3 2" xfId="34947" xr:uid="{CA98D36A-549D-4A2E-8600-2372CFBE9D4C}"/>
    <cellStyle name="Comma 6 5 2 2 9 4" xfId="28579" xr:uid="{B5FB1143-D021-437B-A8D2-8F4409B0511A}"/>
    <cellStyle name="Comma 6 5 2 3" xfId="1658" xr:uid="{00000000-0005-0000-0000-0000DE030000}"/>
    <cellStyle name="Comma 6 5 2 3 2" xfId="1659" xr:uid="{00000000-0005-0000-0000-0000DF030000}"/>
    <cellStyle name="Comma 6 5 2 3 2 2" xfId="12234" xr:uid="{F1B38819-F051-45BB-BBAE-516361393AC1}"/>
    <cellStyle name="Comma 6 5 2 3 2 2 2" xfId="22918" xr:uid="{C0FAC24F-AF67-418D-8C83-9BB61527FDD4}"/>
    <cellStyle name="Comma 6 5 2 3 2 2 2 2" xfId="32475" xr:uid="{C0FAC24F-AF67-418D-8C83-9BB61527FDD4}"/>
    <cellStyle name="Comma 6 5 2 3 2 2 3" xfId="26103" xr:uid="{F4BF3DFE-27BB-474F-ACC8-43D0C6382938}"/>
    <cellStyle name="Comma 6 5 2 3 2 2 3 2" xfId="35659" xr:uid="{F4BF3DFE-27BB-474F-ACC8-43D0C6382938}"/>
    <cellStyle name="Comma 6 5 2 3 2 2 4" xfId="29291" xr:uid="{F1B38819-F051-45BB-BBAE-516361393AC1}"/>
    <cellStyle name="Comma 6 5 2 3 2 3" xfId="21922" xr:uid="{21187AEA-16B1-4439-B9D4-FC4849580911}"/>
    <cellStyle name="Comma 6 5 2 3 2 3 2" xfId="31480" xr:uid="{21187AEA-16B1-4439-B9D4-FC4849580911}"/>
    <cellStyle name="Comma 6 5 2 3 2 4" xfId="25107" xr:uid="{B005344F-C585-48B8-B3AA-F43E8A99332E}"/>
    <cellStyle name="Comma 6 5 2 3 2 4 2" xfId="34664" xr:uid="{B005344F-C585-48B8-B3AA-F43E8A99332E}"/>
    <cellStyle name="Comma 6 5 2 3 2 5" xfId="28296" xr:uid="{00000000-0005-0000-0000-0000DF030000}"/>
    <cellStyle name="Comma 6 5 2 3 3" xfId="1660" xr:uid="{00000000-0005-0000-0000-0000E0030000}"/>
    <cellStyle name="Comma 6 5 2 3 3 2" xfId="12554" xr:uid="{0E558938-20B4-4286-BD0D-33E1DA1610C8}"/>
    <cellStyle name="Comma 6 5 2 3 3 2 2" xfId="23238" xr:uid="{3B14E807-585B-4A7E-BC31-C42B9EA2CD88}"/>
    <cellStyle name="Comma 6 5 2 3 3 2 2 2" xfId="32795" xr:uid="{3B14E807-585B-4A7E-BC31-C42B9EA2CD88}"/>
    <cellStyle name="Comma 6 5 2 3 3 2 3" xfId="26423" xr:uid="{A1A0FD18-3A49-4ADB-9B62-6B27C240F9C7}"/>
    <cellStyle name="Comma 6 5 2 3 3 2 3 2" xfId="35979" xr:uid="{A1A0FD18-3A49-4ADB-9B62-6B27C240F9C7}"/>
    <cellStyle name="Comma 6 5 2 3 3 2 4" xfId="29611" xr:uid="{0E558938-20B4-4286-BD0D-33E1DA1610C8}"/>
    <cellStyle name="Comma 6 5 2 3 3 3" xfId="21923" xr:uid="{B2CD5712-974F-410A-8D0A-AE8A89A11248}"/>
    <cellStyle name="Comma 6 5 2 3 3 3 2" xfId="31481" xr:uid="{B2CD5712-974F-410A-8D0A-AE8A89A11248}"/>
    <cellStyle name="Comma 6 5 2 3 3 4" xfId="25108" xr:uid="{7E9EBDD4-1BBF-4D99-95A5-FF13B2B671A1}"/>
    <cellStyle name="Comma 6 5 2 3 3 4 2" xfId="34665" xr:uid="{7E9EBDD4-1BBF-4D99-95A5-FF13B2B671A1}"/>
    <cellStyle name="Comma 6 5 2 3 3 5" xfId="28297" xr:uid="{00000000-0005-0000-0000-0000E0030000}"/>
    <cellStyle name="Comma 6 5 2 3 4" xfId="16730" xr:uid="{BD86B7EF-4EEF-45D6-BF7F-D7F2CDEA4FCA}"/>
    <cellStyle name="Comma 6 5 2 3 4 2" xfId="23716" xr:uid="{49D27776-5C50-4683-AC24-DAF00CCF2ACA}"/>
    <cellStyle name="Comma 6 5 2 3 4 2 2" xfId="33273" xr:uid="{49D27776-5C50-4683-AC24-DAF00CCF2ACA}"/>
    <cellStyle name="Comma 6 5 2 3 4 3" xfId="26901" xr:uid="{B641F9DF-D0A0-4C4E-9A18-F489FBA42187}"/>
    <cellStyle name="Comma 6 5 2 3 4 3 2" xfId="36457" xr:uid="{B641F9DF-D0A0-4C4E-9A18-F489FBA42187}"/>
    <cellStyle name="Comma 6 5 2 3 4 4" xfId="30089" xr:uid="{BD86B7EF-4EEF-45D6-BF7F-D7F2CDEA4FCA}"/>
    <cellStyle name="Comma 6 5 2 3 5" xfId="11833" xr:uid="{05830B9E-605F-4843-B31A-4E6079A1D9CA}"/>
    <cellStyle name="Comma 6 5 2 3 5 2" xfId="22518" xr:uid="{8803F5C1-040B-4677-8F8F-524FB72AB670}"/>
    <cellStyle name="Comma 6 5 2 3 5 2 2" xfId="32075" xr:uid="{8803F5C1-040B-4677-8F8F-524FB72AB670}"/>
    <cellStyle name="Comma 6 5 2 3 5 3" xfId="25703" xr:uid="{ED0A58C4-785F-4FE9-B8D0-3D11EA7DCA28}"/>
    <cellStyle name="Comma 6 5 2 3 5 3 2" xfId="35259" xr:uid="{ED0A58C4-785F-4FE9-B8D0-3D11EA7DCA28}"/>
    <cellStyle name="Comma 6 5 2 3 5 4" xfId="28891" xr:uid="{05830B9E-605F-4843-B31A-4E6079A1D9CA}"/>
    <cellStyle name="Comma 6 5 2 3 6" xfId="21921" xr:uid="{9E75DA2E-8DB0-45DC-BA1D-205C0C9CB1D0}"/>
    <cellStyle name="Comma 6 5 2 3 6 2" xfId="31479" xr:uid="{9E75DA2E-8DB0-45DC-BA1D-205C0C9CB1D0}"/>
    <cellStyle name="Comma 6 5 2 3 7" xfId="25106" xr:uid="{6A373E94-6CB8-48A1-AF5F-D774331B1E46}"/>
    <cellStyle name="Comma 6 5 2 3 7 2" xfId="34663" xr:uid="{6A373E94-6CB8-48A1-AF5F-D774331B1E46}"/>
    <cellStyle name="Comma 6 5 2 3 8" xfId="28295" xr:uid="{00000000-0005-0000-0000-0000DE030000}"/>
    <cellStyle name="Comma 6 5 2 4" xfId="1661" xr:uid="{00000000-0005-0000-0000-0000E1030000}"/>
    <cellStyle name="Comma 6 5 2 4 2" xfId="18253" xr:uid="{EA5BB174-058E-4EE9-BE4D-286D225C1262}"/>
    <cellStyle name="Comma 6 5 2 4 2 2" xfId="23876" xr:uid="{CE6E3A24-D07C-41D2-A6E4-07C2636250DA}"/>
    <cellStyle name="Comma 6 5 2 4 2 2 2" xfId="33433" xr:uid="{CE6E3A24-D07C-41D2-A6E4-07C2636250DA}"/>
    <cellStyle name="Comma 6 5 2 4 2 3" xfId="27061" xr:uid="{A849E6B2-9FEE-496C-A309-888E00F068DC}"/>
    <cellStyle name="Comma 6 5 2 4 2 3 2" xfId="36617" xr:uid="{A849E6B2-9FEE-496C-A309-888E00F068DC}"/>
    <cellStyle name="Comma 6 5 2 4 2 4" xfId="30249" xr:uid="{EA5BB174-058E-4EE9-BE4D-286D225C1262}"/>
    <cellStyle name="Comma 6 5 2 4 3" xfId="11993" xr:uid="{F984C2AC-FC7F-4F90-AACE-295AC30FAB7E}"/>
    <cellStyle name="Comma 6 5 2 4 3 2" xfId="22678" xr:uid="{EA5A61DB-965C-4395-8168-48E46154CE66}"/>
    <cellStyle name="Comma 6 5 2 4 3 2 2" xfId="32235" xr:uid="{EA5A61DB-965C-4395-8168-48E46154CE66}"/>
    <cellStyle name="Comma 6 5 2 4 3 3" xfId="25863" xr:uid="{33D9CBC9-1D4C-4486-BCC6-24C51590778C}"/>
    <cellStyle name="Comma 6 5 2 4 3 3 2" xfId="35419" xr:uid="{33D9CBC9-1D4C-4486-BCC6-24C51590778C}"/>
    <cellStyle name="Comma 6 5 2 4 3 4" xfId="29051" xr:uid="{F984C2AC-FC7F-4F90-AACE-295AC30FAB7E}"/>
    <cellStyle name="Comma 6 5 2 4 4" xfId="21924" xr:uid="{ACA0D8C7-ABFB-476A-974B-BD2F9314CA2A}"/>
    <cellStyle name="Comma 6 5 2 4 4 2" xfId="31482" xr:uid="{ACA0D8C7-ABFB-476A-974B-BD2F9314CA2A}"/>
    <cellStyle name="Comma 6 5 2 4 5" xfId="25109" xr:uid="{D791723F-A6F1-449D-B492-E16364D2CB0B}"/>
    <cellStyle name="Comma 6 5 2 4 5 2" xfId="34666" xr:uid="{D791723F-A6F1-449D-B492-E16364D2CB0B}"/>
    <cellStyle name="Comma 6 5 2 4 6" xfId="28298" xr:uid="{00000000-0005-0000-0000-0000E1030000}"/>
    <cellStyle name="Comma 6 5 2 5" xfId="1662" xr:uid="{00000000-0005-0000-0000-0000E2030000}"/>
    <cellStyle name="Comma 6 5 2 5 2" xfId="19212" xr:uid="{73A9B9DF-1ECF-4A28-A447-D12B29BA3F7F}"/>
    <cellStyle name="Comma 6 5 2 5 2 2" xfId="24019" xr:uid="{33F064FE-CC9F-4689-B94D-9256F42EE250}"/>
    <cellStyle name="Comma 6 5 2 5 2 2 2" xfId="33576" xr:uid="{33F064FE-CC9F-4689-B94D-9256F42EE250}"/>
    <cellStyle name="Comma 6 5 2 5 2 3" xfId="27204" xr:uid="{84309CD4-8500-461A-A994-1FC5AFAAA902}"/>
    <cellStyle name="Comma 6 5 2 5 2 3 2" xfId="36760" xr:uid="{84309CD4-8500-461A-A994-1FC5AFAAA902}"/>
    <cellStyle name="Comma 6 5 2 5 2 4" xfId="30392" xr:uid="{73A9B9DF-1ECF-4A28-A447-D12B29BA3F7F}"/>
    <cellStyle name="Comma 6 5 2 5 3" xfId="12160" xr:uid="{8AA1D85D-BA35-4B7A-B12B-56E0C082B737}"/>
    <cellStyle name="Comma 6 5 2 5 3 2" xfId="22844" xr:uid="{7D278EC8-87C0-429A-AC3B-B6C0A642165D}"/>
    <cellStyle name="Comma 6 5 2 5 3 2 2" xfId="32401" xr:uid="{7D278EC8-87C0-429A-AC3B-B6C0A642165D}"/>
    <cellStyle name="Comma 6 5 2 5 3 3" xfId="26029" xr:uid="{ED01DB5C-0877-4499-987B-1A3D6F471632}"/>
    <cellStyle name="Comma 6 5 2 5 3 3 2" xfId="35585" xr:uid="{ED01DB5C-0877-4499-987B-1A3D6F471632}"/>
    <cellStyle name="Comma 6 5 2 5 3 4" xfId="29217" xr:uid="{8AA1D85D-BA35-4B7A-B12B-56E0C082B737}"/>
    <cellStyle name="Comma 6 5 2 5 4" xfId="21925" xr:uid="{BF3ACD20-4D53-4FBD-8EA8-C83D641D3CDE}"/>
    <cellStyle name="Comma 6 5 2 5 4 2" xfId="31483" xr:uid="{BF3ACD20-4D53-4FBD-8EA8-C83D641D3CDE}"/>
    <cellStyle name="Comma 6 5 2 5 5" xfId="25110" xr:uid="{4BA79853-22B4-472A-895C-74D1BC51A3AD}"/>
    <cellStyle name="Comma 6 5 2 5 5 2" xfId="34667" xr:uid="{4BA79853-22B4-472A-895C-74D1BC51A3AD}"/>
    <cellStyle name="Comma 6 5 2 5 6" xfId="28299" xr:uid="{00000000-0005-0000-0000-0000E2030000}"/>
    <cellStyle name="Comma 6 5 2 6" xfId="1663" xr:uid="{00000000-0005-0000-0000-0000E3030000}"/>
    <cellStyle name="Comma 6 5 2 6 2" xfId="20841" xr:uid="{12E3A3E2-6CC9-46EF-88A3-BDBB4F2BC968}"/>
    <cellStyle name="Comma 6 5 2 6 2 2" xfId="24149" xr:uid="{964F1250-10AF-4B77-A1C9-EEEA335EE1FD}"/>
    <cellStyle name="Comma 6 5 2 6 2 2 2" xfId="33706" xr:uid="{964F1250-10AF-4B77-A1C9-EEEA335EE1FD}"/>
    <cellStyle name="Comma 6 5 2 6 2 3" xfId="27334" xr:uid="{FC967524-321A-4392-A3D5-792685DD18B0}"/>
    <cellStyle name="Comma 6 5 2 6 2 3 2" xfId="36890" xr:uid="{FC967524-321A-4392-A3D5-792685DD18B0}"/>
    <cellStyle name="Comma 6 5 2 6 2 4" xfId="30522" xr:uid="{12E3A3E2-6CC9-46EF-88A3-BDBB4F2BC968}"/>
    <cellStyle name="Comma 6 5 2 6 3" xfId="12394" xr:uid="{79519D2E-017A-4A2D-978A-92F36E9741EB}"/>
    <cellStyle name="Comma 6 5 2 6 3 2" xfId="23078" xr:uid="{59CB759C-C5DB-417F-854F-A7C5BA512E96}"/>
    <cellStyle name="Comma 6 5 2 6 3 2 2" xfId="32635" xr:uid="{59CB759C-C5DB-417F-854F-A7C5BA512E96}"/>
    <cellStyle name="Comma 6 5 2 6 3 3" xfId="26263" xr:uid="{600B5697-5766-4277-B7A7-77539249B548}"/>
    <cellStyle name="Comma 6 5 2 6 3 3 2" xfId="35819" xr:uid="{600B5697-5766-4277-B7A7-77539249B548}"/>
    <cellStyle name="Comma 6 5 2 6 3 4" xfId="29451" xr:uid="{79519D2E-017A-4A2D-978A-92F36E9741EB}"/>
    <cellStyle name="Comma 6 5 2 6 4" xfId="21926" xr:uid="{BBDDA82F-CCBD-4DF2-A560-DBE7BD1339C3}"/>
    <cellStyle name="Comma 6 5 2 6 4 2" xfId="31484" xr:uid="{BBDDA82F-CCBD-4DF2-A560-DBE7BD1339C3}"/>
    <cellStyle name="Comma 6 5 2 6 5" xfId="25111" xr:uid="{659BA8AF-D6A3-4935-8892-6E65302A681F}"/>
    <cellStyle name="Comma 6 5 2 6 5 2" xfId="34668" xr:uid="{659BA8AF-D6A3-4935-8892-6E65302A681F}"/>
    <cellStyle name="Comma 6 5 2 6 6" xfId="28300" xr:uid="{00000000-0005-0000-0000-0000E3030000}"/>
    <cellStyle name="Comma 6 5 2 7" xfId="13195" xr:uid="{BDF515CB-F0E0-4EED-BE5D-AFC9A32526DB}"/>
    <cellStyle name="Comma 6 5 2 7 2" xfId="23318" xr:uid="{B20A80F6-8BE7-4FA0-8DD7-2B77DEDA3B4B}"/>
    <cellStyle name="Comma 6 5 2 7 2 2" xfId="32875" xr:uid="{B20A80F6-8BE7-4FA0-8DD7-2B77DEDA3B4B}"/>
    <cellStyle name="Comma 6 5 2 7 3" xfId="26503" xr:uid="{972E82AD-9465-4214-B3C9-CD152D12D43E}"/>
    <cellStyle name="Comma 6 5 2 7 3 2" xfId="36059" xr:uid="{972E82AD-9465-4214-B3C9-CD152D12D43E}"/>
    <cellStyle name="Comma 6 5 2 7 4" xfId="29691" xr:uid="{BDF515CB-F0E0-4EED-BE5D-AFC9A32526DB}"/>
    <cellStyle name="Comma 6 5 2 8" xfId="10539" xr:uid="{83FA23EC-1964-4AF8-8552-FE5B311A8AB2}"/>
    <cellStyle name="Comma 6 5 2 8 2" xfId="22272" xr:uid="{C0F34CF1-74E9-4FCE-812C-89EC72C39065}"/>
    <cellStyle name="Comma 6 5 2 8 2 2" xfId="31829" xr:uid="{C0F34CF1-74E9-4FCE-812C-89EC72C39065}"/>
    <cellStyle name="Comma 6 5 2 8 3" xfId="25457" xr:uid="{C2901F6F-0D9B-4D17-B794-3FED65478C0E}"/>
    <cellStyle name="Comma 6 5 2 8 3 2" xfId="35013" xr:uid="{C2901F6F-0D9B-4D17-B794-3FED65478C0E}"/>
    <cellStyle name="Comma 6 5 2 8 4" xfId="28645" xr:uid="{83FA23EC-1964-4AF8-8552-FE5B311A8AB2}"/>
    <cellStyle name="Comma 6 5 2 9" xfId="14748" xr:uid="{16E6C1D1-B041-4ADA-8CA5-3BE3CC28AEC9}"/>
    <cellStyle name="Comma 6 5 2 9 2" xfId="23507" xr:uid="{2F5E4F2F-B5E3-44BB-9917-621C3B7CBA18}"/>
    <cellStyle name="Comma 6 5 2 9 2 2" xfId="33064" xr:uid="{2F5E4F2F-B5E3-44BB-9917-621C3B7CBA18}"/>
    <cellStyle name="Comma 6 5 2 9 3" xfId="26692" xr:uid="{F6DBA6C3-619F-4817-9011-D1D6B80C668C}"/>
    <cellStyle name="Comma 6 5 2 9 3 2" xfId="36248" xr:uid="{F6DBA6C3-619F-4817-9011-D1D6B80C668C}"/>
    <cellStyle name="Comma 6 5 2 9 4" xfId="29880" xr:uid="{16E6C1D1-B041-4ADA-8CA5-3BE3CC28AEC9}"/>
    <cellStyle name="Comma 6 5 3" xfId="1664" xr:uid="{00000000-0005-0000-0000-0000E4030000}"/>
    <cellStyle name="Comma 6 5 3 10" xfId="10038" xr:uid="{C0B4C6E9-9234-41DF-B37C-C0D9993B1DC5}"/>
    <cellStyle name="Comma 6 5 3 10 2" xfId="22094" xr:uid="{B4A2A1D4-7D9C-4C31-90E3-D85C098DE961}"/>
    <cellStyle name="Comma 6 5 3 10 2 2" xfId="31651" xr:uid="{B4A2A1D4-7D9C-4C31-90E3-D85C098DE961}"/>
    <cellStyle name="Comma 6 5 3 10 3" xfId="25279" xr:uid="{1799BCA2-6636-4F1F-B5D9-F3A3C0CF7B6D}"/>
    <cellStyle name="Comma 6 5 3 10 3 2" xfId="34835" xr:uid="{1799BCA2-6636-4F1F-B5D9-F3A3C0CF7B6D}"/>
    <cellStyle name="Comma 6 5 3 10 4" xfId="28467" xr:uid="{C0B4C6E9-9234-41DF-B37C-C0D9993B1DC5}"/>
    <cellStyle name="Comma 6 5 3 11" xfId="21927" xr:uid="{F4D4ECEA-6051-410A-910E-C862298AD245}"/>
    <cellStyle name="Comma 6 5 3 11 2" xfId="31485" xr:uid="{F4D4ECEA-6051-410A-910E-C862298AD245}"/>
    <cellStyle name="Comma 6 5 3 12" xfId="25112" xr:uid="{3340EEDB-ADED-496B-A310-1990C4F96F68}"/>
    <cellStyle name="Comma 6 5 3 12 2" xfId="34669" xr:uid="{3340EEDB-ADED-496B-A310-1990C4F96F68}"/>
    <cellStyle name="Comma 6 5 3 13" xfId="28301" xr:uid="{00000000-0005-0000-0000-0000E4030000}"/>
    <cellStyle name="Comma 6 5 3 2" xfId="1665" xr:uid="{00000000-0005-0000-0000-0000E5030000}"/>
    <cellStyle name="Comma 6 5 3 2 10" xfId="21928" xr:uid="{B726B5B0-D04D-461C-BC21-2EB831D798BE}"/>
    <cellStyle name="Comma 6 5 3 2 10 2" xfId="31486" xr:uid="{B726B5B0-D04D-461C-BC21-2EB831D798BE}"/>
    <cellStyle name="Comma 6 5 3 2 11" xfId="25113" xr:uid="{75F9ED50-AACC-4AD2-A3D3-9A2BA3186F3B}"/>
    <cellStyle name="Comma 6 5 3 2 11 2" xfId="34670" xr:uid="{75F9ED50-AACC-4AD2-A3D3-9A2BA3186F3B}"/>
    <cellStyle name="Comma 6 5 3 2 12" xfId="28302" xr:uid="{00000000-0005-0000-0000-0000E5030000}"/>
    <cellStyle name="Comma 6 5 3 2 2" xfId="1666" xr:uid="{00000000-0005-0000-0000-0000E6030000}"/>
    <cellStyle name="Comma 6 5 3 2 2 2" xfId="17150" xr:uid="{73F279B5-B6DE-4F22-A12C-BF20A7F022D3}"/>
    <cellStyle name="Comma 6 5 3 2 2 2 2" xfId="23803" xr:uid="{8EE212DE-FAF0-4334-86F5-073B29840007}"/>
    <cellStyle name="Comma 6 5 3 2 2 2 2 2" xfId="33360" xr:uid="{8EE212DE-FAF0-4334-86F5-073B29840007}"/>
    <cellStyle name="Comma 6 5 3 2 2 2 3" xfId="26988" xr:uid="{F311082C-4C9B-4860-A787-C5B15057CF13}"/>
    <cellStyle name="Comma 6 5 3 2 2 2 3 2" xfId="36544" xr:uid="{F311082C-4C9B-4860-A787-C5B15057CF13}"/>
    <cellStyle name="Comma 6 5 3 2 2 2 4" xfId="30176" xr:uid="{73F279B5-B6DE-4F22-A12C-BF20A7F022D3}"/>
    <cellStyle name="Comma 6 5 3 2 2 3" xfId="11920" xr:uid="{B336D942-2758-4D9E-8189-0C32B8551471}"/>
    <cellStyle name="Comma 6 5 3 2 2 3 2" xfId="22605" xr:uid="{9DCF22B2-BF57-4F86-A1F2-05D74EB6610E}"/>
    <cellStyle name="Comma 6 5 3 2 2 3 2 2" xfId="32162" xr:uid="{9DCF22B2-BF57-4F86-A1F2-05D74EB6610E}"/>
    <cellStyle name="Comma 6 5 3 2 2 3 3" xfId="25790" xr:uid="{EFA2000C-BA4C-4AFC-B62C-A26EEC44F8BD}"/>
    <cellStyle name="Comma 6 5 3 2 2 3 3 2" xfId="35346" xr:uid="{EFA2000C-BA4C-4AFC-B62C-A26EEC44F8BD}"/>
    <cellStyle name="Comma 6 5 3 2 2 3 4" xfId="28978" xr:uid="{B336D942-2758-4D9E-8189-0C32B8551471}"/>
    <cellStyle name="Comma 6 5 3 2 2 4" xfId="21929" xr:uid="{BEFEFEF4-1724-4395-BD83-D0A419C80351}"/>
    <cellStyle name="Comma 6 5 3 2 2 4 2" xfId="31487" xr:uid="{BEFEFEF4-1724-4395-BD83-D0A419C80351}"/>
    <cellStyle name="Comma 6 5 3 2 2 5" xfId="25114" xr:uid="{6C680776-75FD-4D4D-B062-A6818F9D43AA}"/>
    <cellStyle name="Comma 6 5 3 2 2 5 2" xfId="34671" xr:uid="{6C680776-75FD-4D4D-B062-A6818F9D43AA}"/>
    <cellStyle name="Comma 6 5 3 2 2 6" xfId="28303" xr:uid="{00000000-0005-0000-0000-0000E6030000}"/>
    <cellStyle name="Comma 6 5 3 2 3" xfId="1667" xr:uid="{00000000-0005-0000-0000-0000E7030000}"/>
    <cellStyle name="Comma 6 5 3 2 3 2" xfId="18673" xr:uid="{29A66C8F-ADF1-43CC-BC3D-864931565474}"/>
    <cellStyle name="Comma 6 5 3 2 3 2 2" xfId="23963" xr:uid="{D7A9596A-B18B-4376-BCE2-8D81C7BB76BD}"/>
    <cellStyle name="Comma 6 5 3 2 3 2 2 2" xfId="33520" xr:uid="{D7A9596A-B18B-4376-BCE2-8D81C7BB76BD}"/>
    <cellStyle name="Comma 6 5 3 2 3 2 3" xfId="27148" xr:uid="{9DA8B003-22B3-4295-A0D6-2E139AC47C48}"/>
    <cellStyle name="Comma 6 5 3 2 3 2 3 2" xfId="36704" xr:uid="{9DA8B003-22B3-4295-A0D6-2E139AC47C48}"/>
    <cellStyle name="Comma 6 5 3 2 3 2 4" xfId="30336" xr:uid="{29A66C8F-ADF1-43CC-BC3D-864931565474}"/>
    <cellStyle name="Comma 6 5 3 2 3 3" xfId="12080" xr:uid="{C74D96C5-B40C-4906-8523-D751932B1A2F}"/>
    <cellStyle name="Comma 6 5 3 2 3 3 2" xfId="22765" xr:uid="{21E2B871-7D70-4B99-AE6A-9EE4BF4981C0}"/>
    <cellStyle name="Comma 6 5 3 2 3 3 2 2" xfId="32322" xr:uid="{21E2B871-7D70-4B99-AE6A-9EE4BF4981C0}"/>
    <cellStyle name="Comma 6 5 3 2 3 3 3" xfId="25950" xr:uid="{B57E971A-F416-4A04-AD30-36FD27227DBF}"/>
    <cellStyle name="Comma 6 5 3 2 3 3 3 2" xfId="35506" xr:uid="{B57E971A-F416-4A04-AD30-36FD27227DBF}"/>
    <cellStyle name="Comma 6 5 3 2 3 3 4" xfId="29138" xr:uid="{C74D96C5-B40C-4906-8523-D751932B1A2F}"/>
    <cellStyle name="Comma 6 5 3 2 3 4" xfId="21930" xr:uid="{6AA02710-6AE0-4055-BBC8-66C3B0468243}"/>
    <cellStyle name="Comma 6 5 3 2 3 4 2" xfId="31488" xr:uid="{6AA02710-6AE0-4055-BBC8-66C3B0468243}"/>
    <cellStyle name="Comma 6 5 3 2 3 5" xfId="25115" xr:uid="{492CCCFE-558F-44DF-BC65-E10C70568828}"/>
    <cellStyle name="Comma 6 5 3 2 3 5 2" xfId="34672" xr:uid="{492CCCFE-558F-44DF-BC65-E10C70568828}"/>
    <cellStyle name="Comma 6 5 3 2 3 6" xfId="28304" xr:uid="{00000000-0005-0000-0000-0000E7030000}"/>
    <cellStyle name="Comma 6 5 3 2 4" xfId="1668" xr:uid="{00000000-0005-0000-0000-0000E8030000}"/>
    <cellStyle name="Comma 6 5 3 2 4 2" xfId="19974" xr:uid="{8B9BD2B2-09F3-478C-A867-57A079A400BD}"/>
    <cellStyle name="Comma 6 5 3 2 4 2 2" xfId="24100" xr:uid="{9DED3C01-810C-4BB0-BA5F-2EF386607925}"/>
    <cellStyle name="Comma 6 5 3 2 4 2 2 2" xfId="33657" xr:uid="{9DED3C01-810C-4BB0-BA5F-2EF386607925}"/>
    <cellStyle name="Comma 6 5 3 2 4 2 3" xfId="27285" xr:uid="{00D024A9-D96D-48AE-BD21-2EF8017296C3}"/>
    <cellStyle name="Comma 6 5 3 2 4 2 3 2" xfId="36841" xr:uid="{00D024A9-D96D-48AE-BD21-2EF8017296C3}"/>
    <cellStyle name="Comma 6 5 3 2 4 2 4" xfId="30473" xr:uid="{8B9BD2B2-09F3-478C-A867-57A079A400BD}"/>
    <cellStyle name="Comma 6 5 3 2 4 3" xfId="12321" xr:uid="{ED229517-C9DA-477A-BEAA-0B1207B905C4}"/>
    <cellStyle name="Comma 6 5 3 2 4 3 2" xfId="23005" xr:uid="{AFDD413C-1B9B-43B7-B479-28E35313B218}"/>
    <cellStyle name="Comma 6 5 3 2 4 3 2 2" xfId="32562" xr:uid="{AFDD413C-1B9B-43B7-B479-28E35313B218}"/>
    <cellStyle name="Comma 6 5 3 2 4 3 3" xfId="26190" xr:uid="{EF6D2302-A7B6-49F6-B9DA-4E91B9C077EF}"/>
    <cellStyle name="Comma 6 5 3 2 4 3 3 2" xfId="35746" xr:uid="{EF6D2302-A7B6-49F6-B9DA-4E91B9C077EF}"/>
    <cellStyle name="Comma 6 5 3 2 4 3 4" xfId="29378" xr:uid="{ED229517-C9DA-477A-BEAA-0B1207B905C4}"/>
    <cellStyle name="Comma 6 5 3 2 4 4" xfId="21931" xr:uid="{480255D6-753A-43D5-ADAB-5A566AFD9A27}"/>
    <cellStyle name="Comma 6 5 3 2 4 4 2" xfId="31489" xr:uid="{480255D6-753A-43D5-ADAB-5A566AFD9A27}"/>
    <cellStyle name="Comma 6 5 3 2 4 5" xfId="25116" xr:uid="{C22D7233-B955-49D8-A89D-39F7F2F0FB17}"/>
    <cellStyle name="Comma 6 5 3 2 4 5 2" xfId="34673" xr:uid="{C22D7233-B955-49D8-A89D-39F7F2F0FB17}"/>
    <cellStyle name="Comma 6 5 3 2 4 6" xfId="28305" xr:uid="{00000000-0005-0000-0000-0000E8030000}"/>
    <cellStyle name="Comma 6 5 3 2 5" xfId="1669" xr:uid="{00000000-0005-0000-0000-0000E9030000}"/>
    <cellStyle name="Comma 6 5 3 2 5 2" xfId="12481" xr:uid="{4E71F4C8-A80A-46EC-B2D6-B37317B6ECB5}"/>
    <cellStyle name="Comma 6 5 3 2 5 2 2" xfId="23165" xr:uid="{ADE7DBBB-EBCA-4166-B876-275C5FB24F58}"/>
    <cellStyle name="Comma 6 5 3 2 5 2 2 2" xfId="32722" xr:uid="{ADE7DBBB-EBCA-4166-B876-275C5FB24F58}"/>
    <cellStyle name="Comma 6 5 3 2 5 2 3" xfId="26350" xr:uid="{150E38CA-9F4E-4FE1-905F-8BA55203B127}"/>
    <cellStyle name="Comma 6 5 3 2 5 2 3 2" xfId="35906" xr:uid="{150E38CA-9F4E-4FE1-905F-8BA55203B127}"/>
    <cellStyle name="Comma 6 5 3 2 5 2 4" xfId="29538" xr:uid="{4E71F4C8-A80A-46EC-B2D6-B37317B6ECB5}"/>
    <cellStyle name="Comma 6 5 3 2 5 3" xfId="21932" xr:uid="{44FED94A-04F8-475B-8315-E0C370B05577}"/>
    <cellStyle name="Comma 6 5 3 2 5 3 2" xfId="31490" xr:uid="{44FED94A-04F8-475B-8315-E0C370B05577}"/>
    <cellStyle name="Comma 6 5 3 2 5 4" xfId="25117" xr:uid="{789EA442-C435-4876-B217-112062DA78C2}"/>
    <cellStyle name="Comma 6 5 3 2 5 4 2" xfId="34674" xr:uid="{789EA442-C435-4876-B217-112062DA78C2}"/>
    <cellStyle name="Comma 6 5 3 2 5 5" xfId="28306" xr:uid="{00000000-0005-0000-0000-0000E9030000}"/>
    <cellStyle name="Comma 6 5 3 2 6" xfId="13615" xr:uid="{BBFC2CE6-3142-4185-93D6-CDF22A8E7DD2}"/>
    <cellStyle name="Comma 6 5 3 2 6 2" xfId="23405" xr:uid="{B81B9597-F311-401B-AE55-AEFFC76F9C74}"/>
    <cellStyle name="Comma 6 5 3 2 6 2 2" xfId="32962" xr:uid="{B81B9597-F311-401B-AE55-AEFFC76F9C74}"/>
    <cellStyle name="Comma 6 5 3 2 6 3" xfId="26590" xr:uid="{23D6CD9D-089D-42B8-8C36-C3CE0F16351A}"/>
    <cellStyle name="Comma 6 5 3 2 6 3 2" xfId="36146" xr:uid="{23D6CD9D-089D-42B8-8C36-C3CE0F16351A}"/>
    <cellStyle name="Comma 6 5 3 2 6 4" xfId="29778" xr:uid="{BBFC2CE6-3142-4185-93D6-CDF22A8E7DD2}"/>
    <cellStyle name="Comma 6 5 3 2 7" xfId="11255" xr:uid="{BBD3C4F0-C7F5-472A-971F-8B917393B0E1}"/>
    <cellStyle name="Comma 6 5 3 2 7 2" xfId="22436" xr:uid="{A6733EB3-201B-4E88-B39D-A2DA0AB5D0F6}"/>
    <cellStyle name="Comma 6 5 3 2 7 2 2" xfId="31993" xr:uid="{A6733EB3-201B-4E88-B39D-A2DA0AB5D0F6}"/>
    <cellStyle name="Comma 6 5 3 2 7 3" xfId="25621" xr:uid="{36C6039D-1007-4F57-9EB2-2AC189CDA60A}"/>
    <cellStyle name="Comma 6 5 3 2 7 3 2" xfId="35177" xr:uid="{36C6039D-1007-4F57-9EB2-2AC189CDA60A}"/>
    <cellStyle name="Comma 6 5 3 2 7 4" xfId="28809" xr:uid="{BBD3C4F0-C7F5-472A-971F-8B917393B0E1}"/>
    <cellStyle name="Comma 6 5 3 2 8" xfId="15169" xr:uid="{53A30A14-7121-4187-967E-8C88270278C0}"/>
    <cellStyle name="Comma 6 5 3 2 8 2" xfId="23595" xr:uid="{D5DBB9F1-4278-4688-9813-1C6E518775E3}"/>
    <cellStyle name="Comma 6 5 3 2 8 2 2" xfId="33152" xr:uid="{D5DBB9F1-4278-4688-9813-1C6E518775E3}"/>
    <cellStyle name="Comma 6 5 3 2 8 3" xfId="26780" xr:uid="{48F87C35-FA97-4AE1-8F70-813AC30FD1FF}"/>
    <cellStyle name="Comma 6 5 3 2 8 3 2" xfId="36336" xr:uid="{48F87C35-FA97-4AE1-8F70-813AC30FD1FF}"/>
    <cellStyle name="Comma 6 5 3 2 8 4" xfId="29968" xr:uid="{53A30A14-7121-4187-967E-8C88270278C0}"/>
    <cellStyle name="Comma 6 5 3 2 9" xfId="10151" xr:uid="{E0726998-4099-486F-867B-87025C95EC21}"/>
    <cellStyle name="Comma 6 5 3 2 9 2" xfId="22207" xr:uid="{A6B27658-0EE9-4356-A1CD-F0733B897FAD}"/>
    <cellStyle name="Comma 6 5 3 2 9 2 2" xfId="31764" xr:uid="{A6B27658-0EE9-4356-A1CD-F0733B897FAD}"/>
    <cellStyle name="Comma 6 5 3 2 9 3" xfId="25392" xr:uid="{8BC0FFC9-B49F-4B66-BB70-977432CFAC08}"/>
    <cellStyle name="Comma 6 5 3 2 9 3 2" xfId="34948" xr:uid="{8BC0FFC9-B49F-4B66-BB70-977432CFAC08}"/>
    <cellStyle name="Comma 6 5 3 2 9 4" xfId="28580" xr:uid="{E0726998-4099-486F-867B-87025C95EC21}"/>
    <cellStyle name="Comma 6 5 3 3" xfId="1670" xr:uid="{00000000-0005-0000-0000-0000EA030000}"/>
    <cellStyle name="Comma 6 5 3 3 2" xfId="1671" xr:uid="{00000000-0005-0000-0000-0000EB030000}"/>
    <cellStyle name="Comma 6 5 3 3 2 2" xfId="12210" xr:uid="{CC091877-A5F8-4CB8-BEBF-6BF5E973ABC0}"/>
    <cellStyle name="Comma 6 5 3 3 2 2 2" xfId="22894" xr:uid="{B4FD97A7-8A8A-425E-8FB3-7D62F1374A2D}"/>
    <cellStyle name="Comma 6 5 3 3 2 2 2 2" xfId="32451" xr:uid="{B4FD97A7-8A8A-425E-8FB3-7D62F1374A2D}"/>
    <cellStyle name="Comma 6 5 3 3 2 2 3" xfId="26079" xr:uid="{73AF6DEE-6383-4F78-B252-1407FF27EC9C}"/>
    <cellStyle name="Comma 6 5 3 3 2 2 3 2" xfId="35635" xr:uid="{73AF6DEE-6383-4F78-B252-1407FF27EC9C}"/>
    <cellStyle name="Comma 6 5 3 3 2 2 4" xfId="29267" xr:uid="{CC091877-A5F8-4CB8-BEBF-6BF5E973ABC0}"/>
    <cellStyle name="Comma 6 5 3 3 2 3" xfId="21934" xr:uid="{95C1CD3D-565D-4826-B240-A65C7D88EE72}"/>
    <cellStyle name="Comma 6 5 3 3 2 3 2" xfId="31492" xr:uid="{95C1CD3D-565D-4826-B240-A65C7D88EE72}"/>
    <cellStyle name="Comma 6 5 3 3 2 4" xfId="25119" xr:uid="{6031CB79-255D-4EE0-A00A-9542C18F7B08}"/>
    <cellStyle name="Comma 6 5 3 3 2 4 2" xfId="34676" xr:uid="{6031CB79-255D-4EE0-A00A-9542C18F7B08}"/>
    <cellStyle name="Comma 6 5 3 3 2 5" xfId="28308" xr:uid="{00000000-0005-0000-0000-0000EB030000}"/>
    <cellStyle name="Comma 6 5 3 3 3" xfId="1672" xr:uid="{00000000-0005-0000-0000-0000EC030000}"/>
    <cellStyle name="Comma 6 5 3 3 3 2" xfId="12530" xr:uid="{A52C6D01-756C-498F-9B4E-0603CEAE9947}"/>
    <cellStyle name="Comma 6 5 3 3 3 2 2" xfId="23214" xr:uid="{306ED6F0-2150-49FE-9F45-2623479E5F43}"/>
    <cellStyle name="Comma 6 5 3 3 3 2 2 2" xfId="32771" xr:uid="{306ED6F0-2150-49FE-9F45-2623479E5F43}"/>
    <cellStyle name="Comma 6 5 3 3 3 2 3" xfId="26399" xr:uid="{468BAED1-2318-4DB8-89BB-4108384C7F88}"/>
    <cellStyle name="Comma 6 5 3 3 3 2 3 2" xfId="35955" xr:uid="{468BAED1-2318-4DB8-89BB-4108384C7F88}"/>
    <cellStyle name="Comma 6 5 3 3 3 2 4" xfId="29587" xr:uid="{A52C6D01-756C-498F-9B4E-0603CEAE9947}"/>
    <cellStyle name="Comma 6 5 3 3 3 3" xfId="21935" xr:uid="{0B6FA7FF-FBF8-48DF-9799-BD58F319F37E}"/>
    <cellStyle name="Comma 6 5 3 3 3 3 2" xfId="31493" xr:uid="{0B6FA7FF-FBF8-48DF-9799-BD58F319F37E}"/>
    <cellStyle name="Comma 6 5 3 3 3 4" xfId="25120" xr:uid="{26772C44-20A0-457E-9587-3196D32A8B35}"/>
    <cellStyle name="Comma 6 5 3 3 3 4 2" xfId="34677" xr:uid="{26772C44-20A0-457E-9587-3196D32A8B35}"/>
    <cellStyle name="Comma 6 5 3 3 3 5" xfId="28309" xr:uid="{00000000-0005-0000-0000-0000EC030000}"/>
    <cellStyle name="Comma 6 5 3 3 4" xfId="16482" xr:uid="{BAB40F1B-3DE6-4C55-A90D-B7485FC80834}"/>
    <cellStyle name="Comma 6 5 3 3 4 2" xfId="23692" xr:uid="{8E357CE4-582B-4333-809A-A07033BB3A34}"/>
    <cellStyle name="Comma 6 5 3 3 4 2 2" xfId="33249" xr:uid="{8E357CE4-582B-4333-809A-A07033BB3A34}"/>
    <cellStyle name="Comma 6 5 3 3 4 3" xfId="26877" xr:uid="{C9CDC1C3-F745-4948-8A55-067ED8A06D81}"/>
    <cellStyle name="Comma 6 5 3 3 4 3 2" xfId="36433" xr:uid="{C9CDC1C3-F745-4948-8A55-067ED8A06D81}"/>
    <cellStyle name="Comma 6 5 3 3 4 4" xfId="30065" xr:uid="{BAB40F1B-3DE6-4C55-A90D-B7485FC80834}"/>
    <cellStyle name="Comma 6 5 3 3 5" xfId="11809" xr:uid="{39C46771-1365-4553-810C-D84DC1F84B06}"/>
    <cellStyle name="Comma 6 5 3 3 5 2" xfId="22494" xr:uid="{25049182-222B-4A68-9BE2-D7F4AB19582A}"/>
    <cellStyle name="Comma 6 5 3 3 5 2 2" xfId="32051" xr:uid="{25049182-222B-4A68-9BE2-D7F4AB19582A}"/>
    <cellStyle name="Comma 6 5 3 3 5 3" xfId="25679" xr:uid="{E6957FEA-408F-4A34-B6AB-A63F72A0008C}"/>
    <cellStyle name="Comma 6 5 3 3 5 3 2" xfId="35235" xr:uid="{E6957FEA-408F-4A34-B6AB-A63F72A0008C}"/>
    <cellStyle name="Comma 6 5 3 3 5 4" xfId="28867" xr:uid="{39C46771-1365-4553-810C-D84DC1F84B06}"/>
    <cellStyle name="Comma 6 5 3 3 6" xfId="21933" xr:uid="{49D24DCB-6C9C-4A11-96AA-A1C3C85290BA}"/>
    <cellStyle name="Comma 6 5 3 3 6 2" xfId="31491" xr:uid="{49D24DCB-6C9C-4A11-96AA-A1C3C85290BA}"/>
    <cellStyle name="Comma 6 5 3 3 7" xfId="25118" xr:uid="{E7D0574A-A971-4997-A630-03B04E104FE5}"/>
    <cellStyle name="Comma 6 5 3 3 7 2" xfId="34675" xr:uid="{E7D0574A-A971-4997-A630-03B04E104FE5}"/>
    <cellStyle name="Comma 6 5 3 3 8" xfId="28307" xr:uid="{00000000-0005-0000-0000-0000EA030000}"/>
    <cellStyle name="Comma 6 5 3 4" xfId="1673" xr:uid="{00000000-0005-0000-0000-0000ED030000}"/>
    <cellStyle name="Comma 6 5 3 4 2" xfId="18005" xr:uid="{45826F2D-3B0A-406C-B536-9F2FFE5E0432}"/>
    <cellStyle name="Comma 6 5 3 4 2 2" xfId="23852" xr:uid="{9DAC0C07-9945-43BA-B354-B629F5159AA6}"/>
    <cellStyle name="Comma 6 5 3 4 2 2 2" xfId="33409" xr:uid="{9DAC0C07-9945-43BA-B354-B629F5159AA6}"/>
    <cellStyle name="Comma 6 5 3 4 2 3" xfId="27037" xr:uid="{B1038345-955E-4EEA-90DF-7B0F49715C38}"/>
    <cellStyle name="Comma 6 5 3 4 2 3 2" xfId="36593" xr:uid="{B1038345-955E-4EEA-90DF-7B0F49715C38}"/>
    <cellStyle name="Comma 6 5 3 4 2 4" xfId="30225" xr:uid="{45826F2D-3B0A-406C-B536-9F2FFE5E0432}"/>
    <cellStyle name="Comma 6 5 3 4 3" xfId="11969" xr:uid="{9183A04E-D953-4362-9FA6-39E3F0C62308}"/>
    <cellStyle name="Comma 6 5 3 4 3 2" xfId="22654" xr:uid="{0EF06763-CA66-41E9-B061-79E1A0C80DBE}"/>
    <cellStyle name="Comma 6 5 3 4 3 2 2" xfId="32211" xr:uid="{0EF06763-CA66-41E9-B061-79E1A0C80DBE}"/>
    <cellStyle name="Comma 6 5 3 4 3 3" xfId="25839" xr:uid="{C846D25C-2F80-4FB0-965F-2BCA126CCB34}"/>
    <cellStyle name="Comma 6 5 3 4 3 3 2" xfId="35395" xr:uid="{C846D25C-2F80-4FB0-965F-2BCA126CCB34}"/>
    <cellStyle name="Comma 6 5 3 4 3 4" xfId="29027" xr:uid="{9183A04E-D953-4362-9FA6-39E3F0C62308}"/>
    <cellStyle name="Comma 6 5 3 4 4" xfId="21936" xr:uid="{9FC00270-9A73-4DB7-B11C-77491C4DD961}"/>
    <cellStyle name="Comma 6 5 3 4 4 2" xfId="31494" xr:uid="{9FC00270-9A73-4DB7-B11C-77491C4DD961}"/>
    <cellStyle name="Comma 6 5 3 4 5" xfId="25121" xr:uid="{06EB848C-D477-4365-BC19-91A12905434D}"/>
    <cellStyle name="Comma 6 5 3 4 5 2" xfId="34678" xr:uid="{06EB848C-D477-4365-BC19-91A12905434D}"/>
    <cellStyle name="Comma 6 5 3 4 6" xfId="28310" xr:uid="{00000000-0005-0000-0000-0000ED030000}"/>
    <cellStyle name="Comma 6 5 3 5" xfId="1674" xr:uid="{00000000-0005-0000-0000-0000EE030000}"/>
    <cellStyle name="Comma 6 5 3 5 2" xfId="19213" xr:uid="{50C1E21E-BA73-4830-AA44-07D5A09DC7E5}"/>
    <cellStyle name="Comma 6 5 3 5 2 2" xfId="24020" xr:uid="{9707ED95-2308-49D5-AED5-6F2BA8C769EE}"/>
    <cellStyle name="Comma 6 5 3 5 2 2 2" xfId="33577" xr:uid="{9707ED95-2308-49D5-AED5-6F2BA8C769EE}"/>
    <cellStyle name="Comma 6 5 3 5 2 3" xfId="27205" xr:uid="{845F5392-258E-478F-BA06-4028221EA758}"/>
    <cellStyle name="Comma 6 5 3 5 2 3 2" xfId="36761" xr:uid="{845F5392-258E-478F-BA06-4028221EA758}"/>
    <cellStyle name="Comma 6 5 3 5 2 4" xfId="30393" xr:uid="{50C1E21E-BA73-4830-AA44-07D5A09DC7E5}"/>
    <cellStyle name="Comma 6 5 3 5 3" xfId="12161" xr:uid="{5A8BD127-A679-44F7-95CE-D698220C5870}"/>
    <cellStyle name="Comma 6 5 3 5 3 2" xfId="22845" xr:uid="{02788AEE-88C7-4A18-BB65-1DB7A4DCF466}"/>
    <cellStyle name="Comma 6 5 3 5 3 2 2" xfId="32402" xr:uid="{02788AEE-88C7-4A18-BB65-1DB7A4DCF466}"/>
    <cellStyle name="Comma 6 5 3 5 3 3" xfId="26030" xr:uid="{DF6502B3-805C-4137-B664-39E9ABBF6D64}"/>
    <cellStyle name="Comma 6 5 3 5 3 3 2" xfId="35586" xr:uid="{DF6502B3-805C-4137-B664-39E9ABBF6D64}"/>
    <cellStyle name="Comma 6 5 3 5 3 4" xfId="29218" xr:uid="{5A8BD127-A679-44F7-95CE-D698220C5870}"/>
    <cellStyle name="Comma 6 5 3 5 4" xfId="21937" xr:uid="{13229AE5-013B-42C1-9FAC-84E96D1F18B5}"/>
    <cellStyle name="Comma 6 5 3 5 4 2" xfId="31495" xr:uid="{13229AE5-013B-42C1-9FAC-84E96D1F18B5}"/>
    <cellStyle name="Comma 6 5 3 5 5" xfId="25122" xr:uid="{320B41B2-C18A-45C4-A283-41AADC930EE9}"/>
    <cellStyle name="Comma 6 5 3 5 5 2" xfId="34679" xr:uid="{320B41B2-C18A-45C4-A283-41AADC930EE9}"/>
    <cellStyle name="Comma 6 5 3 5 6" xfId="28311" xr:uid="{00000000-0005-0000-0000-0000EE030000}"/>
    <cellStyle name="Comma 6 5 3 6" xfId="1675" xr:uid="{00000000-0005-0000-0000-0000EF030000}"/>
    <cellStyle name="Comma 6 5 3 6 2" xfId="20593" xr:uid="{DBEE2161-8ABA-433B-95CB-A44CD286BB63}"/>
    <cellStyle name="Comma 6 5 3 6 2 2" xfId="24125" xr:uid="{06F49918-BC98-4D88-8888-3434A1E4397F}"/>
    <cellStyle name="Comma 6 5 3 6 2 2 2" xfId="33682" xr:uid="{06F49918-BC98-4D88-8888-3434A1E4397F}"/>
    <cellStyle name="Comma 6 5 3 6 2 3" xfId="27310" xr:uid="{1D50A125-FD06-40DB-8CD4-FBFF2DA5439B}"/>
    <cellStyle name="Comma 6 5 3 6 2 3 2" xfId="36866" xr:uid="{1D50A125-FD06-40DB-8CD4-FBFF2DA5439B}"/>
    <cellStyle name="Comma 6 5 3 6 2 4" xfId="30498" xr:uid="{DBEE2161-8ABA-433B-95CB-A44CD286BB63}"/>
    <cellStyle name="Comma 6 5 3 6 3" xfId="12370" xr:uid="{490CEF13-C940-42E9-9D17-0DF1EF083FFD}"/>
    <cellStyle name="Comma 6 5 3 6 3 2" xfId="23054" xr:uid="{AE3C6732-808F-45A3-8B6D-604E47A3D41D}"/>
    <cellStyle name="Comma 6 5 3 6 3 2 2" xfId="32611" xr:uid="{AE3C6732-808F-45A3-8B6D-604E47A3D41D}"/>
    <cellStyle name="Comma 6 5 3 6 3 3" xfId="26239" xr:uid="{9A15A41A-7E73-4A55-9695-F1A43813406B}"/>
    <cellStyle name="Comma 6 5 3 6 3 3 2" xfId="35795" xr:uid="{9A15A41A-7E73-4A55-9695-F1A43813406B}"/>
    <cellStyle name="Comma 6 5 3 6 3 4" xfId="29427" xr:uid="{490CEF13-C940-42E9-9D17-0DF1EF083FFD}"/>
    <cellStyle name="Comma 6 5 3 6 4" xfId="21938" xr:uid="{B02D84C6-8F83-4C3B-9447-7B55AAAFD921}"/>
    <cellStyle name="Comma 6 5 3 6 4 2" xfId="31496" xr:uid="{B02D84C6-8F83-4C3B-9447-7B55AAAFD921}"/>
    <cellStyle name="Comma 6 5 3 6 5" xfId="25123" xr:uid="{8BDE7AE5-9AB5-415A-8D66-62AECE23D553}"/>
    <cellStyle name="Comma 6 5 3 6 5 2" xfId="34680" xr:uid="{8BDE7AE5-9AB5-415A-8D66-62AECE23D553}"/>
    <cellStyle name="Comma 6 5 3 6 6" xfId="28312" xr:uid="{00000000-0005-0000-0000-0000EF030000}"/>
    <cellStyle name="Comma 6 5 3 7" xfId="12947" xr:uid="{540EFDBB-D45C-4CB0-8D20-D7A3FC2F22CF}"/>
    <cellStyle name="Comma 6 5 3 7 2" xfId="23294" xr:uid="{EBA8B313-8659-4018-A469-1AE0F8EE1B68}"/>
    <cellStyle name="Comma 6 5 3 7 2 2" xfId="32851" xr:uid="{EBA8B313-8659-4018-A469-1AE0F8EE1B68}"/>
    <cellStyle name="Comma 6 5 3 7 3" xfId="26479" xr:uid="{5A360626-74DA-4B86-B47C-71314C39DCA3}"/>
    <cellStyle name="Comma 6 5 3 7 3 2" xfId="36035" xr:uid="{5A360626-74DA-4B86-B47C-71314C39DCA3}"/>
    <cellStyle name="Comma 6 5 3 7 4" xfId="29667" xr:uid="{540EFDBB-D45C-4CB0-8D20-D7A3FC2F22CF}"/>
    <cellStyle name="Comma 6 5 3 8" xfId="10777" xr:uid="{ABE6F382-AF90-4245-9655-DCFE04F98970}"/>
    <cellStyle name="Comma 6 5 3 8 2" xfId="22296" xr:uid="{CAE8FDEE-1A85-40A7-B9F8-CC2316B4104E}"/>
    <cellStyle name="Comma 6 5 3 8 2 2" xfId="31853" xr:uid="{CAE8FDEE-1A85-40A7-B9F8-CC2316B4104E}"/>
    <cellStyle name="Comma 6 5 3 8 3" xfId="25481" xr:uid="{D80A2E0F-C91A-48D4-9D8D-12B84CCC6F72}"/>
    <cellStyle name="Comma 6 5 3 8 3 2" xfId="35037" xr:uid="{D80A2E0F-C91A-48D4-9D8D-12B84CCC6F72}"/>
    <cellStyle name="Comma 6 5 3 8 4" xfId="28669" xr:uid="{ABE6F382-AF90-4245-9655-DCFE04F98970}"/>
    <cellStyle name="Comma 6 5 3 9" xfId="14499" xr:uid="{8780278B-3B61-4806-9814-7CD20594CDBE}"/>
    <cellStyle name="Comma 6 5 3 9 2" xfId="23482" xr:uid="{74300A4F-423E-4E16-B547-08A550B679C9}"/>
    <cellStyle name="Comma 6 5 3 9 2 2" xfId="33039" xr:uid="{74300A4F-423E-4E16-B547-08A550B679C9}"/>
    <cellStyle name="Comma 6 5 3 9 3" xfId="26667" xr:uid="{0C59D102-224B-4BA7-ABD1-BEC8F5945A09}"/>
    <cellStyle name="Comma 6 5 3 9 3 2" xfId="36223" xr:uid="{0C59D102-224B-4BA7-ABD1-BEC8F5945A09}"/>
    <cellStyle name="Comma 6 5 3 9 4" xfId="29855" xr:uid="{8780278B-3B61-4806-9814-7CD20594CDBE}"/>
    <cellStyle name="Comma 6 5 4" xfId="1676" xr:uid="{00000000-0005-0000-0000-0000F0030000}"/>
    <cellStyle name="Comma 6 5 4 10" xfId="21939" xr:uid="{997CB2B5-7671-42AD-A9FA-31D695BEDFFF}"/>
    <cellStyle name="Comma 6 5 4 10 2" xfId="31497" xr:uid="{997CB2B5-7671-42AD-A9FA-31D695BEDFFF}"/>
    <cellStyle name="Comma 6 5 4 11" xfId="25124" xr:uid="{D8C84BC5-5989-4E03-85EC-A61C567FFB9C}"/>
    <cellStyle name="Comma 6 5 4 11 2" xfId="34681" xr:uid="{D8C84BC5-5989-4E03-85EC-A61C567FFB9C}"/>
    <cellStyle name="Comma 6 5 4 12" xfId="28313" xr:uid="{00000000-0005-0000-0000-0000F0030000}"/>
    <cellStyle name="Comma 6 5 4 2" xfId="1677" xr:uid="{00000000-0005-0000-0000-0000F1030000}"/>
    <cellStyle name="Comma 6 5 4 2 2" xfId="16885" xr:uid="{463BFED3-1669-4381-993D-BE38F1F8601E}"/>
    <cellStyle name="Comma 6 5 4 2 2 2" xfId="23752" xr:uid="{F1127142-6985-43B5-85A4-D5D570C67010}"/>
    <cellStyle name="Comma 6 5 4 2 2 2 2" xfId="33309" xr:uid="{F1127142-6985-43B5-85A4-D5D570C67010}"/>
    <cellStyle name="Comma 6 5 4 2 2 3" xfId="26937" xr:uid="{17E6D6A9-9C79-41AE-A717-CD108E1570B5}"/>
    <cellStyle name="Comma 6 5 4 2 2 3 2" xfId="36493" xr:uid="{17E6D6A9-9C79-41AE-A717-CD108E1570B5}"/>
    <cellStyle name="Comma 6 5 4 2 2 4" xfId="30125" xr:uid="{463BFED3-1669-4381-993D-BE38F1F8601E}"/>
    <cellStyle name="Comma 6 5 4 2 3" xfId="11869" xr:uid="{740AAD42-A104-495C-8B7E-63887A2736C6}"/>
    <cellStyle name="Comma 6 5 4 2 3 2" xfId="22554" xr:uid="{BB5862F5-392F-4C76-9EF8-BA23191A07E1}"/>
    <cellStyle name="Comma 6 5 4 2 3 2 2" xfId="32111" xr:uid="{BB5862F5-392F-4C76-9EF8-BA23191A07E1}"/>
    <cellStyle name="Comma 6 5 4 2 3 3" xfId="25739" xr:uid="{2AC1518A-9E7A-4560-99C6-FA5F68AD60D3}"/>
    <cellStyle name="Comma 6 5 4 2 3 3 2" xfId="35295" xr:uid="{2AC1518A-9E7A-4560-99C6-FA5F68AD60D3}"/>
    <cellStyle name="Comma 6 5 4 2 3 4" xfId="28927" xr:uid="{740AAD42-A104-495C-8B7E-63887A2736C6}"/>
    <cellStyle name="Comma 6 5 4 2 4" xfId="21940" xr:uid="{9042B369-133F-4D82-AF96-546E84D522D0}"/>
    <cellStyle name="Comma 6 5 4 2 4 2" xfId="31498" xr:uid="{9042B369-133F-4D82-AF96-546E84D522D0}"/>
    <cellStyle name="Comma 6 5 4 2 5" xfId="25125" xr:uid="{328F9A44-3FC6-43F2-BB33-92728A2C8FC9}"/>
    <cellStyle name="Comma 6 5 4 2 5 2" xfId="34682" xr:uid="{328F9A44-3FC6-43F2-BB33-92728A2C8FC9}"/>
    <cellStyle name="Comma 6 5 4 2 6" xfId="28314" xr:uid="{00000000-0005-0000-0000-0000F1030000}"/>
    <cellStyle name="Comma 6 5 4 3" xfId="1678" xr:uid="{00000000-0005-0000-0000-0000F2030000}"/>
    <cellStyle name="Comma 6 5 4 3 2" xfId="18408" xr:uid="{3B361503-5649-48BE-A2EB-93F7DAEB7797}"/>
    <cellStyle name="Comma 6 5 4 3 2 2" xfId="23912" xr:uid="{553DBD17-8DE8-4767-8AA6-5632F240EC11}"/>
    <cellStyle name="Comma 6 5 4 3 2 2 2" xfId="33469" xr:uid="{553DBD17-8DE8-4767-8AA6-5632F240EC11}"/>
    <cellStyle name="Comma 6 5 4 3 2 3" xfId="27097" xr:uid="{804C1EBF-8742-483B-BA3C-08F5323A95C1}"/>
    <cellStyle name="Comma 6 5 4 3 2 3 2" xfId="36653" xr:uid="{804C1EBF-8742-483B-BA3C-08F5323A95C1}"/>
    <cellStyle name="Comma 6 5 4 3 2 4" xfId="30285" xr:uid="{3B361503-5649-48BE-A2EB-93F7DAEB7797}"/>
    <cellStyle name="Comma 6 5 4 3 3" xfId="12029" xr:uid="{EEED3E7A-CCAD-4E97-9370-919E8B14A48D}"/>
    <cellStyle name="Comma 6 5 4 3 3 2" xfId="22714" xr:uid="{66CE861B-2318-4276-9A0A-63CA041EA9D5}"/>
    <cellStyle name="Comma 6 5 4 3 3 2 2" xfId="32271" xr:uid="{66CE861B-2318-4276-9A0A-63CA041EA9D5}"/>
    <cellStyle name="Comma 6 5 4 3 3 3" xfId="25899" xr:uid="{A46BAADD-956F-415F-B0ED-023543820B3E}"/>
    <cellStyle name="Comma 6 5 4 3 3 3 2" xfId="35455" xr:uid="{A46BAADD-956F-415F-B0ED-023543820B3E}"/>
    <cellStyle name="Comma 6 5 4 3 3 4" xfId="29087" xr:uid="{EEED3E7A-CCAD-4E97-9370-919E8B14A48D}"/>
    <cellStyle name="Comma 6 5 4 3 4" xfId="21941" xr:uid="{2C8624CE-BF09-451C-906B-C3D1D60BB834}"/>
    <cellStyle name="Comma 6 5 4 3 4 2" xfId="31499" xr:uid="{2C8624CE-BF09-451C-906B-C3D1D60BB834}"/>
    <cellStyle name="Comma 6 5 4 3 5" xfId="25126" xr:uid="{1E9B0400-7972-4C59-B708-8C1FBD816060}"/>
    <cellStyle name="Comma 6 5 4 3 5 2" xfId="34683" xr:uid="{1E9B0400-7972-4C59-B708-8C1FBD816060}"/>
    <cellStyle name="Comma 6 5 4 3 6" xfId="28315" xr:uid="{00000000-0005-0000-0000-0000F2030000}"/>
    <cellStyle name="Comma 6 5 4 4" xfId="1679" xr:uid="{00000000-0005-0000-0000-0000F3030000}"/>
    <cellStyle name="Comma 6 5 4 4 2" xfId="19709" xr:uid="{887BA6AA-7457-4116-8835-6E480CD86187}"/>
    <cellStyle name="Comma 6 5 4 4 2 2" xfId="24049" xr:uid="{26441420-6B36-4AC0-A1B5-6789C913235A}"/>
    <cellStyle name="Comma 6 5 4 4 2 2 2" xfId="33606" xr:uid="{26441420-6B36-4AC0-A1B5-6789C913235A}"/>
    <cellStyle name="Comma 6 5 4 4 2 3" xfId="27234" xr:uid="{EB55E8A8-D9E2-4CF4-92BC-546662D9AB54}"/>
    <cellStyle name="Comma 6 5 4 4 2 3 2" xfId="36790" xr:uid="{EB55E8A8-D9E2-4CF4-92BC-546662D9AB54}"/>
    <cellStyle name="Comma 6 5 4 4 2 4" xfId="30422" xr:uid="{887BA6AA-7457-4116-8835-6E480CD86187}"/>
    <cellStyle name="Comma 6 5 4 4 3" xfId="12270" xr:uid="{CEDEDAE7-67C9-4DCA-943D-0D10689A6460}"/>
    <cellStyle name="Comma 6 5 4 4 3 2" xfId="22954" xr:uid="{99988825-5499-4580-9A37-4ADBA82CB337}"/>
    <cellStyle name="Comma 6 5 4 4 3 2 2" xfId="32511" xr:uid="{99988825-5499-4580-9A37-4ADBA82CB337}"/>
    <cellStyle name="Comma 6 5 4 4 3 3" xfId="26139" xr:uid="{F3870E34-5016-4820-B23C-920359949623}"/>
    <cellStyle name="Comma 6 5 4 4 3 3 2" xfId="35695" xr:uid="{F3870E34-5016-4820-B23C-920359949623}"/>
    <cellStyle name="Comma 6 5 4 4 3 4" xfId="29327" xr:uid="{CEDEDAE7-67C9-4DCA-943D-0D10689A6460}"/>
    <cellStyle name="Comma 6 5 4 4 4" xfId="21942" xr:uid="{AE698645-E667-42FD-BC56-C12EB3694BB7}"/>
    <cellStyle name="Comma 6 5 4 4 4 2" xfId="31500" xr:uid="{AE698645-E667-42FD-BC56-C12EB3694BB7}"/>
    <cellStyle name="Comma 6 5 4 4 5" xfId="25127" xr:uid="{C3CAE4E5-5140-47EB-A1AD-4F371666F790}"/>
    <cellStyle name="Comma 6 5 4 4 5 2" xfId="34684" xr:uid="{C3CAE4E5-5140-47EB-A1AD-4F371666F790}"/>
    <cellStyle name="Comma 6 5 4 4 6" xfId="28316" xr:uid="{00000000-0005-0000-0000-0000F3030000}"/>
    <cellStyle name="Comma 6 5 4 5" xfId="1680" xr:uid="{00000000-0005-0000-0000-0000F4030000}"/>
    <cellStyle name="Comma 6 5 4 5 2" xfId="12430" xr:uid="{7E2846F1-E4BF-4718-947E-CBC8957D0F3E}"/>
    <cellStyle name="Comma 6 5 4 5 2 2" xfId="23114" xr:uid="{59474915-CF49-45B3-9937-2EAA7A7C4ADE}"/>
    <cellStyle name="Comma 6 5 4 5 2 2 2" xfId="32671" xr:uid="{59474915-CF49-45B3-9937-2EAA7A7C4ADE}"/>
    <cellStyle name="Comma 6 5 4 5 2 3" xfId="26299" xr:uid="{DFB849CE-1ACC-4B84-83A1-A653236815C2}"/>
    <cellStyle name="Comma 6 5 4 5 2 3 2" xfId="35855" xr:uid="{DFB849CE-1ACC-4B84-83A1-A653236815C2}"/>
    <cellStyle name="Comma 6 5 4 5 2 4" xfId="29487" xr:uid="{7E2846F1-E4BF-4718-947E-CBC8957D0F3E}"/>
    <cellStyle name="Comma 6 5 4 5 3" xfId="21943" xr:uid="{EBB163FB-A4E7-4984-9CAB-871651237BBD}"/>
    <cellStyle name="Comma 6 5 4 5 3 2" xfId="31501" xr:uid="{EBB163FB-A4E7-4984-9CAB-871651237BBD}"/>
    <cellStyle name="Comma 6 5 4 5 4" xfId="25128" xr:uid="{5FAE3C2B-390E-45A4-BC10-3FC48879AD00}"/>
    <cellStyle name="Comma 6 5 4 5 4 2" xfId="34685" xr:uid="{5FAE3C2B-390E-45A4-BC10-3FC48879AD00}"/>
    <cellStyle name="Comma 6 5 4 5 5" xfId="28317" xr:uid="{00000000-0005-0000-0000-0000F4030000}"/>
    <cellStyle name="Comma 6 5 4 6" xfId="13350" xr:uid="{70F9D761-8266-43A6-AA4F-E69B0D462869}"/>
    <cellStyle name="Comma 6 5 4 6 2" xfId="23354" xr:uid="{59F6B2E7-34E6-427D-AEC7-4145E1BD9C12}"/>
    <cellStyle name="Comma 6 5 4 6 2 2" xfId="32911" xr:uid="{59F6B2E7-34E6-427D-AEC7-4145E1BD9C12}"/>
    <cellStyle name="Comma 6 5 4 6 3" xfId="26539" xr:uid="{ABB6BEAD-E3A7-420A-9558-27AF1152264E}"/>
    <cellStyle name="Comma 6 5 4 6 3 2" xfId="36095" xr:uid="{ABB6BEAD-E3A7-420A-9558-27AF1152264E}"/>
    <cellStyle name="Comma 6 5 4 6 4" xfId="29727" xr:uid="{70F9D761-8266-43A6-AA4F-E69B0D462869}"/>
    <cellStyle name="Comma 6 5 4 7" xfId="10915" xr:uid="{F6A42066-0FA6-4218-9245-35907D8ADFAA}"/>
    <cellStyle name="Comma 6 5 4 7 2" xfId="22329" xr:uid="{228D72CC-2CCC-4008-8CEF-C7C77AAB0235}"/>
    <cellStyle name="Comma 6 5 4 7 2 2" xfId="31886" xr:uid="{228D72CC-2CCC-4008-8CEF-C7C77AAB0235}"/>
    <cellStyle name="Comma 6 5 4 7 3" xfId="25514" xr:uid="{0FAA3BAF-12F5-4430-95F0-2EF593919CCE}"/>
    <cellStyle name="Comma 6 5 4 7 3 2" xfId="35070" xr:uid="{0FAA3BAF-12F5-4430-95F0-2EF593919CCE}"/>
    <cellStyle name="Comma 6 5 4 7 4" xfId="28702" xr:uid="{F6A42066-0FA6-4218-9245-35907D8ADFAA}"/>
    <cellStyle name="Comma 6 5 4 8" xfId="14904" xr:uid="{5082504C-D947-46D8-9845-04818333AAB8}"/>
    <cellStyle name="Comma 6 5 4 8 2" xfId="23544" xr:uid="{35B3C55D-E1FE-4ECC-BF6C-24A011F683DB}"/>
    <cellStyle name="Comma 6 5 4 8 2 2" xfId="33101" xr:uid="{35B3C55D-E1FE-4ECC-BF6C-24A011F683DB}"/>
    <cellStyle name="Comma 6 5 4 8 3" xfId="26729" xr:uid="{D6AFE1BF-7174-463F-BCE4-A76F1C6CE35F}"/>
    <cellStyle name="Comma 6 5 4 8 3 2" xfId="36285" xr:uid="{D6AFE1BF-7174-463F-BCE4-A76F1C6CE35F}"/>
    <cellStyle name="Comma 6 5 4 8 4" xfId="29917" xr:uid="{5082504C-D947-46D8-9845-04818333AAB8}"/>
    <cellStyle name="Comma 6 5 4 9" xfId="10100" xr:uid="{0D26D94F-6A02-4117-9705-A0BE7DDE0352}"/>
    <cellStyle name="Comma 6 5 4 9 2" xfId="22156" xr:uid="{41490102-12A7-4033-AF6C-75AFA8F65D84}"/>
    <cellStyle name="Comma 6 5 4 9 2 2" xfId="31713" xr:uid="{41490102-12A7-4033-AF6C-75AFA8F65D84}"/>
    <cellStyle name="Comma 6 5 4 9 3" xfId="25341" xr:uid="{83F65D05-EECA-487A-AE05-CCC4F0D2FAEA}"/>
    <cellStyle name="Comma 6 5 4 9 3 2" xfId="34897" xr:uid="{83F65D05-EECA-487A-AE05-CCC4F0D2FAEA}"/>
    <cellStyle name="Comma 6 5 4 9 4" xfId="28529" xr:uid="{0D26D94F-6A02-4117-9705-A0BE7DDE0352}"/>
    <cellStyle name="Comma 6 5 5" xfId="1681" xr:uid="{00000000-0005-0000-0000-0000F5030000}"/>
    <cellStyle name="Comma 6 5 5 2" xfId="1682" xr:uid="{00000000-0005-0000-0000-0000F6030000}"/>
    <cellStyle name="Comma 6 5 5 2 2" xfId="12190" xr:uid="{05755426-9231-402D-AB18-61E7408876E0}"/>
    <cellStyle name="Comma 6 5 5 2 2 2" xfId="22874" xr:uid="{890EAA8B-7A51-4F89-BD04-FE43200CF82E}"/>
    <cellStyle name="Comma 6 5 5 2 2 2 2" xfId="32431" xr:uid="{890EAA8B-7A51-4F89-BD04-FE43200CF82E}"/>
    <cellStyle name="Comma 6 5 5 2 2 3" xfId="26059" xr:uid="{A9EAA6B3-8033-46C5-A03D-6AC86C14C7F6}"/>
    <cellStyle name="Comma 6 5 5 2 2 3 2" xfId="35615" xr:uid="{A9EAA6B3-8033-46C5-A03D-6AC86C14C7F6}"/>
    <cellStyle name="Comma 6 5 5 2 2 4" xfId="29247" xr:uid="{05755426-9231-402D-AB18-61E7408876E0}"/>
    <cellStyle name="Comma 6 5 5 2 3" xfId="21945" xr:uid="{15C1683E-FFB1-42B5-9058-7B75FF596824}"/>
    <cellStyle name="Comma 6 5 5 2 3 2" xfId="31503" xr:uid="{15C1683E-FFB1-42B5-9058-7B75FF596824}"/>
    <cellStyle name="Comma 6 5 5 2 4" xfId="25130" xr:uid="{6018978E-25BD-4D74-9B36-527C101B811B}"/>
    <cellStyle name="Comma 6 5 5 2 4 2" xfId="34687" xr:uid="{6018978E-25BD-4D74-9B36-527C101B811B}"/>
    <cellStyle name="Comma 6 5 5 2 5" xfId="28319" xr:uid="{00000000-0005-0000-0000-0000F6030000}"/>
    <cellStyle name="Comma 6 5 5 3" xfId="1683" xr:uid="{00000000-0005-0000-0000-0000F7030000}"/>
    <cellStyle name="Comma 6 5 5 3 2" xfId="12510" xr:uid="{C5F693D6-AF36-422F-9876-59269D8B141F}"/>
    <cellStyle name="Comma 6 5 5 3 2 2" xfId="23194" xr:uid="{151607ED-F59C-4405-BB6F-8F4616E5AEB3}"/>
    <cellStyle name="Comma 6 5 5 3 2 2 2" xfId="32751" xr:uid="{151607ED-F59C-4405-BB6F-8F4616E5AEB3}"/>
    <cellStyle name="Comma 6 5 5 3 2 3" xfId="26379" xr:uid="{E3CD63E7-8BCF-4609-99FE-82A44244F1C5}"/>
    <cellStyle name="Comma 6 5 5 3 2 3 2" xfId="35935" xr:uid="{E3CD63E7-8BCF-4609-99FE-82A44244F1C5}"/>
    <cellStyle name="Comma 6 5 5 3 2 4" xfId="29567" xr:uid="{C5F693D6-AF36-422F-9876-59269D8B141F}"/>
    <cellStyle name="Comma 6 5 5 3 3" xfId="21946" xr:uid="{E5E3BABC-6863-4642-A0A3-C6F194885DF1}"/>
    <cellStyle name="Comma 6 5 5 3 3 2" xfId="31504" xr:uid="{E5E3BABC-6863-4642-A0A3-C6F194885DF1}"/>
    <cellStyle name="Comma 6 5 5 3 4" xfId="25131" xr:uid="{CCC8DA24-D38F-4B79-A60C-FB3F33AE84A5}"/>
    <cellStyle name="Comma 6 5 5 3 4 2" xfId="34688" xr:uid="{CCC8DA24-D38F-4B79-A60C-FB3F33AE84A5}"/>
    <cellStyle name="Comma 6 5 5 3 5" xfId="28320" xr:uid="{00000000-0005-0000-0000-0000F7030000}"/>
    <cellStyle name="Comma 6 5 5 4" xfId="15758" xr:uid="{1BA42D85-8375-4254-B029-DC9A3E12F20D}"/>
    <cellStyle name="Comma 6 5 5 4 2" xfId="23615" xr:uid="{E043CA2A-F725-4D8F-A228-3271819DDF7D}"/>
    <cellStyle name="Comma 6 5 5 4 2 2" xfId="33172" xr:uid="{E043CA2A-F725-4D8F-A228-3271819DDF7D}"/>
    <cellStyle name="Comma 6 5 5 4 3" xfId="26800" xr:uid="{683E5697-1E43-4017-B0F7-81D24F542145}"/>
    <cellStyle name="Comma 6 5 5 4 3 2" xfId="36356" xr:uid="{683E5697-1E43-4017-B0F7-81D24F542145}"/>
    <cellStyle name="Comma 6 5 5 4 4" xfId="29988" xr:uid="{1BA42D85-8375-4254-B029-DC9A3E12F20D}"/>
    <cellStyle name="Comma 6 5 5 5" xfId="11153" xr:uid="{820ED1A3-EA79-4851-9B5D-5F6EF5376007}"/>
    <cellStyle name="Comma 6 5 5 5 2" xfId="22344" xr:uid="{F67AE3F8-9194-46EE-A82C-D385D3047E07}"/>
    <cellStyle name="Comma 6 5 5 5 2 2" xfId="31901" xr:uid="{F67AE3F8-9194-46EE-A82C-D385D3047E07}"/>
    <cellStyle name="Comma 6 5 5 5 3" xfId="25529" xr:uid="{1601FD97-8860-49DB-8C90-0EBBE5FDEBAC}"/>
    <cellStyle name="Comma 6 5 5 5 3 2" xfId="35085" xr:uid="{1601FD97-8860-49DB-8C90-0EBBE5FDEBAC}"/>
    <cellStyle name="Comma 6 5 5 5 4" xfId="28717" xr:uid="{820ED1A3-EA79-4851-9B5D-5F6EF5376007}"/>
    <cellStyle name="Comma 6 5 5 6" xfId="21944" xr:uid="{5EC6389F-C5B7-42C3-8846-67DC7F68A60B}"/>
    <cellStyle name="Comma 6 5 5 6 2" xfId="31502" xr:uid="{5EC6389F-C5B7-42C3-8846-67DC7F68A60B}"/>
    <cellStyle name="Comma 6 5 5 7" xfId="25129" xr:uid="{D1034BF0-DFF3-4153-A014-D880CF636FE2}"/>
    <cellStyle name="Comma 6 5 5 7 2" xfId="34686" xr:uid="{D1034BF0-DFF3-4153-A014-D880CF636FE2}"/>
    <cellStyle name="Comma 6 5 5 8" xfId="28318" xr:uid="{00000000-0005-0000-0000-0000F5030000}"/>
    <cellStyle name="Comma 6 5 6" xfId="1684" xr:uid="{00000000-0005-0000-0000-0000F8030000}"/>
    <cellStyle name="Comma 6 5 6 2" xfId="15890" xr:uid="{C51C22D1-74B6-469C-898F-5EB1A1C0E872}"/>
    <cellStyle name="Comma 6 5 6 2 2" xfId="23648" xr:uid="{79DA73E5-588A-4CD1-85E7-2CA6E9D1D279}"/>
    <cellStyle name="Comma 6 5 6 2 2 2" xfId="33205" xr:uid="{79DA73E5-588A-4CD1-85E7-2CA6E9D1D279}"/>
    <cellStyle name="Comma 6 5 6 2 3" xfId="26833" xr:uid="{AA52705E-6584-4D62-8189-C7F90398D9B5}"/>
    <cellStyle name="Comma 6 5 6 2 3 2" xfId="36389" xr:uid="{AA52705E-6584-4D62-8189-C7F90398D9B5}"/>
    <cellStyle name="Comma 6 5 6 2 4" xfId="30021" xr:uid="{C51C22D1-74B6-469C-898F-5EB1A1C0E872}"/>
    <cellStyle name="Comma 6 5 6 3" xfId="11192" xr:uid="{7E0D820E-AAF2-4B85-AE7B-0F73A32532A7}"/>
    <cellStyle name="Comma 6 5 6 3 2" xfId="22377" xr:uid="{FE93321B-320E-4665-BE6F-BB585D86921A}"/>
    <cellStyle name="Comma 6 5 6 3 2 2" xfId="31934" xr:uid="{FE93321B-320E-4665-BE6F-BB585D86921A}"/>
    <cellStyle name="Comma 6 5 6 3 3" xfId="25562" xr:uid="{54CB6D4C-59B6-473D-AD16-F52637CF225C}"/>
    <cellStyle name="Comma 6 5 6 3 3 2" xfId="35118" xr:uid="{54CB6D4C-59B6-473D-AD16-F52637CF225C}"/>
    <cellStyle name="Comma 6 5 6 3 4" xfId="28750" xr:uid="{7E0D820E-AAF2-4B85-AE7B-0F73A32532A7}"/>
    <cellStyle name="Comma 6 5 6 4" xfId="21947" xr:uid="{4A7F8EF2-6B0F-482E-B338-335F851BBAB3}"/>
    <cellStyle name="Comma 6 5 6 4 2" xfId="31505" xr:uid="{4A7F8EF2-6B0F-482E-B338-335F851BBAB3}"/>
    <cellStyle name="Comma 6 5 6 5" xfId="25132" xr:uid="{176A2D69-A8FB-4594-870E-0DD217647B4F}"/>
    <cellStyle name="Comma 6 5 6 5 2" xfId="34689" xr:uid="{176A2D69-A8FB-4594-870E-0DD217647B4F}"/>
    <cellStyle name="Comma 6 5 6 6" xfId="28321" xr:uid="{00000000-0005-0000-0000-0000F8030000}"/>
    <cellStyle name="Comma 6 5 7" xfId="1685" xr:uid="{00000000-0005-0000-0000-0000F9030000}"/>
    <cellStyle name="Comma 6 5 7 2" xfId="16124" xr:uid="{8C3C6846-B470-4F29-A77A-BCB36D20ADB3}"/>
    <cellStyle name="Comma 6 5 7 2 2" xfId="23672" xr:uid="{5DE12BD0-7137-4550-8FEC-D7147A159A88}"/>
    <cellStyle name="Comma 6 5 7 2 2 2" xfId="33229" xr:uid="{5DE12BD0-7137-4550-8FEC-D7147A159A88}"/>
    <cellStyle name="Comma 6 5 7 2 3" xfId="26857" xr:uid="{10F81895-3424-4AEC-B20C-2BD2570F28B5}"/>
    <cellStyle name="Comma 6 5 7 2 3 2" xfId="36413" xr:uid="{10F81895-3424-4AEC-B20C-2BD2570F28B5}"/>
    <cellStyle name="Comma 6 5 7 2 4" xfId="30045" xr:uid="{8C3C6846-B470-4F29-A77A-BCB36D20ADB3}"/>
    <cellStyle name="Comma 6 5 7 3" xfId="11789" xr:uid="{088CF205-64C2-4300-B4DD-D8E73492EF5F}"/>
    <cellStyle name="Comma 6 5 7 3 2" xfId="22474" xr:uid="{7E71F11C-DE73-43BE-AA5B-D6634A56E92F}"/>
    <cellStyle name="Comma 6 5 7 3 2 2" xfId="32031" xr:uid="{7E71F11C-DE73-43BE-AA5B-D6634A56E92F}"/>
    <cellStyle name="Comma 6 5 7 3 3" xfId="25659" xr:uid="{EEA13FF2-F36D-4EC1-B4FA-99A8FB7FE159}"/>
    <cellStyle name="Comma 6 5 7 3 3 2" xfId="35215" xr:uid="{EEA13FF2-F36D-4EC1-B4FA-99A8FB7FE159}"/>
    <cellStyle name="Comma 6 5 7 3 4" xfId="28847" xr:uid="{088CF205-64C2-4300-B4DD-D8E73492EF5F}"/>
    <cellStyle name="Comma 6 5 7 4" xfId="21948" xr:uid="{B50824E1-144D-4823-A423-C77D9AB50559}"/>
    <cellStyle name="Comma 6 5 7 4 2" xfId="31506" xr:uid="{B50824E1-144D-4823-A423-C77D9AB50559}"/>
    <cellStyle name="Comma 6 5 7 5" xfId="25133" xr:uid="{E2C06694-0759-42BD-9733-BCC565422D47}"/>
    <cellStyle name="Comma 6 5 7 5 2" xfId="34690" xr:uid="{E2C06694-0759-42BD-9733-BCC565422D47}"/>
    <cellStyle name="Comma 6 5 7 6" xfId="28322" xr:uid="{00000000-0005-0000-0000-0000F9030000}"/>
    <cellStyle name="Comma 6 5 8" xfId="1686" xr:uid="{00000000-0005-0000-0000-0000FA030000}"/>
    <cellStyle name="Comma 6 5 8 2" xfId="17647" xr:uid="{EF6E5535-23C3-416D-A0B4-3FC514A7DB22}"/>
    <cellStyle name="Comma 6 5 8 2 2" xfId="23832" xr:uid="{9367CD86-2378-45E8-B93D-A20E227F3ACE}"/>
    <cellStyle name="Comma 6 5 8 2 2 2" xfId="33389" xr:uid="{9367CD86-2378-45E8-B93D-A20E227F3ACE}"/>
    <cellStyle name="Comma 6 5 8 2 3" xfId="27017" xr:uid="{644FD211-07EF-408B-9048-7E25A4E31E6A}"/>
    <cellStyle name="Comma 6 5 8 2 3 2" xfId="36573" xr:uid="{644FD211-07EF-408B-9048-7E25A4E31E6A}"/>
    <cellStyle name="Comma 6 5 8 2 4" xfId="30205" xr:uid="{EF6E5535-23C3-416D-A0B4-3FC514A7DB22}"/>
    <cellStyle name="Comma 6 5 8 3" xfId="11949" xr:uid="{E2C86C71-7B88-4DEA-B8CF-D49BC50A97CF}"/>
    <cellStyle name="Comma 6 5 8 3 2" xfId="22634" xr:uid="{EC5F7211-95B5-4E5B-AD1F-557CCD7C337B}"/>
    <cellStyle name="Comma 6 5 8 3 2 2" xfId="32191" xr:uid="{EC5F7211-95B5-4E5B-AD1F-557CCD7C337B}"/>
    <cellStyle name="Comma 6 5 8 3 3" xfId="25819" xr:uid="{63BC62B6-61C2-478D-9CBE-ACF9AE2D4E5C}"/>
    <cellStyle name="Comma 6 5 8 3 3 2" xfId="35375" xr:uid="{63BC62B6-61C2-478D-9CBE-ACF9AE2D4E5C}"/>
    <cellStyle name="Comma 6 5 8 3 4" xfId="29007" xr:uid="{E2C86C71-7B88-4DEA-B8CF-D49BC50A97CF}"/>
    <cellStyle name="Comma 6 5 8 4" xfId="21949" xr:uid="{6341A77C-CFF7-4833-88FC-5B15BE9CAA5B}"/>
    <cellStyle name="Comma 6 5 8 4 2" xfId="31507" xr:uid="{6341A77C-CFF7-4833-88FC-5B15BE9CAA5B}"/>
    <cellStyle name="Comma 6 5 8 5" xfId="25134" xr:uid="{A04101CF-8554-4F31-BA51-6458C142A4DC}"/>
    <cellStyle name="Comma 6 5 8 5 2" xfId="34691" xr:uid="{A04101CF-8554-4F31-BA51-6458C142A4DC}"/>
    <cellStyle name="Comma 6 5 8 6" xfId="28323" xr:uid="{00000000-0005-0000-0000-0000FA030000}"/>
    <cellStyle name="Comma 6 5 9" xfId="1687" xr:uid="{00000000-0005-0000-0000-0000FB030000}"/>
    <cellStyle name="Comma 6 5 9 2" xfId="12110" xr:uid="{391C1B10-4F71-43A2-B161-80FA271FC513}"/>
    <cellStyle name="Comma 6 5 9 2 2" xfId="22794" xr:uid="{355DACD1-FA54-4F58-9375-4D86A03FA325}"/>
    <cellStyle name="Comma 6 5 9 2 2 2" xfId="32351" xr:uid="{355DACD1-FA54-4F58-9375-4D86A03FA325}"/>
    <cellStyle name="Comma 6 5 9 2 3" xfId="25979" xr:uid="{DF954F5A-ED1D-40D4-BBCF-10C26DD15B8C}"/>
    <cellStyle name="Comma 6 5 9 2 3 2" xfId="35535" xr:uid="{DF954F5A-ED1D-40D4-BBCF-10C26DD15B8C}"/>
    <cellStyle name="Comma 6 5 9 2 4" xfId="29167" xr:uid="{391C1B10-4F71-43A2-B161-80FA271FC513}"/>
    <cellStyle name="Comma 6 5 9 3" xfId="21950" xr:uid="{57E04D99-1FE5-4ACF-8ED6-B4402F077D9E}"/>
    <cellStyle name="Comma 6 5 9 3 2" xfId="31508" xr:uid="{57E04D99-1FE5-4ACF-8ED6-B4402F077D9E}"/>
    <cellStyle name="Comma 6 5 9 4" xfId="25135" xr:uid="{85026E17-C38C-4C81-B1B4-468268882386}"/>
    <cellStyle name="Comma 6 5 9 4 2" xfId="34692" xr:uid="{85026E17-C38C-4C81-B1B4-468268882386}"/>
    <cellStyle name="Comma 6 5 9 5" xfId="28324" xr:uid="{00000000-0005-0000-0000-0000FB030000}"/>
    <cellStyle name="Comma 6 6" xfId="532" xr:uid="{00000000-0005-0000-0000-0000FC030000}"/>
    <cellStyle name="Comma 6 6 10" xfId="10051" xr:uid="{020CC1DF-E06B-4AC2-B4A4-A22704B26453}"/>
    <cellStyle name="Comma 6 6 10 2" xfId="22107" xr:uid="{9B2E3457-509E-42E1-A4BF-3C37B0487DCC}"/>
    <cellStyle name="Comma 6 6 10 2 2" xfId="31664" xr:uid="{9B2E3457-509E-42E1-A4BF-3C37B0487DCC}"/>
    <cellStyle name="Comma 6 6 10 3" xfId="25292" xr:uid="{45066CF9-982C-499F-932C-5E1370DF1201}"/>
    <cellStyle name="Comma 6 6 10 3 2" xfId="34848" xr:uid="{45066CF9-982C-499F-932C-5E1370DF1201}"/>
    <cellStyle name="Comma 6 6 10 4" xfId="28480" xr:uid="{020CC1DF-E06B-4AC2-B4A4-A22704B26453}"/>
    <cellStyle name="Comma 6 6 11" xfId="21037" xr:uid="{E4D91114-4D11-438D-A922-B6BC804DF81B}"/>
    <cellStyle name="Comma 6 6 11 2" xfId="30595" xr:uid="{E4D91114-4D11-438D-A922-B6BC804DF81B}"/>
    <cellStyle name="Comma 6 6 12" xfId="24222" xr:uid="{6B4F3144-68FA-4174-96DA-386F131F7EB1}"/>
    <cellStyle name="Comma 6 6 12 2" xfId="33779" xr:uid="{6B4F3144-68FA-4174-96DA-386F131F7EB1}"/>
    <cellStyle name="Comma 6 6 13" xfId="27411" xr:uid="{00000000-0005-0000-0000-0000FC030000}"/>
    <cellStyle name="Comma 6 6 2" xfId="1688" xr:uid="{00000000-0005-0000-0000-0000FD030000}"/>
    <cellStyle name="Comma 6 6 2 10" xfId="21951" xr:uid="{98B742D7-4710-4D4C-BE8D-E3DFE178D4EF}"/>
    <cellStyle name="Comma 6 6 2 10 2" xfId="31509" xr:uid="{98B742D7-4710-4D4C-BE8D-E3DFE178D4EF}"/>
    <cellStyle name="Comma 6 6 2 11" xfId="25136" xr:uid="{E1B192F1-E093-44FA-AB29-6005294AC65D}"/>
    <cellStyle name="Comma 6 6 2 11 2" xfId="34693" xr:uid="{E1B192F1-E093-44FA-AB29-6005294AC65D}"/>
    <cellStyle name="Comma 6 6 2 12" xfId="28325" xr:uid="{00000000-0005-0000-0000-0000FD030000}"/>
    <cellStyle name="Comma 6 6 2 2" xfId="1689" xr:uid="{00000000-0005-0000-0000-0000FE030000}"/>
    <cellStyle name="Comma 6 6 2 2 2" xfId="17151" xr:uid="{6DD93865-225F-4D8E-A663-2ACFB1AB1A2D}"/>
    <cellStyle name="Comma 6 6 2 2 2 2" xfId="23804" xr:uid="{94480090-6F97-4533-9639-4398C3BDFAAD}"/>
    <cellStyle name="Comma 6 6 2 2 2 2 2" xfId="33361" xr:uid="{94480090-6F97-4533-9639-4398C3BDFAAD}"/>
    <cellStyle name="Comma 6 6 2 2 2 3" xfId="26989" xr:uid="{141FEFED-DBFC-4480-AA8A-164B11895D69}"/>
    <cellStyle name="Comma 6 6 2 2 2 3 2" xfId="36545" xr:uid="{141FEFED-DBFC-4480-AA8A-164B11895D69}"/>
    <cellStyle name="Comma 6 6 2 2 2 4" xfId="30177" xr:uid="{6DD93865-225F-4D8E-A663-2ACFB1AB1A2D}"/>
    <cellStyle name="Comma 6 6 2 2 3" xfId="11921" xr:uid="{4C5B21F4-0BF1-44E5-8015-30816F83941F}"/>
    <cellStyle name="Comma 6 6 2 2 3 2" xfId="22606" xr:uid="{2E8C9CB2-00F0-439A-B275-7A1ED64045F4}"/>
    <cellStyle name="Comma 6 6 2 2 3 2 2" xfId="32163" xr:uid="{2E8C9CB2-00F0-439A-B275-7A1ED64045F4}"/>
    <cellStyle name="Comma 6 6 2 2 3 3" xfId="25791" xr:uid="{3203B163-144C-4D6A-AB83-0EFC25642AFA}"/>
    <cellStyle name="Comma 6 6 2 2 3 3 2" xfId="35347" xr:uid="{3203B163-144C-4D6A-AB83-0EFC25642AFA}"/>
    <cellStyle name="Comma 6 6 2 2 3 4" xfId="28979" xr:uid="{4C5B21F4-0BF1-44E5-8015-30816F83941F}"/>
    <cellStyle name="Comma 6 6 2 2 4" xfId="21952" xr:uid="{7DA025E9-8C12-41FA-A2DB-E3A898B4F0AD}"/>
    <cellStyle name="Comma 6 6 2 2 4 2" xfId="31510" xr:uid="{7DA025E9-8C12-41FA-A2DB-E3A898B4F0AD}"/>
    <cellStyle name="Comma 6 6 2 2 5" xfId="25137" xr:uid="{43A9C574-E2A6-40D1-AE67-3E19257258D8}"/>
    <cellStyle name="Comma 6 6 2 2 5 2" xfId="34694" xr:uid="{43A9C574-E2A6-40D1-AE67-3E19257258D8}"/>
    <cellStyle name="Comma 6 6 2 2 6" xfId="28326" xr:uid="{00000000-0005-0000-0000-0000FE030000}"/>
    <cellStyle name="Comma 6 6 2 3" xfId="1690" xr:uid="{00000000-0005-0000-0000-0000FF030000}"/>
    <cellStyle name="Comma 6 6 2 3 2" xfId="18674" xr:uid="{692E445B-126F-45AA-9D66-6F8F517D4D79}"/>
    <cellStyle name="Comma 6 6 2 3 2 2" xfId="23964" xr:uid="{2671E827-B14C-4AAD-95AC-F05047C43E7F}"/>
    <cellStyle name="Comma 6 6 2 3 2 2 2" xfId="33521" xr:uid="{2671E827-B14C-4AAD-95AC-F05047C43E7F}"/>
    <cellStyle name="Comma 6 6 2 3 2 3" xfId="27149" xr:uid="{14DA003C-8047-4CC0-8832-5F06483D1EC0}"/>
    <cellStyle name="Comma 6 6 2 3 2 3 2" xfId="36705" xr:uid="{14DA003C-8047-4CC0-8832-5F06483D1EC0}"/>
    <cellStyle name="Comma 6 6 2 3 2 4" xfId="30337" xr:uid="{692E445B-126F-45AA-9D66-6F8F517D4D79}"/>
    <cellStyle name="Comma 6 6 2 3 3" xfId="12081" xr:uid="{7C7BFF44-B5E5-40A6-9557-BF24C6347008}"/>
    <cellStyle name="Comma 6 6 2 3 3 2" xfId="22766" xr:uid="{07AAAC6E-48BB-40A6-AB3B-4160B854ECFF}"/>
    <cellStyle name="Comma 6 6 2 3 3 2 2" xfId="32323" xr:uid="{07AAAC6E-48BB-40A6-AB3B-4160B854ECFF}"/>
    <cellStyle name="Comma 6 6 2 3 3 3" xfId="25951" xr:uid="{6F8E0D20-3A66-4F9F-9A37-E2DF3136F619}"/>
    <cellStyle name="Comma 6 6 2 3 3 3 2" xfId="35507" xr:uid="{6F8E0D20-3A66-4F9F-9A37-E2DF3136F619}"/>
    <cellStyle name="Comma 6 6 2 3 3 4" xfId="29139" xr:uid="{7C7BFF44-B5E5-40A6-9557-BF24C6347008}"/>
    <cellStyle name="Comma 6 6 2 3 4" xfId="21953" xr:uid="{5C7CCFAE-4ACF-45D1-BC29-2B97C6C12F62}"/>
    <cellStyle name="Comma 6 6 2 3 4 2" xfId="31511" xr:uid="{5C7CCFAE-4ACF-45D1-BC29-2B97C6C12F62}"/>
    <cellStyle name="Comma 6 6 2 3 5" xfId="25138" xr:uid="{8F2AD01C-3240-4404-AD10-F2C4CAC500A0}"/>
    <cellStyle name="Comma 6 6 2 3 5 2" xfId="34695" xr:uid="{8F2AD01C-3240-4404-AD10-F2C4CAC500A0}"/>
    <cellStyle name="Comma 6 6 2 3 6" xfId="28327" xr:uid="{00000000-0005-0000-0000-0000FF030000}"/>
    <cellStyle name="Comma 6 6 2 4" xfId="1691" xr:uid="{00000000-0005-0000-0000-000000040000}"/>
    <cellStyle name="Comma 6 6 2 4 2" xfId="19975" xr:uid="{5DFF601E-96BB-418E-BEFD-1B5088A26CD7}"/>
    <cellStyle name="Comma 6 6 2 4 2 2" xfId="24101" xr:uid="{41B60DA2-7B9F-4972-B340-42BC35BF25B6}"/>
    <cellStyle name="Comma 6 6 2 4 2 2 2" xfId="33658" xr:uid="{41B60DA2-7B9F-4972-B340-42BC35BF25B6}"/>
    <cellStyle name="Comma 6 6 2 4 2 3" xfId="27286" xr:uid="{B3145B8E-64B3-4D1B-A5C0-00D1C4250D1E}"/>
    <cellStyle name="Comma 6 6 2 4 2 3 2" xfId="36842" xr:uid="{B3145B8E-64B3-4D1B-A5C0-00D1C4250D1E}"/>
    <cellStyle name="Comma 6 6 2 4 2 4" xfId="30474" xr:uid="{5DFF601E-96BB-418E-BEFD-1B5088A26CD7}"/>
    <cellStyle name="Comma 6 6 2 4 3" xfId="12322" xr:uid="{A75031F3-410D-4D3A-A27E-2B0434C0FC05}"/>
    <cellStyle name="Comma 6 6 2 4 3 2" xfId="23006" xr:uid="{54359976-F402-41AA-99C7-95E018C77A79}"/>
    <cellStyle name="Comma 6 6 2 4 3 2 2" xfId="32563" xr:uid="{54359976-F402-41AA-99C7-95E018C77A79}"/>
    <cellStyle name="Comma 6 6 2 4 3 3" xfId="26191" xr:uid="{041B8DB7-5307-4475-B5D3-E03C24E60B1E}"/>
    <cellStyle name="Comma 6 6 2 4 3 3 2" xfId="35747" xr:uid="{041B8DB7-5307-4475-B5D3-E03C24E60B1E}"/>
    <cellStyle name="Comma 6 6 2 4 3 4" xfId="29379" xr:uid="{A75031F3-410D-4D3A-A27E-2B0434C0FC05}"/>
    <cellStyle name="Comma 6 6 2 4 4" xfId="21954" xr:uid="{EEEFF1D2-83E8-48DA-B7BD-BCA597ABCE1E}"/>
    <cellStyle name="Comma 6 6 2 4 4 2" xfId="31512" xr:uid="{EEEFF1D2-83E8-48DA-B7BD-BCA597ABCE1E}"/>
    <cellStyle name="Comma 6 6 2 4 5" xfId="25139" xr:uid="{BF88DEF0-384D-44CB-9D20-4836958F1ECB}"/>
    <cellStyle name="Comma 6 6 2 4 5 2" xfId="34696" xr:uid="{BF88DEF0-384D-44CB-9D20-4836958F1ECB}"/>
    <cellStyle name="Comma 6 6 2 4 6" xfId="28328" xr:uid="{00000000-0005-0000-0000-000000040000}"/>
    <cellStyle name="Comma 6 6 2 5" xfId="1692" xr:uid="{00000000-0005-0000-0000-000001040000}"/>
    <cellStyle name="Comma 6 6 2 5 2" xfId="12482" xr:uid="{E7993123-62AE-4799-9FDD-CD31337352F5}"/>
    <cellStyle name="Comma 6 6 2 5 2 2" xfId="23166" xr:uid="{85A9F179-A0FE-4A88-A0F3-A1ABDBB9DC61}"/>
    <cellStyle name="Comma 6 6 2 5 2 2 2" xfId="32723" xr:uid="{85A9F179-A0FE-4A88-A0F3-A1ABDBB9DC61}"/>
    <cellStyle name="Comma 6 6 2 5 2 3" xfId="26351" xr:uid="{1D5CF129-0AF7-4A6C-8655-9A91707A4B45}"/>
    <cellStyle name="Comma 6 6 2 5 2 3 2" xfId="35907" xr:uid="{1D5CF129-0AF7-4A6C-8655-9A91707A4B45}"/>
    <cellStyle name="Comma 6 6 2 5 2 4" xfId="29539" xr:uid="{E7993123-62AE-4799-9FDD-CD31337352F5}"/>
    <cellStyle name="Comma 6 6 2 5 3" xfId="21955" xr:uid="{EFCF6D89-ACBD-4257-BF80-D3C61461B9AD}"/>
    <cellStyle name="Comma 6 6 2 5 3 2" xfId="31513" xr:uid="{EFCF6D89-ACBD-4257-BF80-D3C61461B9AD}"/>
    <cellStyle name="Comma 6 6 2 5 4" xfId="25140" xr:uid="{FA5A0EB8-F829-4AF7-A8E4-112657A72D04}"/>
    <cellStyle name="Comma 6 6 2 5 4 2" xfId="34697" xr:uid="{FA5A0EB8-F829-4AF7-A8E4-112657A72D04}"/>
    <cellStyle name="Comma 6 6 2 5 5" xfId="28329" xr:uid="{00000000-0005-0000-0000-000001040000}"/>
    <cellStyle name="Comma 6 6 2 6" xfId="13616" xr:uid="{A82AD509-501D-475C-BD27-2D26BDA09BDB}"/>
    <cellStyle name="Comma 6 6 2 6 2" xfId="23406" xr:uid="{39A32A7C-B44E-4431-8967-48DAC63E9B43}"/>
    <cellStyle name="Comma 6 6 2 6 2 2" xfId="32963" xr:uid="{39A32A7C-B44E-4431-8967-48DAC63E9B43}"/>
    <cellStyle name="Comma 6 6 2 6 3" xfId="26591" xr:uid="{3EE07A56-07A9-49AC-9808-DF7F70B31AE4}"/>
    <cellStyle name="Comma 6 6 2 6 3 2" xfId="36147" xr:uid="{3EE07A56-07A9-49AC-9808-DF7F70B31AE4}"/>
    <cellStyle name="Comma 6 6 2 6 4" xfId="29779" xr:uid="{A82AD509-501D-475C-BD27-2D26BDA09BDB}"/>
    <cellStyle name="Comma 6 6 2 7" xfId="11256" xr:uid="{7B901744-3999-4109-9725-A350EB05A468}"/>
    <cellStyle name="Comma 6 6 2 7 2" xfId="22437" xr:uid="{42F49FB6-A025-47EC-8932-6FB9EEE6CDB7}"/>
    <cellStyle name="Comma 6 6 2 7 2 2" xfId="31994" xr:uid="{42F49FB6-A025-47EC-8932-6FB9EEE6CDB7}"/>
    <cellStyle name="Comma 6 6 2 7 3" xfId="25622" xr:uid="{EABD176A-D37F-4F4C-833B-3A799A63F649}"/>
    <cellStyle name="Comma 6 6 2 7 3 2" xfId="35178" xr:uid="{EABD176A-D37F-4F4C-833B-3A799A63F649}"/>
    <cellStyle name="Comma 6 6 2 7 4" xfId="28810" xr:uid="{7B901744-3999-4109-9725-A350EB05A468}"/>
    <cellStyle name="Comma 6 6 2 8" xfId="15170" xr:uid="{9FE9D890-3037-446A-89CE-E908CA630751}"/>
    <cellStyle name="Comma 6 6 2 8 2" xfId="23596" xr:uid="{8A1FBBF4-0D46-4820-97C5-D23F8CAD1EB8}"/>
    <cellStyle name="Comma 6 6 2 8 2 2" xfId="33153" xr:uid="{8A1FBBF4-0D46-4820-97C5-D23F8CAD1EB8}"/>
    <cellStyle name="Comma 6 6 2 8 3" xfId="26781" xr:uid="{E6785E05-036A-4BCF-9F36-738A33A42343}"/>
    <cellStyle name="Comma 6 6 2 8 3 2" xfId="36337" xr:uid="{E6785E05-036A-4BCF-9F36-738A33A42343}"/>
    <cellStyle name="Comma 6 6 2 8 4" xfId="29969" xr:uid="{9FE9D890-3037-446A-89CE-E908CA630751}"/>
    <cellStyle name="Comma 6 6 2 9" xfId="10152" xr:uid="{33B89820-D4C2-4AFF-9B16-CF6857AEB880}"/>
    <cellStyle name="Comma 6 6 2 9 2" xfId="22208" xr:uid="{664DA4B5-0A9D-4751-AF02-7E9A0E388623}"/>
    <cellStyle name="Comma 6 6 2 9 2 2" xfId="31765" xr:uid="{664DA4B5-0A9D-4751-AF02-7E9A0E388623}"/>
    <cellStyle name="Comma 6 6 2 9 3" xfId="25393" xr:uid="{61689C56-01B5-4BEC-825D-884CF5069A3C}"/>
    <cellStyle name="Comma 6 6 2 9 3 2" xfId="34949" xr:uid="{61689C56-01B5-4BEC-825D-884CF5069A3C}"/>
    <cellStyle name="Comma 6 6 2 9 4" xfId="28581" xr:uid="{33B89820-D4C2-4AFF-9B16-CF6857AEB880}"/>
    <cellStyle name="Comma 6 6 3" xfId="1693" xr:uid="{00000000-0005-0000-0000-000002040000}"/>
    <cellStyle name="Comma 6 6 3 2" xfId="1694" xr:uid="{00000000-0005-0000-0000-000003040000}"/>
    <cellStyle name="Comma 6 6 3 2 2" xfId="12222" xr:uid="{682EE6D6-BF26-4B2E-977A-E9681FCF6111}"/>
    <cellStyle name="Comma 6 6 3 2 2 2" xfId="22906" xr:uid="{F43DC01A-0447-4D87-8E06-BACD6C58E967}"/>
    <cellStyle name="Comma 6 6 3 2 2 2 2" xfId="32463" xr:uid="{F43DC01A-0447-4D87-8E06-BACD6C58E967}"/>
    <cellStyle name="Comma 6 6 3 2 2 3" xfId="26091" xr:uid="{E3D262A2-5667-4369-BA78-E240E5CC7C03}"/>
    <cellStyle name="Comma 6 6 3 2 2 3 2" xfId="35647" xr:uid="{E3D262A2-5667-4369-BA78-E240E5CC7C03}"/>
    <cellStyle name="Comma 6 6 3 2 2 4" xfId="29279" xr:uid="{682EE6D6-BF26-4B2E-977A-E9681FCF6111}"/>
    <cellStyle name="Comma 6 6 3 2 3" xfId="21957" xr:uid="{DB8B6C43-EC46-497C-B49F-BDBFA1CD4120}"/>
    <cellStyle name="Comma 6 6 3 2 3 2" xfId="31515" xr:uid="{DB8B6C43-EC46-497C-B49F-BDBFA1CD4120}"/>
    <cellStyle name="Comma 6 6 3 2 4" xfId="25142" xr:uid="{ECA8318A-3034-448F-840D-5A0E9700C2E6}"/>
    <cellStyle name="Comma 6 6 3 2 4 2" xfId="34699" xr:uid="{ECA8318A-3034-448F-840D-5A0E9700C2E6}"/>
    <cellStyle name="Comma 6 6 3 2 5" xfId="28331" xr:uid="{00000000-0005-0000-0000-000003040000}"/>
    <cellStyle name="Comma 6 6 3 3" xfId="1695" xr:uid="{00000000-0005-0000-0000-000004040000}"/>
    <cellStyle name="Comma 6 6 3 3 2" xfId="12542" xr:uid="{BAC56AA5-8EE3-4E76-B0AF-F6DC81C5A673}"/>
    <cellStyle name="Comma 6 6 3 3 2 2" xfId="23226" xr:uid="{8EF6BA99-2567-4099-AA93-8BBF61957681}"/>
    <cellStyle name="Comma 6 6 3 3 2 2 2" xfId="32783" xr:uid="{8EF6BA99-2567-4099-AA93-8BBF61957681}"/>
    <cellStyle name="Comma 6 6 3 3 2 3" xfId="26411" xr:uid="{B987AACD-314C-49BD-9721-814684422DB2}"/>
    <cellStyle name="Comma 6 6 3 3 2 3 2" xfId="35967" xr:uid="{B987AACD-314C-49BD-9721-814684422DB2}"/>
    <cellStyle name="Comma 6 6 3 3 2 4" xfId="29599" xr:uid="{BAC56AA5-8EE3-4E76-B0AF-F6DC81C5A673}"/>
    <cellStyle name="Comma 6 6 3 3 3" xfId="21958" xr:uid="{79210865-22EE-4D18-9DA2-6193ACDCAD79}"/>
    <cellStyle name="Comma 6 6 3 3 3 2" xfId="31516" xr:uid="{79210865-22EE-4D18-9DA2-6193ACDCAD79}"/>
    <cellStyle name="Comma 6 6 3 3 4" xfId="25143" xr:uid="{530CDE42-5884-42F3-B414-C014ADDAA631}"/>
    <cellStyle name="Comma 6 6 3 3 4 2" xfId="34700" xr:uid="{530CDE42-5884-42F3-B414-C014ADDAA631}"/>
    <cellStyle name="Comma 6 6 3 3 5" xfId="28332" xr:uid="{00000000-0005-0000-0000-000004040000}"/>
    <cellStyle name="Comma 6 6 3 4" xfId="16606" xr:uid="{DD96401F-5347-4DA6-A8B5-37814A4BFDFA}"/>
    <cellStyle name="Comma 6 6 3 4 2" xfId="23704" xr:uid="{B3FEB464-1A06-4190-82CE-054CE43E3EAD}"/>
    <cellStyle name="Comma 6 6 3 4 2 2" xfId="33261" xr:uid="{B3FEB464-1A06-4190-82CE-054CE43E3EAD}"/>
    <cellStyle name="Comma 6 6 3 4 3" xfId="26889" xr:uid="{BD673B8A-6342-440B-B27C-21E50B03C47F}"/>
    <cellStyle name="Comma 6 6 3 4 3 2" xfId="36445" xr:uid="{BD673B8A-6342-440B-B27C-21E50B03C47F}"/>
    <cellStyle name="Comma 6 6 3 4 4" xfId="30077" xr:uid="{DD96401F-5347-4DA6-A8B5-37814A4BFDFA}"/>
    <cellStyle name="Comma 6 6 3 5" xfId="11821" xr:uid="{E73A322C-ACE2-43F0-80EE-729055119C15}"/>
    <cellStyle name="Comma 6 6 3 5 2" xfId="22506" xr:uid="{999450F6-6972-4369-B844-17FDC96586A1}"/>
    <cellStyle name="Comma 6 6 3 5 2 2" xfId="32063" xr:uid="{999450F6-6972-4369-B844-17FDC96586A1}"/>
    <cellStyle name="Comma 6 6 3 5 3" xfId="25691" xr:uid="{F7D966D4-774B-455A-A61F-6B8D88737D5E}"/>
    <cellStyle name="Comma 6 6 3 5 3 2" xfId="35247" xr:uid="{F7D966D4-774B-455A-A61F-6B8D88737D5E}"/>
    <cellStyle name="Comma 6 6 3 5 4" xfId="28879" xr:uid="{E73A322C-ACE2-43F0-80EE-729055119C15}"/>
    <cellStyle name="Comma 6 6 3 6" xfId="21956" xr:uid="{635D98B6-C716-435D-A7AC-112A547C0211}"/>
    <cellStyle name="Comma 6 6 3 6 2" xfId="31514" xr:uid="{635D98B6-C716-435D-A7AC-112A547C0211}"/>
    <cellStyle name="Comma 6 6 3 7" xfId="25141" xr:uid="{B1F21A54-1694-4861-974F-1EA10F8073CB}"/>
    <cellStyle name="Comma 6 6 3 7 2" xfId="34698" xr:uid="{B1F21A54-1694-4861-974F-1EA10F8073CB}"/>
    <cellStyle name="Comma 6 6 3 8" xfId="28330" xr:uid="{00000000-0005-0000-0000-000002040000}"/>
    <cellStyle name="Comma 6 6 4" xfId="1696" xr:uid="{00000000-0005-0000-0000-000005040000}"/>
    <cellStyle name="Comma 6 6 4 2" xfId="18129" xr:uid="{AE5DAA47-66C9-411E-82B0-190F65F4706D}"/>
    <cellStyle name="Comma 6 6 4 2 2" xfId="23864" xr:uid="{610677BA-E88D-458E-98F9-FFDD63853938}"/>
    <cellStyle name="Comma 6 6 4 2 2 2" xfId="33421" xr:uid="{610677BA-E88D-458E-98F9-FFDD63853938}"/>
    <cellStyle name="Comma 6 6 4 2 3" xfId="27049" xr:uid="{DDD3265C-7CE1-40A7-9198-299BF24C7E6E}"/>
    <cellStyle name="Comma 6 6 4 2 3 2" xfId="36605" xr:uid="{DDD3265C-7CE1-40A7-9198-299BF24C7E6E}"/>
    <cellStyle name="Comma 6 6 4 2 4" xfId="30237" xr:uid="{AE5DAA47-66C9-411E-82B0-190F65F4706D}"/>
    <cellStyle name="Comma 6 6 4 3" xfId="11981" xr:uid="{C32FC848-BFB2-469A-94AA-3CD41EE1966B}"/>
    <cellStyle name="Comma 6 6 4 3 2" xfId="22666" xr:uid="{121EC0F9-23F1-4CCD-8987-72A597A36B0A}"/>
    <cellStyle name="Comma 6 6 4 3 2 2" xfId="32223" xr:uid="{121EC0F9-23F1-4CCD-8987-72A597A36B0A}"/>
    <cellStyle name="Comma 6 6 4 3 3" xfId="25851" xr:uid="{9AC75E81-8A1A-40DB-B0C5-9C82B650FCF1}"/>
    <cellStyle name="Comma 6 6 4 3 3 2" xfId="35407" xr:uid="{9AC75E81-8A1A-40DB-B0C5-9C82B650FCF1}"/>
    <cellStyle name="Comma 6 6 4 3 4" xfId="29039" xr:uid="{C32FC848-BFB2-469A-94AA-3CD41EE1966B}"/>
    <cellStyle name="Comma 6 6 4 4" xfId="21959" xr:uid="{57324A1E-27E6-4FD7-8941-EAE7810FE1FE}"/>
    <cellStyle name="Comma 6 6 4 4 2" xfId="31517" xr:uid="{57324A1E-27E6-4FD7-8941-EAE7810FE1FE}"/>
    <cellStyle name="Comma 6 6 4 5" xfId="25144" xr:uid="{D77F17CC-22F6-4DA3-972E-3E76110E0805}"/>
    <cellStyle name="Comma 6 6 4 5 2" xfId="34701" xr:uid="{D77F17CC-22F6-4DA3-972E-3E76110E0805}"/>
    <cellStyle name="Comma 6 6 4 6" xfId="28333" xr:uid="{00000000-0005-0000-0000-000005040000}"/>
    <cellStyle name="Comma 6 6 5" xfId="1697" xr:uid="{00000000-0005-0000-0000-000006040000}"/>
    <cellStyle name="Comma 6 6 5 2" xfId="19214" xr:uid="{7C09A78D-8D9D-4C1C-B91D-1D34E6E8C8DE}"/>
    <cellStyle name="Comma 6 6 5 2 2" xfId="24021" xr:uid="{55D45407-D91C-4C4D-8D7C-82833D5E38E4}"/>
    <cellStyle name="Comma 6 6 5 2 2 2" xfId="33578" xr:uid="{55D45407-D91C-4C4D-8D7C-82833D5E38E4}"/>
    <cellStyle name="Comma 6 6 5 2 3" xfId="27206" xr:uid="{C499DBDD-A229-4E07-8494-C0680A502C5C}"/>
    <cellStyle name="Comma 6 6 5 2 3 2" xfId="36762" xr:uid="{C499DBDD-A229-4E07-8494-C0680A502C5C}"/>
    <cellStyle name="Comma 6 6 5 2 4" xfId="30394" xr:uid="{7C09A78D-8D9D-4C1C-B91D-1D34E6E8C8DE}"/>
    <cellStyle name="Comma 6 6 5 3" xfId="12162" xr:uid="{D42E707D-9D40-49CA-9125-BA412A5D2911}"/>
    <cellStyle name="Comma 6 6 5 3 2" xfId="22846" xr:uid="{60D35660-7C56-4B23-B9C3-6DB489AC8804}"/>
    <cellStyle name="Comma 6 6 5 3 2 2" xfId="32403" xr:uid="{60D35660-7C56-4B23-B9C3-6DB489AC8804}"/>
    <cellStyle name="Comma 6 6 5 3 3" xfId="26031" xr:uid="{339315A0-68FC-4490-A8A2-DC874D250EC7}"/>
    <cellStyle name="Comma 6 6 5 3 3 2" xfId="35587" xr:uid="{339315A0-68FC-4490-A8A2-DC874D250EC7}"/>
    <cellStyle name="Comma 6 6 5 3 4" xfId="29219" xr:uid="{D42E707D-9D40-49CA-9125-BA412A5D2911}"/>
    <cellStyle name="Comma 6 6 5 4" xfId="21960" xr:uid="{BB9C46F2-94A9-44F3-BD80-975FBA9E12BC}"/>
    <cellStyle name="Comma 6 6 5 4 2" xfId="31518" xr:uid="{BB9C46F2-94A9-44F3-BD80-975FBA9E12BC}"/>
    <cellStyle name="Comma 6 6 5 5" xfId="25145" xr:uid="{4ABBACD9-EB3F-4D73-A642-24F144184A3A}"/>
    <cellStyle name="Comma 6 6 5 5 2" xfId="34702" xr:uid="{4ABBACD9-EB3F-4D73-A642-24F144184A3A}"/>
    <cellStyle name="Comma 6 6 5 6" xfId="28334" xr:uid="{00000000-0005-0000-0000-000006040000}"/>
    <cellStyle name="Comma 6 6 6" xfId="1698" xr:uid="{00000000-0005-0000-0000-000007040000}"/>
    <cellStyle name="Comma 6 6 6 2" xfId="20717" xr:uid="{F7ABEBD5-F6D1-4366-8527-543C27766146}"/>
    <cellStyle name="Comma 6 6 6 2 2" xfId="24137" xr:uid="{DE02A4D9-D15A-47A0-957A-FE436ACE6947}"/>
    <cellStyle name="Comma 6 6 6 2 2 2" xfId="33694" xr:uid="{DE02A4D9-D15A-47A0-957A-FE436ACE6947}"/>
    <cellStyle name="Comma 6 6 6 2 3" xfId="27322" xr:uid="{72427B4E-EAA8-4403-A87D-992585FF0B8A}"/>
    <cellStyle name="Comma 6 6 6 2 3 2" xfId="36878" xr:uid="{72427B4E-EAA8-4403-A87D-992585FF0B8A}"/>
    <cellStyle name="Comma 6 6 6 2 4" xfId="30510" xr:uid="{F7ABEBD5-F6D1-4366-8527-543C27766146}"/>
    <cellStyle name="Comma 6 6 6 3" xfId="12382" xr:uid="{9CB290CA-EFEE-4557-A601-0E7B324AE0AA}"/>
    <cellStyle name="Comma 6 6 6 3 2" xfId="23066" xr:uid="{7C626DBC-1554-4A41-955B-D7BAA6A633C7}"/>
    <cellStyle name="Comma 6 6 6 3 2 2" xfId="32623" xr:uid="{7C626DBC-1554-4A41-955B-D7BAA6A633C7}"/>
    <cellStyle name="Comma 6 6 6 3 3" xfId="26251" xr:uid="{BCAB6ACF-D5F8-4D12-87BB-905FCF4DC7C2}"/>
    <cellStyle name="Comma 6 6 6 3 3 2" xfId="35807" xr:uid="{BCAB6ACF-D5F8-4D12-87BB-905FCF4DC7C2}"/>
    <cellStyle name="Comma 6 6 6 3 4" xfId="29439" xr:uid="{9CB290CA-EFEE-4557-A601-0E7B324AE0AA}"/>
    <cellStyle name="Comma 6 6 6 4" xfId="21961" xr:uid="{E251BAB1-C237-49CE-B148-0D411CD7F65C}"/>
    <cellStyle name="Comma 6 6 6 4 2" xfId="31519" xr:uid="{E251BAB1-C237-49CE-B148-0D411CD7F65C}"/>
    <cellStyle name="Comma 6 6 6 5" xfId="25146" xr:uid="{09CCFA04-DAAE-4331-9496-F7D0D2C689DB}"/>
    <cellStyle name="Comma 6 6 6 5 2" xfId="34703" xr:uid="{09CCFA04-DAAE-4331-9496-F7D0D2C689DB}"/>
    <cellStyle name="Comma 6 6 6 6" xfId="28335" xr:uid="{00000000-0005-0000-0000-000007040000}"/>
    <cellStyle name="Comma 6 6 7" xfId="13071" xr:uid="{6861FAB5-1309-4423-A032-C0F56FA7E249}"/>
    <cellStyle name="Comma 6 6 7 2" xfId="23306" xr:uid="{47B44E3D-76AA-408F-B4DF-54E66067AC23}"/>
    <cellStyle name="Comma 6 6 7 2 2" xfId="32863" xr:uid="{47B44E3D-76AA-408F-B4DF-54E66067AC23}"/>
    <cellStyle name="Comma 6 6 7 3" xfId="26491" xr:uid="{64F8EF5B-E635-4A15-B081-66B3C7FD12DB}"/>
    <cellStyle name="Comma 6 6 7 3 2" xfId="36047" xr:uid="{64F8EF5B-E635-4A15-B081-66B3C7FD12DB}"/>
    <cellStyle name="Comma 6 6 7 4" xfId="29679" xr:uid="{6861FAB5-1309-4423-A032-C0F56FA7E249}"/>
    <cellStyle name="Comma 6 6 8" xfId="10420" xr:uid="{548E67E9-6268-4C8B-A5AC-0C881D780E02}"/>
    <cellStyle name="Comma 6 6 8 2" xfId="22260" xr:uid="{8F7252AE-A5F9-445D-9340-3EAC079912B9}"/>
    <cellStyle name="Comma 6 6 8 2 2" xfId="31817" xr:uid="{8F7252AE-A5F9-445D-9340-3EAC079912B9}"/>
    <cellStyle name="Comma 6 6 8 3" xfId="25445" xr:uid="{DFFE4075-B654-4D78-8A2E-7048ACE0EE0A}"/>
    <cellStyle name="Comma 6 6 8 3 2" xfId="35001" xr:uid="{DFFE4075-B654-4D78-8A2E-7048ACE0EE0A}"/>
    <cellStyle name="Comma 6 6 8 4" xfId="28633" xr:uid="{548E67E9-6268-4C8B-A5AC-0C881D780E02}"/>
    <cellStyle name="Comma 6 6 9" xfId="14624" xr:uid="{BAC0D628-7527-4CC9-A6A1-933B466078E6}"/>
    <cellStyle name="Comma 6 6 9 2" xfId="23495" xr:uid="{CDBC66B8-5B8C-4FDA-9233-4E93FE5C6E8D}"/>
    <cellStyle name="Comma 6 6 9 2 2" xfId="33052" xr:uid="{CDBC66B8-5B8C-4FDA-9233-4E93FE5C6E8D}"/>
    <cellStyle name="Comma 6 6 9 3" xfId="26680" xr:uid="{C3C481A2-56C7-4400-AD48-F1F45676A067}"/>
    <cellStyle name="Comma 6 6 9 3 2" xfId="36236" xr:uid="{C3C481A2-56C7-4400-AD48-F1F45676A067}"/>
    <cellStyle name="Comma 6 6 9 4" xfId="29868" xr:uid="{BAC0D628-7527-4CC9-A6A1-933B466078E6}"/>
    <cellStyle name="Comma 6 7" xfId="1699" xr:uid="{00000000-0005-0000-0000-000008040000}"/>
    <cellStyle name="Comma 6 7 10" xfId="10015" xr:uid="{0A64F762-D4EB-4BA3-8211-2E577D297215}"/>
    <cellStyle name="Comma 6 7 10 2" xfId="22071" xr:uid="{53F00822-BF62-464E-9335-18026C26DBBC}"/>
    <cellStyle name="Comma 6 7 10 2 2" xfId="31628" xr:uid="{53F00822-BF62-464E-9335-18026C26DBBC}"/>
    <cellStyle name="Comma 6 7 10 3" xfId="25256" xr:uid="{1B8279B7-8E46-44CD-BBB7-21D2E94457EA}"/>
    <cellStyle name="Comma 6 7 10 3 2" xfId="34812" xr:uid="{1B8279B7-8E46-44CD-BBB7-21D2E94457EA}"/>
    <cellStyle name="Comma 6 7 10 4" xfId="28444" xr:uid="{0A64F762-D4EB-4BA3-8211-2E577D297215}"/>
    <cellStyle name="Comma 6 7 11" xfId="21962" xr:uid="{3B5E159A-F115-4B28-A71F-E84E837F28EB}"/>
    <cellStyle name="Comma 6 7 11 2" xfId="31520" xr:uid="{3B5E159A-F115-4B28-A71F-E84E837F28EB}"/>
    <cellStyle name="Comma 6 7 12" xfId="25147" xr:uid="{AC87B30D-9141-4301-8F0C-BC543308D629}"/>
    <cellStyle name="Comma 6 7 12 2" xfId="34704" xr:uid="{AC87B30D-9141-4301-8F0C-BC543308D629}"/>
    <cellStyle name="Comma 6 7 13" xfId="28336" xr:uid="{00000000-0005-0000-0000-000008040000}"/>
    <cellStyle name="Comma 6 7 2" xfId="1700" xr:uid="{00000000-0005-0000-0000-000009040000}"/>
    <cellStyle name="Comma 6 7 2 10" xfId="21963" xr:uid="{62BF3853-2330-4EA4-AB2C-0D1CA5981D59}"/>
    <cellStyle name="Comma 6 7 2 10 2" xfId="31521" xr:uid="{62BF3853-2330-4EA4-AB2C-0D1CA5981D59}"/>
    <cellStyle name="Comma 6 7 2 11" xfId="25148" xr:uid="{D6C23DB2-75E2-480E-A73B-52CE8A3FBCF0}"/>
    <cellStyle name="Comma 6 7 2 11 2" xfId="34705" xr:uid="{D6C23DB2-75E2-480E-A73B-52CE8A3FBCF0}"/>
    <cellStyle name="Comma 6 7 2 12" xfId="28337" xr:uid="{00000000-0005-0000-0000-000009040000}"/>
    <cellStyle name="Comma 6 7 2 2" xfId="1701" xr:uid="{00000000-0005-0000-0000-00000A040000}"/>
    <cellStyle name="Comma 6 7 2 2 2" xfId="17152" xr:uid="{7540EB04-54E5-4DB1-AC14-D1808BAF85FD}"/>
    <cellStyle name="Comma 6 7 2 2 2 2" xfId="23805" xr:uid="{1D16AE58-2F76-43A2-BF00-277080086CD5}"/>
    <cellStyle name="Comma 6 7 2 2 2 2 2" xfId="33362" xr:uid="{1D16AE58-2F76-43A2-BF00-277080086CD5}"/>
    <cellStyle name="Comma 6 7 2 2 2 3" xfId="26990" xr:uid="{CACA9B71-C79F-4BAC-B663-7853E225B6FB}"/>
    <cellStyle name="Comma 6 7 2 2 2 3 2" xfId="36546" xr:uid="{CACA9B71-C79F-4BAC-B663-7853E225B6FB}"/>
    <cellStyle name="Comma 6 7 2 2 2 4" xfId="30178" xr:uid="{7540EB04-54E5-4DB1-AC14-D1808BAF85FD}"/>
    <cellStyle name="Comma 6 7 2 2 3" xfId="11922" xr:uid="{A26E8D86-72FE-4116-B881-521F34AB9E35}"/>
    <cellStyle name="Comma 6 7 2 2 3 2" xfId="22607" xr:uid="{AE1B6AC9-8EF7-4B5F-AF1E-073489364400}"/>
    <cellStyle name="Comma 6 7 2 2 3 2 2" xfId="32164" xr:uid="{AE1B6AC9-8EF7-4B5F-AF1E-073489364400}"/>
    <cellStyle name="Comma 6 7 2 2 3 3" xfId="25792" xr:uid="{EA5B53EF-2FC8-4FD5-B1A9-92C4AD3BB4A9}"/>
    <cellStyle name="Comma 6 7 2 2 3 3 2" xfId="35348" xr:uid="{EA5B53EF-2FC8-4FD5-B1A9-92C4AD3BB4A9}"/>
    <cellStyle name="Comma 6 7 2 2 3 4" xfId="28980" xr:uid="{A26E8D86-72FE-4116-B881-521F34AB9E35}"/>
    <cellStyle name="Comma 6 7 2 2 4" xfId="21964" xr:uid="{B7492C38-F779-424A-9335-2BB45B9A8F7A}"/>
    <cellStyle name="Comma 6 7 2 2 4 2" xfId="31522" xr:uid="{B7492C38-F779-424A-9335-2BB45B9A8F7A}"/>
    <cellStyle name="Comma 6 7 2 2 5" xfId="25149" xr:uid="{4A4C5A56-2368-4C93-9ED9-E3BDBC1FF410}"/>
    <cellStyle name="Comma 6 7 2 2 5 2" xfId="34706" xr:uid="{4A4C5A56-2368-4C93-9ED9-E3BDBC1FF410}"/>
    <cellStyle name="Comma 6 7 2 2 6" xfId="28338" xr:uid="{00000000-0005-0000-0000-00000A040000}"/>
    <cellStyle name="Comma 6 7 2 3" xfId="1702" xr:uid="{00000000-0005-0000-0000-00000B040000}"/>
    <cellStyle name="Comma 6 7 2 3 2" xfId="18675" xr:uid="{04C97472-DF47-4592-AC08-37A43AAA0034}"/>
    <cellStyle name="Comma 6 7 2 3 2 2" xfId="23965" xr:uid="{C3241782-6E9A-4103-8F2F-ACB2B7B84BD6}"/>
    <cellStyle name="Comma 6 7 2 3 2 2 2" xfId="33522" xr:uid="{C3241782-6E9A-4103-8F2F-ACB2B7B84BD6}"/>
    <cellStyle name="Comma 6 7 2 3 2 3" xfId="27150" xr:uid="{E57A814F-5045-4241-B2C2-BE814A7FA45D}"/>
    <cellStyle name="Comma 6 7 2 3 2 3 2" xfId="36706" xr:uid="{E57A814F-5045-4241-B2C2-BE814A7FA45D}"/>
    <cellStyle name="Comma 6 7 2 3 2 4" xfId="30338" xr:uid="{04C97472-DF47-4592-AC08-37A43AAA0034}"/>
    <cellStyle name="Comma 6 7 2 3 3" xfId="12082" xr:uid="{434B49E1-5D5D-452A-993C-41DCDABF8000}"/>
    <cellStyle name="Comma 6 7 2 3 3 2" xfId="22767" xr:uid="{BBC48489-FA01-4DD8-9008-09A77EEBD845}"/>
    <cellStyle name="Comma 6 7 2 3 3 2 2" xfId="32324" xr:uid="{BBC48489-FA01-4DD8-9008-09A77EEBD845}"/>
    <cellStyle name="Comma 6 7 2 3 3 3" xfId="25952" xr:uid="{D5DFE9E0-A21E-4CA7-9711-7CD8F5EC2ECF}"/>
    <cellStyle name="Comma 6 7 2 3 3 3 2" xfId="35508" xr:uid="{D5DFE9E0-A21E-4CA7-9711-7CD8F5EC2ECF}"/>
    <cellStyle name="Comma 6 7 2 3 3 4" xfId="29140" xr:uid="{434B49E1-5D5D-452A-993C-41DCDABF8000}"/>
    <cellStyle name="Comma 6 7 2 3 4" xfId="21965" xr:uid="{1F2C5F93-9595-4B6F-87CE-E6F8E14B16F2}"/>
    <cellStyle name="Comma 6 7 2 3 4 2" xfId="31523" xr:uid="{1F2C5F93-9595-4B6F-87CE-E6F8E14B16F2}"/>
    <cellStyle name="Comma 6 7 2 3 5" xfId="25150" xr:uid="{50EC7B79-9BCD-4812-B35C-CBFFAA798FEB}"/>
    <cellStyle name="Comma 6 7 2 3 5 2" xfId="34707" xr:uid="{50EC7B79-9BCD-4812-B35C-CBFFAA798FEB}"/>
    <cellStyle name="Comma 6 7 2 3 6" xfId="28339" xr:uid="{00000000-0005-0000-0000-00000B040000}"/>
    <cellStyle name="Comma 6 7 2 4" xfId="1703" xr:uid="{00000000-0005-0000-0000-00000C040000}"/>
    <cellStyle name="Comma 6 7 2 4 2" xfId="19976" xr:uid="{81715F81-F0E3-40C3-A968-158F3D3BEAB7}"/>
    <cellStyle name="Comma 6 7 2 4 2 2" xfId="24102" xr:uid="{0A37A616-8C5B-4044-9F15-1B68A1191FDB}"/>
    <cellStyle name="Comma 6 7 2 4 2 2 2" xfId="33659" xr:uid="{0A37A616-8C5B-4044-9F15-1B68A1191FDB}"/>
    <cellStyle name="Comma 6 7 2 4 2 3" xfId="27287" xr:uid="{AE815C8F-D41F-40CB-92A7-0E16559F7C49}"/>
    <cellStyle name="Comma 6 7 2 4 2 3 2" xfId="36843" xr:uid="{AE815C8F-D41F-40CB-92A7-0E16559F7C49}"/>
    <cellStyle name="Comma 6 7 2 4 2 4" xfId="30475" xr:uid="{81715F81-F0E3-40C3-A968-158F3D3BEAB7}"/>
    <cellStyle name="Comma 6 7 2 4 3" xfId="12323" xr:uid="{47F17841-AEEB-4EB8-888E-395B412DC39F}"/>
    <cellStyle name="Comma 6 7 2 4 3 2" xfId="23007" xr:uid="{0DDDB214-A54A-41F3-9ADF-FBBC898E6B50}"/>
    <cellStyle name="Comma 6 7 2 4 3 2 2" xfId="32564" xr:uid="{0DDDB214-A54A-41F3-9ADF-FBBC898E6B50}"/>
    <cellStyle name="Comma 6 7 2 4 3 3" xfId="26192" xr:uid="{3EC03F57-384E-48CD-A9C1-1E25603DFC38}"/>
    <cellStyle name="Comma 6 7 2 4 3 3 2" xfId="35748" xr:uid="{3EC03F57-384E-48CD-A9C1-1E25603DFC38}"/>
    <cellStyle name="Comma 6 7 2 4 3 4" xfId="29380" xr:uid="{47F17841-AEEB-4EB8-888E-395B412DC39F}"/>
    <cellStyle name="Comma 6 7 2 4 4" xfId="21966" xr:uid="{4CDD2020-DB67-4D7F-BB41-0AC677D45128}"/>
    <cellStyle name="Comma 6 7 2 4 4 2" xfId="31524" xr:uid="{4CDD2020-DB67-4D7F-BB41-0AC677D45128}"/>
    <cellStyle name="Comma 6 7 2 4 5" xfId="25151" xr:uid="{4EAB58C6-787B-4909-9BFF-9441753741CA}"/>
    <cellStyle name="Comma 6 7 2 4 5 2" xfId="34708" xr:uid="{4EAB58C6-787B-4909-9BFF-9441753741CA}"/>
    <cellStyle name="Comma 6 7 2 4 6" xfId="28340" xr:uid="{00000000-0005-0000-0000-00000C040000}"/>
    <cellStyle name="Comma 6 7 2 5" xfId="1704" xr:uid="{00000000-0005-0000-0000-00000D040000}"/>
    <cellStyle name="Comma 6 7 2 5 2" xfId="12483" xr:uid="{DE15473F-4805-4984-8779-7CBA95E40B78}"/>
    <cellStyle name="Comma 6 7 2 5 2 2" xfId="23167" xr:uid="{D76EE2F6-1C31-4DD9-AFDA-04D44615FCC0}"/>
    <cellStyle name="Comma 6 7 2 5 2 2 2" xfId="32724" xr:uid="{D76EE2F6-1C31-4DD9-AFDA-04D44615FCC0}"/>
    <cellStyle name="Comma 6 7 2 5 2 3" xfId="26352" xr:uid="{BF8350FB-E232-4E93-99B8-3B8044A8122C}"/>
    <cellStyle name="Comma 6 7 2 5 2 3 2" xfId="35908" xr:uid="{BF8350FB-E232-4E93-99B8-3B8044A8122C}"/>
    <cellStyle name="Comma 6 7 2 5 2 4" xfId="29540" xr:uid="{DE15473F-4805-4984-8779-7CBA95E40B78}"/>
    <cellStyle name="Comma 6 7 2 5 3" xfId="21967" xr:uid="{C2F94BF6-60C1-4FD7-8193-17D92FFAA102}"/>
    <cellStyle name="Comma 6 7 2 5 3 2" xfId="31525" xr:uid="{C2F94BF6-60C1-4FD7-8193-17D92FFAA102}"/>
    <cellStyle name="Comma 6 7 2 5 4" xfId="25152" xr:uid="{0442EF71-EA6E-4547-B3AA-2E3776F290B3}"/>
    <cellStyle name="Comma 6 7 2 5 4 2" xfId="34709" xr:uid="{0442EF71-EA6E-4547-B3AA-2E3776F290B3}"/>
    <cellStyle name="Comma 6 7 2 5 5" xfId="28341" xr:uid="{00000000-0005-0000-0000-00000D040000}"/>
    <cellStyle name="Comma 6 7 2 6" xfId="13617" xr:uid="{0FDB34BA-F052-486E-8BB6-5C5481D6EB32}"/>
    <cellStyle name="Comma 6 7 2 6 2" xfId="23407" xr:uid="{6F268DB3-F95E-441B-8BE2-3CD0E06FD74B}"/>
    <cellStyle name="Comma 6 7 2 6 2 2" xfId="32964" xr:uid="{6F268DB3-F95E-441B-8BE2-3CD0E06FD74B}"/>
    <cellStyle name="Comma 6 7 2 6 3" xfId="26592" xr:uid="{6680CB54-B85F-46D7-BC50-8B183BE76F8D}"/>
    <cellStyle name="Comma 6 7 2 6 3 2" xfId="36148" xr:uid="{6680CB54-B85F-46D7-BC50-8B183BE76F8D}"/>
    <cellStyle name="Comma 6 7 2 6 4" xfId="29780" xr:uid="{0FDB34BA-F052-486E-8BB6-5C5481D6EB32}"/>
    <cellStyle name="Comma 6 7 2 7" xfId="11257" xr:uid="{7F57F88E-47A9-49C2-AA94-024379D1C2C9}"/>
    <cellStyle name="Comma 6 7 2 7 2" xfId="22438" xr:uid="{755ACF67-C047-48A2-8CE6-92F8BFFDABA9}"/>
    <cellStyle name="Comma 6 7 2 7 2 2" xfId="31995" xr:uid="{755ACF67-C047-48A2-8CE6-92F8BFFDABA9}"/>
    <cellStyle name="Comma 6 7 2 7 3" xfId="25623" xr:uid="{24C8D2CE-7E1E-4EBB-9277-2CD4293E8769}"/>
    <cellStyle name="Comma 6 7 2 7 3 2" xfId="35179" xr:uid="{24C8D2CE-7E1E-4EBB-9277-2CD4293E8769}"/>
    <cellStyle name="Comma 6 7 2 7 4" xfId="28811" xr:uid="{7F57F88E-47A9-49C2-AA94-024379D1C2C9}"/>
    <cellStyle name="Comma 6 7 2 8" xfId="15171" xr:uid="{D5507AB8-E0F6-436D-B74A-0FE18B68C9FE}"/>
    <cellStyle name="Comma 6 7 2 8 2" xfId="23597" xr:uid="{7E39F1F4-5C84-498B-ADC2-78127CFCE9A1}"/>
    <cellStyle name="Comma 6 7 2 8 2 2" xfId="33154" xr:uid="{7E39F1F4-5C84-498B-ADC2-78127CFCE9A1}"/>
    <cellStyle name="Comma 6 7 2 8 3" xfId="26782" xr:uid="{C0F6E842-64B9-40D4-99F2-E815A38424F9}"/>
    <cellStyle name="Comma 6 7 2 8 3 2" xfId="36338" xr:uid="{C0F6E842-64B9-40D4-99F2-E815A38424F9}"/>
    <cellStyle name="Comma 6 7 2 8 4" xfId="29970" xr:uid="{D5507AB8-E0F6-436D-B74A-0FE18B68C9FE}"/>
    <cellStyle name="Comma 6 7 2 9" xfId="10153" xr:uid="{E3C0B05A-1065-4DF7-9092-E4963E5FADEB}"/>
    <cellStyle name="Comma 6 7 2 9 2" xfId="22209" xr:uid="{9D1717B4-8182-4AAA-93CC-96E861F66141}"/>
    <cellStyle name="Comma 6 7 2 9 2 2" xfId="31766" xr:uid="{9D1717B4-8182-4AAA-93CC-96E861F66141}"/>
    <cellStyle name="Comma 6 7 2 9 3" xfId="25394" xr:uid="{04F938BE-6441-4E71-8F5D-18916EAB563F}"/>
    <cellStyle name="Comma 6 7 2 9 3 2" xfId="34950" xr:uid="{04F938BE-6441-4E71-8F5D-18916EAB563F}"/>
    <cellStyle name="Comma 6 7 2 9 4" xfId="28582" xr:uid="{E3C0B05A-1065-4DF7-9092-E4963E5FADEB}"/>
    <cellStyle name="Comma 6 7 3" xfId="1705" xr:uid="{00000000-0005-0000-0000-00000E040000}"/>
    <cellStyle name="Comma 6 7 3 2" xfId="1706" xr:uid="{00000000-0005-0000-0000-00000F040000}"/>
    <cellStyle name="Comma 6 7 3 2 2" xfId="12195" xr:uid="{8F541A13-7872-45CC-AB1F-EA4520F61E02}"/>
    <cellStyle name="Comma 6 7 3 2 2 2" xfId="22879" xr:uid="{7AD2BE65-6BF3-469A-AD05-30AFD67B2240}"/>
    <cellStyle name="Comma 6 7 3 2 2 2 2" xfId="32436" xr:uid="{7AD2BE65-6BF3-469A-AD05-30AFD67B2240}"/>
    <cellStyle name="Comma 6 7 3 2 2 3" xfId="26064" xr:uid="{F6D47B02-CE97-4F22-89A4-70C02F28CD19}"/>
    <cellStyle name="Comma 6 7 3 2 2 3 2" xfId="35620" xr:uid="{F6D47B02-CE97-4F22-89A4-70C02F28CD19}"/>
    <cellStyle name="Comma 6 7 3 2 2 4" xfId="29252" xr:uid="{8F541A13-7872-45CC-AB1F-EA4520F61E02}"/>
    <cellStyle name="Comma 6 7 3 2 3" xfId="21969" xr:uid="{94CF3165-0BE1-4BB6-B029-5E15FD92E889}"/>
    <cellStyle name="Comma 6 7 3 2 3 2" xfId="31527" xr:uid="{94CF3165-0BE1-4BB6-B029-5E15FD92E889}"/>
    <cellStyle name="Comma 6 7 3 2 4" xfId="25154" xr:uid="{0A027309-A9E9-4D0D-A628-E412CABB16D5}"/>
    <cellStyle name="Comma 6 7 3 2 4 2" xfId="34711" xr:uid="{0A027309-A9E9-4D0D-A628-E412CABB16D5}"/>
    <cellStyle name="Comma 6 7 3 2 5" xfId="28343" xr:uid="{00000000-0005-0000-0000-00000F040000}"/>
    <cellStyle name="Comma 6 7 3 3" xfId="1707" xr:uid="{00000000-0005-0000-0000-000010040000}"/>
    <cellStyle name="Comma 6 7 3 3 2" xfId="12515" xr:uid="{61582582-E4C7-4D0F-9F01-17285CDBA5A9}"/>
    <cellStyle name="Comma 6 7 3 3 2 2" xfId="23199" xr:uid="{1141E421-251B-46F9-ADE7-7131907F3134}"/>
    <cellStyle name="Comma 6 7 3 3 2 2 2" xfId="32756" xr:uid="{1141E421-251B-46F9-ADE7-7131907F3134}"/>
    <cellStyle name="Comma 6 7 3 3 2 3" xfId="26384" xr:uid="{24149563-8E0C-4BF9-8025-F56BE6E5742D}"/>
    <cellStyle name="Comma 6 7 3 3 2 3 2" xfId="35940" xr:uid="{24149563-8E0C-4BF9-8025-F56BE6E5742D}"/>
    <cellStyle name="Comma 6 7 3 3 2 4" xfId="29572" xr:uid="{61582582-E4C7-4D0F-9F01-17285CDBA5A9}"/>
    <cellStyle name="Comma 6 7 3 3 3" xfId="21970" xr:uid="{F6B4D59B-4C0A-43A5-B8F3-2F658244551A}"/>
    <cellStyle name="Comma 6 7 3 3 3 2" xfId="31528" xr:uid="{F6B4D59B-4C0A-43A5-B8F3-2F658244551A}"/>
    <cellStyle name="Comma 6 7 3 3 4" xfId="25155" xr:uid="{54344BF9-E505-477A-B349-3E964158220C}"/>
    <cellStyle name="Comma 6 7 3 3 4 2" xfId="34712" xr:uid="{54344BF9-E505-477A-B349-3E964158220C}"/>
    <cellStyle name="Comma 6 7 3 3 5" xfId="28344" xr:uid="{00000000-0005-0000-0000-000010040000}"/>
    <cellStyle name="Comma 6 7 3 4" xfId="16345" xr:uid="{8BF7A245-F122-4ED7-BFA7-5F30554DFE8D}"/>
    <cellStyle name="Comma 6 7 3 4 2" xfId="23677" xr:uid="{D9CD9294-3B99-4ABD-8851-8EA8CA47A4FB}"/>
    <cellStyle name="Comma 6 7 3 4 2 2" xfId="33234" xr:uid="{D9CD9294-3B99-4ABD-8851-8EA8CA47A4FB}"/>
    <cellStyle name="Comma 6 7 3 4 3" xfId="26862" xr:uid="{362066D8-5061-4463-AE24-BC86EC475DAA}"/>
    <cellStyle name="Comma 6 7 3 4 3 2" xfId="36418" xr:uid="{362066D8-5061-4463-AE24-BC86EC475DAA}"/>
    <cellStyle name="Comma 6 7 3 4 4" xfId="30050" xr:uid="{8BF7A245-F122-4ED7-BFA7-5F30554DFE8D}"/>
    <cellStyle name="Comma 6 7 3 5" xfId="11794" xr:uid="{EB1F2013-F8DD-4712-A086-ECBA1633B696}"/>
    <cellStyle name="Comma 6 7 3 5 2" xfId="22479" xr:uid="{6DABFA8C-CDDB-4EDE-9544-5D8A4C3DD8B1}"/>
    <cellStyle name="Comma 6 7 3 5 2 2" xfId="32036" xr:uid="{6DABFA8C-CDDB-4EDE-9544-5D8A4C3DD8B1}"/>
    <cellStyle name="Comma 6 7 3 5 3" xfId="25664" xr:uid="{7F26F162-DF9B-42FB-90EF-76BADA2F8CB6}"/>
    <cellStyle name="Comma 6 7 3 5 3 2" xfId="35220" xr:uid="{7F26F162-DF9B-42FB-90EF-76BADA2F8CB6}"/>
    <cellStyle name="Comma 6 7 3 5 4" xfId="28852" xr:uid="{EB1F2013-F8DD-4712-A086-ECBA1633B696}"/>
    <cellStyle name="Comma 6 7 3 6" xfId="21968" xr:uid="{D5C262AD-C099-4550-A1ED-EB72C4E49219}"/>
    <cellStyle name="Comma 6 7 3 6 2" xfId="31526" xr:uid="{D5C262AD-C099-4550-A1ED-EB72C4E49219}"/>
    <cellStyle name="Comma 6 7 3 7" xfId="25153" xr:uid="{3EA4644E-65AD-4C00-9787-C9AE4C40D721}"/>
    <cellStyle name="Comma 6 7 3 7 2" xfId="34710" xr:uid="{3EA4644E-65AD-4C00-9787-C9AE4C40D721}"/>
    <cellStyle name="Comma 6 7 3 8" xfId="28342" xr:uid="{00000000-0005-0000-0000-00000E040000}"/>
    <cellStyle name="Comma 6 7 4" xfId="1708" xr:uid="{00000000-0005-0000-0000-000011040000}"/>
    <cellStyle name="Comma 6 7 4 2" xfId="17868" xr:uid="{F2D76FD6-7E20-4FED-B0FB-23FE9569D59B}"/>
    <cellStyle name="Comma 6 7 4 2 2" xfId="23837" xr:uid="{C778EAC9-AFB3-4172-8425-7F6B230555A3}"/>
    <cellStyle name="Comma 6 7 4 2 2 2" xfId="33394" xr:uid="{C778EAC9-AFB3-4172-8425-7F6B230555A3}"/>
    <cellStyle name="Comma 6 7 4 2 3" xfId="27022" xr:uid="{83395837-B7DA-4D70-BAA7-C9A4F11B26E8}"/>
    <cellStyle name="Comma 6 7 4 2 3 2" xfId="36578" xr:uid="{83395837-B7DA-4D70-BAA7-C9A4F11B26E8}"/>
    <cellStyle name="Comma 6 7 4 2 4" xfId="30210" xr:uid="{F2D76FD6-7E20-4FED-B0FB-23FE9569D59B}"/>
    <cellStyle name="Comma 6 7 4 3" xfId="11954" xr:uid="{5447B444-8959-4A1F-B796-E14BA2E73E50}"/>
    <cellStyle name="Comma 6 7 4 3 2" xfId="22639" xr:uid="{D253BB2A-F5D8-4045-870E-B97ED3B4976A}"/>
    <cellStyle name="Comma 6 7 4 3 2 2" xfId="32196" xr:uid="{D253BB2A-F5D8-4045-870E-B97ED3B4976A}"/>
    <cellStyle name="Comma 6 7 4 3 3" xfId="25824" xr:uid="{9DF8A855-C7DC-4A6E-A9B6-A4BD0FA89514}"/>
    <cellStyle name="Comma 6 7 4 3 3 2" xfId="35380" xr:uid="{9DF8A855-C7DC-4A6E-A9B6-A4BD0FA89514}"/>
    <cellStyle name="Comma 6 7 4 3 4" xfId="29012" xr:uid="{5447B444-8959-4A1F-B796-E14BA2E73E50}"/>
    <cellStyle name="Comma 6 7 4 4" xfId="21971" xr:uid="{12C5D25D-565E-47AB-AD60-720E0C824E5E}"/>
    <cellStyle name="Comma 6 7 4 4 2" xfId="31529" xr:uid="{12C5D25D-565E-47AB-AD60-720E0C824E5E}"/>
    <cellStyle name="Comma 6 7 4 5" xfId="25156" xr:uid="{5EE7A436-4FED-461E-8D31-3A29548E7CA8}"/>
    <cellStyle name="Comma 6 7 4 5 2" xfId="34713" xr:uid="{5EE7A436-4FED-461E-8D31-3A29548E7CA8}"/>
    <cellStyle name="Comma 6 7 4 6" xfId="28345" xr:uid="{00000000-0005-0000-0000-000011040000}"/>
    <cellStyle name="Comma 6 7 5" xfId="1709" xr:uid="{00000000-0005-0000-0000-000012040000}"/>
    <cellStyle name="Comma 6 7 5 2" xfId="19215" xr:uid="{F5F7203B-C388-4689-B0D2-CBF335FD2706}"/>
    <cellStyle name="Comma 6 7 5 2 2" xfId="24022" xr:uid="{54E7E17C-1A9A-4052-BE26-341B9C1BA865}"/>
    <cellStyle name="Comma 6 7 5 2 2 2" xfId="33579" xr:uid="{54E7E17C-1A9A-4052-BE26-341B9C1BA865}"/>
    <cellStyle name="Comma 6 7 5 2 3" xfId="27207" xr:uid="{084AA577-31D9-452A-A8D2-B14510826BCA}"/>
    <cellStyle name="Comma 6 7 5 2 3 2" xfId="36763" xr:uid="{084AA577-31D9-452A-A8D2-B14510826BCA}"/>
    <cellStyle name="Comma 6 7 5 2 4" xfId="30395" xr:uid="{F5F7203B-C388-4689-B0D2-CBF335FD2706}"/>
    <cellStyle name="Comma 6 7 5 3" xfId="12163" xr:uid="{02C1F5ED-AC1B-4057-89AB-0780472C8B90}"/>
    <cellStyle name="Comma 6 7 5 3 2" xfId="22847" xr:uid="{060EE091-327E-4549-8CA8-47B2538DC2B7}"/>
    <cellStyle name="Comma 6 7 5 3 2 2" xfId="32404" xr:uid="{060EE091-327E-4549-8CA8-47B2538DC2B7}"/>
    <cellStyle name="Comma 6 7 5 3 3" xfId="26032" xr:uid="{9D1CC3C1-5FA9-4035-862D-411A1065BBAC}"/>
    <cellStyle name="Comma 6 7 5 3 3 2" xfId="35588" xr:uid="{9D1CC3C1-5FA9-4035-862D-411A1065BBAC}"/>
    <cellStyle name="Comma 6 7 5 3 4" xfId="29220" xr:uid="{02C1F5ED-AC1B-4057-89AB-0780472C8B90}"/>
    <cellStyle name="Comma 6 7 5 4" xfId="21972" xr:uid="{C3C3DCE4-64D6-4503-A4C4-0CF25C55A29E}"/>
    <cellStyle name="Comma 6 7 5 4 2" xfId="31530" xr:uid="{C3C3DCE4-64D6-4503-A4C4-0CF25C55A29E}"/>
    <cellStyle name="Comma 6 7 5 5" xfId="25157" xr:uid="{40A5F90D-BF00-4571-95CC-25D1877D78AB}"/>
    <cellStyle name="Comma 6 7 5 5 2" xfId="34714" xr:uid="{40A5F90D-BF00-4571-95CC-25D1877D78AB}"/>
    <cellStyle name="Comma 6 7 5 6" xfId="28346" xr:uid="{00000000-0005-0000-0000-000012040000}"/>
    <cellStyle name="Comma 6 7 6" xfId="1710" xr:uid="{00000000-0005-0000-0000-000013040000}"/>
    <cellStyle name="Comma 6 7 6 2" xfId="20456" xr:uid="{C582A033-F8B1-4013-96FA-F604F629ADF3}"/>
    <cellStyle name="Comma 6 7 6 2 2" xfId="24110" xr:uid="{D6F93CE3-379C-4EC3-B3E7-BE9CE777DEF5}"/>
    <cellStyle name="Comma 6 7 6 2 2 2" xfId="33667" xr:uid="{D6F93CE3-379C-4EC3-B3E7-BE9CE777DEF5}"/>
    <cellStyle name="Comma 6 7 6 2 3" xfId="27295" xr:uid="{D8147A72-883D-43A9-9DFA-B165F4F24CA3}"/>
    <cellStyle name="Comma 6 7 6 2 3 2" xfId="36851" xr:uid="{D8147A72-883D-43A9-9DFA-B165F4F24CA3}"/>
    <cellStyle name="Comma 6 7 6 2 4" xfId="30483" xr:uid="{C582A033-F8B1-4013-96FA-F604F629ADF3}"/>
    <cellStyle name="Comma 6 7 6 3" xfId="12355" xr:uid="{A63B31C2-3501-4783-B942-FC4E9378239F}"/>
    <cellStyle name="Comma 6 7 6 3 2" xfId="23039" xr:uid="{953E8F47-BEE7-4857-8191-602A43F25F51}"/>
    <cellStyle name="Comma 6 7 6 3 2 2" xfId="32596" xr:uid="{953E8F47-BEE7-4857-8191-602A43F25F51}"/>
    <cellStyle name="Comma 6 7 6 3 3" xfId="26224" xr:uid="{EA49D5A0-A754-4C74-80BF-D9926E559DA2}"/>
    <cellStyle name="Comma 6 7 6 3 3 2" xfId="35780" xr:uid="{EA49D5A0-A754-4C74-80BF-D9926E559DA2}"/>
    <cellStyle name="Comma 6 7 6 3 4" xfId="29412" xr:uid="{A63B31C2-3501-4783-B942-FC4E9378239F}"/>
    <cellStyle name="Comma 6 7 6 4" xfId="21973" xr:uid="{62777FBD-CDB5-471A-9B3C-9C38BE67CF36}"/>
    <cellStyle name="Comma 6 7 6 4 2" xfId="31531" xr:uid="{62777FBD-CDB5-471A-9B3C-9C38BE67CF36}"/>
    <cellStyle name="Comma 6 7 6 5" xfId="25158" xr:uid="{48EED27D-F43C-4D94-8565-43954746613B}"/>
    <cellStyle name="Comma 6 7 6 5 2" xfId="34715" xr:uid="{48EED27D-F43C-4D94-8565-43954746613B}"/>
    <cellStyle name="Comma 6 7 6 6" xfId="28347" xr:uid="{00000000-0005-0000-0000-000013040000}"/>
    <cellStyle name="Comma 6 7 7" xfId="12810" xr:uid="{733311E5-5782-49E2-8DF0-346217CC22AE}"/>
    <cellStyle name="Comma 6 7 7 2" xfId="23279" xr:uid="{3891DE28-DE29-451E-929E-305E1907A1F4}"/>
    <cellStyle name="Comma 6 7 7 2 2" xfId="32836" xr:uid="{3891DE28-DE29-451E-929E-305E1907A1F4}"/>
    <cellStyle name="Comma 6 7 7 3" xfId="26464" xr:uid="{73749D7D-530D-4D50-957B-7462C722D0EF}"/>
    <cellStyle name="Comma 6 7 7 3 2" xfId="36020" xr:uid="{73749D7D-530D-4D50-957B-7462C722D0EF}"/>
    <cellStyle name="Comma 6 7 7 4" xfId="29652" xr:uid="{733311E5-5782-49E2-8DF0-346217CC22AE}"/>
    <cellStyle name="Comma 6 7 8" xfId="10658" xr:uid="{30C0AFA8-9E58-45ED-AF56-C7B49D954B19}"/>
    <cellStyle name="Comma 6 7 8 2" xfId="22284" xr:uid="{214727B9-40A9-4A4A-A76D-85C1C773836B}"/>
    <cellStyle name="Comma 6 7 8 2 2" xfId="31841" xr:uid="{214727B9-40A9-4A4A-A76D-85C1C773836B}"/>
    <cellStyle name="Comma 6 7 8 3" xfId="25469" xr:uid="{587FEAEA-5E63-43E1-B160-2F1D61E0CEDE}"/>
    <cellStyle name="Comma 6 7 8 3 2" xfId="35025" xr:uid="{587FEAEA-5E63-43E1-B160-2F1D61E0CEDE}"/>
    <cellStyle name="Comma 6 7 8 4" xfId="28657" xr:uid="{30C0AFA8-9E58-45ED-AF56-C7B49D954B19}"/>
    <cellStyle name="Comma 6 7 9" xfId="14354" xr:uid="{A5DE0474-4A44-493E-B6E6-E3E60ED28074}"/>
    <cellStyle name="Comma 6 7 9 2" xfId="23459" xr:uid="{3CD70C9F-CA0C-4371-8AC5-76956EE1DF46}"/>
    <cellStyle name="Comma 6 7 9 2 2" xfId="33016" xr:uid="{3CD70C9F-CA0C-4371-8AC5-76956EE1DF46}"/>
    <cellStyle name="Comma 6 7 9 3" xfId="26644" xr:uid="{E53A1D00-A350-4A31-B57A-D08CE07556BD}"/>
    <cellStyle name="Comma 6 7 9 3 2" xfId="36200" xr:uid="{E53A1D00-A350-4A31-B57A-D08CE07556BD}"/>
    <cellStyle name="Comma 6 7 9 4" xfId="29832" xr:uid="{A5DE0474-4A44-493E-B6E6-E3E60ED28074}"/>
    <cellStyle name="Comma 6 8" xfId="1711" xr:uid="{00000000-0005-0000-0000-000014040000}"/>
    <cellStyle name="Comma 6 8 10" xfId="21974" xr:uid="{853F83B9-6198-4094-B13A-10962D329C72}"/>
    <cellStyle name="Comma 6 8 10 2" xfId="31532" xr:uid="{853F83B9-6198-4094-B13A-10962D329C72}"/>
    <cellStyle name="Comma 6 8 11" xfId="25159" xr:uid="{5041AB6B-FD46-4EEF-B251-DCE01089D182}"/>
    <cellStyle name="Comma 6 8 11 2" xfId="34716" xr:uid="{5041AB6B-FD46-4EEF-B251-DCE01089D182}"/>
    <cellStyle name="Comma 6 8 12" xfId="28348" xr:uid="{00000000-0005-0000-0000-000014040000}"/>
    <cellStyle name="Comma 6 8 2" xfId="1712" xr:uid="{00000000-0005-0000-0000-000015040000}"/>
    <cellStyle name="Comma 6 8 2 2" xfId="16870" xr:uid="{78D5813B-9AFF-423D-8451-0BE07D01334A}"/>
    <cellStyle name="Comma 6 8 2 2 2" xfId="23737" xr:uid="{16450FA2-0C9F-44C6-9FB5-3AAFAD0865B8}"/>
    <cellStyle name="Comma 6 8 2 2 2 2" xfId="33294" xr:uid="{16450FA2-0C9F-44C6-9FB5-3AAFAD0865B8}"/>
    <cellStyle name="Comma 6 8 2 2 3" xfId="26922" xr:uid="{2EB4E727-533B-45E1-BE8C-B43ECE17EEA5}"/>
    <cellStyle name="Comma 6 8 2 2 3 2" xfId="36478" xr:uid="{2EB4E727-533B-45E1-BE8C-B43ECE17EEA5}"/>
    <cellStyle name="Comma 6 8 2 2 4" xfId="30110" xr:uid="{78D5813B-9AFF-423D-8451-0BE07D01334A}"/>
    <cellStyle name="Comma 6 8 2 3" xfId="11854" xr:uid="{A4209650-62CB-4243-A4E5-40310095DDA3}"/>
    <cellStyle name="Comma 6 8 2 3 2" xfId="22539" xr:uid="{FA9D615A-EE59-4B3B-8CF1-5A06D73E20F5}"/>
    <cellStyle name="Comma 6 8 2 3 2 2" xfId="32096" xr:uid="{FA9D615A-EE59-4B3B-8CF1-5A06D73E20F5}"/>
    <cellStyle name="Comma 6 8 2 3 3" xfId="25724" xr:uid="{981EFED1-32CE-433D-A87A-E4DAC2A268CA}"/>
    <cellStyle name="Comma 6 8 2 3 3 2" xfId="35280" xr:uid="{981EFED1-32CE-433D-A87A-E4DAC2A268CA}"/>
    <cellStyle name="Comma 6 8 2 3 4" xfId="28912" xr:uid="{A4209650-62CB-4243-A4E5-40310095DDA3}"/>
    <cellStyle name="Comma 6 8 2 4" xfId="21975" xr:uid="{E35AD910-2EA2-49CE-BBFA-1B80EC41E0CE}"/>
    <cellStyle name="Comma 6 8 2 4 2" xfId="31533" xr:uid="{E35AD910-2EA2-49CE-BBFA-1B80EC41E0CE}"/>
    <cellStyle name="Comma 6 8 2 5" xfId="25160" xr:uid="{5F41B0AE-2D14-4C3E-97CA-E60C4D457820}"/>
    <cellStyle name="Comma 6 8 2 5 2" xfId="34717" xr:uid="{5F41B0AE-2D14-4C3E-97CA-E60C4D457820}"/>
    <cellStyle name="Comma 6 8 2 6" xfId="28349" xr:uid="{00000000-0005-0000-0000-000015040000}"/>
    <cellStyle name="Comma 6 8 3" xfId="1713" xr:uid="{00000000-0005-0000-0000-000016040000}"/>
    <cellStyle name="Comma 6 8 3 2" xfId="18393" xr:uid="{657CCA4A-22D0-4A67-961D-5D7879F800EE}"/>
    <cellStyle name="Comma 6 8 3 2 2" xfId="23897" xr:uid="{33840D7A-BDCF-4FE1-AC39-FCC9F604E6E5}"/>
    <cellStyle name="Comma 6 8 3 2 2 2" xfId="33454" xr:uid="{33840D7A-BDCF-4FE1-AC39-FCC9F604E6E5}"/>
    <cellStyle name="Comma 6 8 3 2 3" xfId="27082" xr:uid="{62187A98-3C30-4F04-9808-8D6874A1CD06}"/>
    <cellStyle name="Comma 6 8 3 2 3 2" xfId="36638" xr:uid="{62187A98-3C30-4F04-9808-8D6874A1CD06}"/>
    <cellStyle name="Comma 6 8 3 2 4" xfId="30270" xr:uid="{657CCA4A-22D0-4A67-961D-5D7879F800EE}"/>
    <cellStyle name="Comma 6 8 3 3" xfId="12014" xr:uid="{CCB288FA-B728-4D99-998B-98B51873FBB2}"/>
    <cellStyle name="Comma 6 8 3 3 2" xfId="22699" xr:uid="{0C701A1A-1EDE-4AFA-A7E6-2001A1E4B143}"/>
    <cellStyle name="Comma 6 8 3 3 2 2" xfId="32256" xr:uid="{0C701A1A-1EDE-4AFA-A7E6-2001A1E4B143}"/>
    <cellStyle name="Comma 6 8 3 3 3" xfId="25884" xr:uid="{092BEB18-DEFC-4337-8E50-2C1B84FFFA22}"/>
    <cellStyle name="Comma 6 8 3 3 3 2" xfId="35440" xr:uid="{092BEB18-DEFC-4337-8E50-2C1B84FFFA22}"/>
    <cellStyle name="Comma 6 8 3 3 4" xfId="29072" xr:uid="{CCB288FA-B728-4D99-998B-98B51873FBB2}"/>
    <cellStyle name="Comma 6 8 3 4" xfId="21976" xr:uid="{FA312601-60C5-44B9-8862-B2748538B6A6}"/>
    <cellStyle name="Comma 6 8 3 4 2" xfId="31534" xr:uid="{FA312601-60C5-44B9-8862-B2748538B6A6}"/>
    <cellStyle name="Comma 6 8 3 5" xfId="25161" xr:uid="{2EFFDA22-5F67-4CA9-AB40-A12185CC973E}"/>
    <cellStyle name="Comma 6 8 3 5 2" xfId="34718" xr:uid="{2EFFDA22-5F67-4CA9-AB40-A12185CC973E}"/>
    <cellStyle name="Comma 6 8 3 6" xfId="28350" xr:uid="{00000000-0005-0000-0000-000016040000}"/>
    <cellStyle name="Comma 6 8 4" xfId="1714" xr:uid="{00000000-0005-0000-0000-000017040000}"/>
    <cellStyle name="Comma 6 8 4 2" xfId="19694" xr:uid="{40516CA8-565C-4B9E-ABCE-490907E50864}"/>
    <cellStyle name="Comma 6 8 4 2 2" xfId="24034" xr:uid="{6B1E9745-0800-44BD-B943-C05F6E9BB575}"/>
    <cellStyle name="Comma 6 8 4 2 2 2" xfId="33591" xr:uid="{6B1E9745-0800-44BD-B943-C05F6E9BB575}"/>
    <cellStyle name="Comma 6 8 4 2 3" xfId="27219" xr:uid="{E857E487-B112-4AB6-9DFD-E1B2E153808D}"/>
    <cellStyle name="Comma 6 8 4 2 3 2" xfId="36775" xr:uid="{E857E487-B112-4AB6-9DFD-E1B2E153808D}"/>
    <cellStyle name="Comma 6 8 4 2 4" xfId="30407" xr:uid="{40516CA8-565C-4B9E-ABCE-490907E50864}"/>
    <cellStyle name="Comma 6 8 4 3" xfId="12255" xr:uid="{42DA4130-99EC-43CE-A87F-9546BE64233E}"/>
    <cellStyle name="Comma 6 8 4 3 2" xfId="22939" xr:uid="{CCFA96CA-85E6-45DD-A069-2EEA867268E3}"/>
    <cellStyle name="Comma 6 8 4 3 2 2" xfId="32496" xr:uid="{CCFA96CA-85E6-45DD-A069-2EEA867268E3}"/>
    <cellStyle name="Comma 6 8 4 3 3" xfId="26124" xr:uid="{BCFE0244-3FF1-4ACA-A721-5E7C71192FAB}"/>
    <cellStyle name="Comma 6 8 4 3 3 2" xfId="35680" xr:uid="{BCFE0244-3FF1-4ACA-A721-5E7C71192FAB}"/>
    <cellStyle name="Comma 6 8 4 3 4" xfId="29312" xr:uid="{42DA4130-99EC-43CE-A87F-9546BE64233E}"/>
    <cellStyle name="Comma 6 8 4 4" xfId="21977" xr:uid="{2732CDAE-0AAD-43C0-9B94-47B4062ABA7E}"/>
    <cellStyle name="Comma 6 8 4 4 2" xfId="31535" xr:uid="{2732CDAE-0AAD-43C0-9B94-47B4062ABA7E}"/>
    <cellStyle name="Comma 6 8 4 5" xfId="25162" xr:uid="{9F1E39E9-C729-4C93-9178-A6C1E069A3B5}"/>
    <cellStyle name="Comma 6 8 4 5 2" xfId="34719" xr:uid="{9F1E39E9-C729-4C93-9178-A6C1E069A3B5}"/>
    <cellStyle name="Comma 6 8 4 6" xfId="28351" xr:uid="{00000000-0005-0000-0000-000017040000}"/>
    <cellStyle name="Comma 6 8 5" xfId="1715" xr:uid="{00000000-0005-0000-0000-000018040000}"/>
    <cellStyle name="Comma 6 8 5 2" xfId="12415" xr:uid="{A1D8A39F-5AFD-4E5D-9F7E-EB17163AA078}"/>
    <cellStyle name="Comma 6 8 5 2 2" xfId="23099" xr:uid="{05BC048A-18FE-4757-AA24-87E9BC288A5B}"/>
    <cellStyle name="Comma 6 8 5 2 2 2" xfId="32656" xr:uid="{05BC048A-18FE-4757-AA24-87E9BC288A5B}"/>
    <cellStyle name="Comma 6 8 5 2 3" xfId="26284" xr:uid="{1540E326-EAE1-4310-992D-7DB175C4D890}"/>
    <cellStyle name="Comma 6 8 5 2 3 2" xfId="35840" xr:uid="{1540E326-EAE1-4310-992D-7DB175C4D890}"/>
    <cellStyle name="Comma 6 8 5 2 4" xfId="29472" xr:uid="{A1D8A39F-5AFD-4E5D-9F7E-EB17163AA078}"/>
    <cellStyle name="Comma 6 8 5 3" xfId="21978" xr:uid="{0086C0CB-8984-4C67-8816-C1D5E180FE74}"/>
    <cellStyle name="Comma 6 8 5 3 2" xfId="31536" xr:uid="{0086C0CB-8984-4C67-8816-C1D5E180FE74}"/>
    <cellStyle name="Comma 6 8 5 4" xfId="25163" xr:uid="{36F5612A-E50E-4E6A-AAF3-B36D8850576C}"/>
    <cellStyle name="Comma 6 8 5 4 2" xfId="34720" xr:uid="{36F5612A-E50E-4E6A-AAF3-B36D8850576C}"/>
    <cellStyle name="Comma 6 8 5 5" xfId="28352" xr:uid="{00000000-0005-0000-0000-000018040000}"/>
    <cellStyle name="Comma 6 8 6" xfId="13335" xr:uid="{2063B000-DA3F-4AFA-8456-B593DB3B1223}"/>
    <cellStyle name="Comma 6 8 6 2" xfId="23339" xr:uid="{53C5A3FE-D503-4EC4-96F7-3780CDEAFFD3}"/>
    <cellStyle name="Comma 6 8 6 2 2" xfId="32896" xr:uid="{53C5A3FE-D503-4EC4-96F7-3780CDEAFFD3}"/>
    <cellStyle name="Comma 6 8 6 3" xfId="26524" xr:uid="{939901EF-1F3B-4486-8C80-4783FF818F5B}"/>
    <cellStyle name="Comma 6 8 6 3 2" xfId="36080" xr:uid="{939901EF-1F3B-4486-8C80-4783FF818F5B}"/>
    <cellStyle name="Comma 6 8 6 4" xfId="29712" xr:uid="{2063B000-DA3F-4AFA-8456-B593DB3B1223}"/>
    <cellStyle name="Comma 6 8 7" xfId="10900" xr:uid="{BD597F5C-2736-4679-BCC9-C67DC3B75AE6}"/>
    <cellStyle name="Comma 6 8 7 2" xfId="22314" xr:uid="{C0B4543F-8AD9-4CCC-921B-AA5F5741191B}"/>
    <cellStyle name="Comma 6 8 7 2 2" xfId="31871" xr:uid="{C0B4543F-8AD9-4CCC-921B-AA5F5741191B}"/>
    <cellStyle name="Comma 6 8 7 3" xfId="25499" xr:uid="{45EAA7AC-A855-43CE-9007-985DEB76D03D}"/>
    <cellStyle name="Comma 6 8 7 3 2" xfId="35055" xr:uid="{45EAA7AC-A855-43CE-9007-985DEB76D03D}"/>
    <cellStyle name="Comma 6 8 7 4" xfId="28687" xr:uid="{BD597F5C-2736-4679-BCC9-C67DC3B75AE6}"/>
    <cellStyle name="Comma 6 8 8" xfId="14889" xr:uid="{D0B80D61-D783-4958-A2F8-1CAAC522C26F}"/>
    <cellStyle name="Comma 6 8 8 2" xfId="23529" xr:uid="{C54295F0-CCB6-445E-8021-D15AC40FAB1A}"/>
    <cellStyle name="Comma 6 8 8 2 2" xfId="33086" xr:uid="{C54295F0-CCB6-445E-8021-D15AC40FAB1A}"/>
    <cellStyle name="Comma 6 8 8 3" xfId="26714" xr:uid="{2744728D-A0D6-449E-A4D0-1EB2FB493A9E}"/>
    <cellStyle name="Comma 6 8 8 3 2" xfId="36270" xr:uid="{2744728D-A0D6-449E-A4D0-1EB2FB493A9E}"/>
    <cellStyle name="Comma 6 8 8 4" xfId="29902" xr:uid="{D0B80D61-D783-4958-A2F8-1CAAC522C26F}"/>
    <cellStyle name="Comma 6 8 9" xfId="10085" xr:uid="{A06950CC-3EAC-4E98-BFC2-F0F4FBE33073}"/>
    <cellStyle name="Comma 6 8 9 2" xfId="22141" xr:uid="{3EDEA01A-892E-4B49-966E-CAFF7591B860}"/>
    <cellStyle name="Comma 6 8 9 2 2" xfId="31698" xr:uid="{3EDEA01A-892E-4B49-966E-CAFF7591B860}"/>
    <cellStyle name="Comma 6 8 9 3" xfId="25326" xr:uid="{00300887-1564-4749-A9B3-01656815E898}"/>
    <cellStyle name="Comma 6 8 9 3 2" xfId="34882" xr:uid="{00300887-1564-4749-A9B3-01656815E898}"/>
    <cellStyle name="Comma 6 8 9 4" xfId="28514" xr:uid="{A06950CC-3EAC-4E98-BFC2-F0F4FBE33073}"/>
    <cellStyle name="Comma 6 9" xfId="1716" xr:uid="{00000000-0005-0000-0000-000019040000}"/>
    <cellStyle name="Comma 6 9 2" xfId="1717" xr:uid="{00000000-0005-0000-0000-00001A040000}"/>
    <cellStyle name="Comma 6 9 2 2" xfId="12175" xr:uid="{3A313EE1-6376-4DE8-BCD6-2B1B64ADB475}"/>
    <cellStyle name="Comma 6 9 2 2 2" xfId="22859" xr:uid="{88438F01-D704-4907-AFB5-2DD68FDBCEAD}"/>
    <cellStyle name="Comma 6 9 2 2 2 2" xfId="32416" xr:uid="{88438F01-D704-4907-AFB5-2DD68FDBCEAD}"/>
    <cellStyle name="Comma 6 9 2 2 3" xfId="26044" xr:uid="{78C567FD-A18C-4E40-AF0D-06BB8251AAAD}"/>
    <cellStyle name="Comma 6 9 2 2 3 2" xfId="35600" xr:uid="{78C567FD-A18C-4E40-AF0D-06BB8251AAAD}"/>
    <cellStyle name="Comma 6 9 2 2 4" xfId="29232" xr:uid="{3A313EE1-6376-4DE8-BCD6-2B1B64ADB475}"/>
    <cellStyle name="Comma 6 9 2 3" xfId="21980" xr:uid="{2A177400-B8C9-4E1D-B684-557D5DC87F41}"/>
    <cellStyle name="Comma 6 9 2 3 2" xfId="31538" xr:uid="{2A177400-B8C9-4E1D-B684-557D5DC87F41}"/>
    <cellStyle name="Comma 6 9 2 4" xfId="25165" xr:uid="{C2ADA6CE-260F-436B-B0F1-7BD406F1CEF2}"/>
    <cellStyle name="Comma 6 9 2 4 2" xfId="34722" xr:uid="{C2ADA6CE-260F-436B-B0F1-7BD406F1CEF2}"/>
    <cellStyle name="Comma 6 9 2 5" xfId="28354" xr:uid="{00000000-0005-0000-0000-00001A040000}"/>
    <cellStyle name="Comma 6 9 3" xfId="1718" xr:uid="{00000000-0005-0000-0000-00001B040000}"/>
    <cellStyle name="Comma 6 9 3 2" xfId="12495" xr:uid="{A4EFEE70-E04D-4E2C-9CDC-C456815A8A4E}"/>
    <cellStyle name="Comma 6 9 3 2 2" xfId="23179" xr:uid="{3D3463EA-AEB7-4A4D-88A6-2E313DB1B893}"/>
    <cellStyle name="Comma 6 9 3 2 2 2" xfId="32736" xr:uid="{3D3463EA-AEB7-4A4D-88A6-2E313DB1B893}"/>
    <cellStyle name="Comma 6 9 3 2 3" xfId="26364" xr:uid="{66724DDE-E20E-4DCC-8A97-FAAE4744956C}"/>
    <cellStyle name="Comma 6 9 3 2 3 2" xfId="35920" xr:uid="{66724DDE-E20E-4DCC-8A97-FAAE4744956C}"/>
    <cellStyle name="Comma 6 9 3 2 4" xfId="29552" xr:uid="{A4EFEE70-E04D-4E2C-9CDC-C456815A8A4E}"/>
    <cellStyle name="Comma 6 9 3 3" xfId="21981" xr:uid="{2FBB472E-CD51-499C-9CD9-EB71EB4B58AF}"/>
    <cellStyle name="Comma 6 9 3 3 2" xfId="31539" xr:uid="{2FBB472E-CD51-499C-9CD9-EB71EB4B58AF}"/>
    <cellStyle name="Comma 6 9 3 4" xfId="25166" xr:uid="{01ED63F5-0C98-462A-85D0-B2DC719B2E31}"/>
    <cellStyle name="Comma 6 9 3 4 2" xfId="34723" xr:uid="{01ED63F5-0C98-462A-85D0-B2DC719B2E31}"/>
    <cellStyle name="Comma 6 9 3 5" xfId="28355" xr:uid="{00000000-0005-0000-0000-00001B040000}"/>
    <cellStyle name="Comma 6 9 4" xfId="15647" xr:uid="{551DA5EC-BF1F-4695-B264-CBC9BA5D33F8}"/>
    <cellStyle name="Comma 6 9 4 2" xfId="23603" xr:uid="{A288F550-2AAB-406E-8368-9BAB6E067600}"/>
    <cellStyle name="Comma 6 9 4 2 2" xfId="33160" xr:uid="{A288F550-2AAB-406E-8368-9BAB6E067600}"/>
    <cellStyle name="Comma 6 9 4 3" xfId="26788" xr:uid="{E8C479F1-15BB-47BE-8A10-D0696E999795}"/>
    <cellStyle name="Comma 6 9 4 3 2" xfId="36344" xr:uid="{E8C479F1-15BB-47BE-8A10-D0696E999795}"/>
    <cellStyle name="Comma 6 9 4 4" xfId="29976" xr:uid="{551DA5EC-BF1F-4695-B264-CBC9BA5D33F8}"/>
    <cellStyle name="Comma 6 9 5" xfId="11133" xr:uid="{DC207673-ED19-4E09-83A8-B17B3F22568B}"/>
    <cellStyle name="Comma 6 9 5 2" xfId="22332" xr:uid="{02E48549-3B94-49FE-9612-B53FAEDA9FFC}"/>
    <cellStyle name="Comma 6 9 5 2 2" xfId="31889" xr:uid="{02E48549-3B94-49FE-9612-B53FAEDA9FFC}"/>
    <cellStyle name="Comma 6 9 5 3" xfId="25517" xr:uid="{417C6059-C702-4639-BFC3-9C555ECD7DF1}"/>
    <cellStyle name="Comma 6 9 5 3 2" xfId="35073" xr:uid="{417C6059-C702-4639-BFC3-9C555ECD7DF1}"/>
    <cellStyle name="Comma 6 9 5 4" xfId="28705" xr:uid="{DC207673-ED19-4E09-83A8-B17B3F22568B}"/>
    <cellStyle name="Comma 6 9 6" xfId="21979" xr:uid="{862BDB1F-B573-4AC9-990B-BAC121518977}"/>
    <cellStyle name="Comma 6 9 6 2" xfId="31537" xr:uid="{862BDB1F-B573-4AC9-990B-BAC121518977}"/>
    <cellStyle name="Comma 6 9 7" xfId="25164" xr:uid="{27233637-2276-405A-BD89-4FCEEDA6DBAA}"/>
    <cellStyle name="Comma 6 9 7 2" xfId="34721" xr:uid="{27233637-2276-405A-BD89-4FCEEDA6DBAA}"/>
    <cellStyle name="Comma 6 9 8" xfId="28353" xr:uid="{00000000-0005-0000-0000-000019040000}"/>
    <cellStyle name="Comma 7" xfId="77" xr:uid="{00000000-0005-0000-0000-00001C040000}"/>
    <cellStyle name="Comma 7 10" xfId="27380" xr:uid="{00000000-0005-0000-0000-00001C040000}"/>
    <cellStyle name="Comma 7 2" xfId="316" xr:uid="{00000000-0005-0000-0000-00001D040000}"/>
    <cellStyle name="Comma 7 2 2" xfId="378" xr:uid="{00000000-0005-0000-0000-00001E040000}"/>
    <cellStyle name="Comma 7 2 2 10" xfId="10031" xr:uid="{34525727-1C26-4B94-9613-AB2B7E585B75}"/>
    <cellStyle name="Comma 7 2 2 10 2" xfId="22087" xr:uid="{329F749F-F25D-4A17-9619-6B5D20A493C0}"/>
    <cellStyle name="Comma 7 2 2 10 2 2" xfId="31644" xr:uid="{329F749F-F25D-4A17-9619-6B5D20A493C0}"/>
    <cellStyle name="Comma 7 2 2 10 3" xfId="25272" xr:uid="{F1006546-0F0F-4D64-9DED-BEA031CBCD1A}"/>
    <cellStyle name="Comma 7 2 2 10 3 2" xfId="34828" xr:uid="{F1006546-0F0F-4D64-9DED-BEA031CBCD1A}"/>
    <cellStyle name="Comma 7 2 2 10 4" xfId="28460" xr:uid="{34525727-1C26-4B94-9613-AB2B7E585B75}"/>
    <cellStyle name="Comma 7 2 2 11" xfId="21017" xr:uid="{470DCF57-E478-4508-BDD8-EB749F05D17F}"/>
    <cellStyle name="Comma 7 2 2 11 2" xfId="30575" xr:uid="{470DCF57-E478-4508-BDD8-EB749F05D17F}"/>
    <cellStyle name="Comma 7 2 2 12" xfId="24202" xr:uid="{BAB84E6E-7A02-45C4-A451-E1E093BA46AB}"/>
    <cellStyle name="Comma 7 2 2 12 2" xfId="33759" xr:uid="{BAB84E6E-7A02-45C4-A451-E1E093BA46AB}"/>
    <cellStyle name="Comma 7 2 2 13" xfId="27391" xr:uid="{00000000-0005-0000-0000-00001E040000}"/>
    <cellStyle name="Comma 7 2 2 2" xfId="1719" xr:uid="{00000000-0005-0000-0000-00001F040000}"/>
    <cellStyle name="Comma 7 2 2 2 10" xfId="21982" xr:uid="{90374B36-F759-4702-B1D7-E536EBB8A663}"/>
    <cellStyle name="Comma 7 2 2 2 10 2" xfId="31540" xr:uid="{90374B36-F759-4702-B1D7-E536EBB8A663}"/>
    <cellStyle name="Comma 7 2 2 2 11" xfId="25167" xr:uid="{49930331-6875-4169-8B85-3C7B42FA95F2}"/>
    <cellStyle name="Comma 7 2 2 2 11 2" xfId="34724" xr:uid="{49930331-6875-4169-8B85-3C7B42FA95F2}"/>
    <cellStyle name="Comma 7 2 2 2 12" xfId="28356" xr:uid="{00000000-0005-0000-0000-00001F040000}"/>
    <cellStyle name="Comma 7 2 2 2 2" xfId="1720" xr:uid="{00000000-0005-0000-0000-000020040000}"/>
    <cellStyle name="Comma 7 2 2 2 2 2" xfId="17153" xr:uid="{9AEAF8D0-D7E3-4B8E-849C-D52344171C5D}"/>
    <cellStyle name="Comma 7 2 2 2 2 2 2" xfId="23806" xr:uid="{C3B33F07-5F63-4319-885E-C8405E1BD68D}"/>
    <cellStyle name="Comma 7 2 2 2 2 2 2 2" xfId="33363" xr:uid="{C3B33F07-5F63-4319-885E-C8405E1BD68D}"/>
    <cellStyle name="Comma 7 2 2 2 2 2 3" xfId="26991" xr:uid="{2A5081B5-5099-4C7A-BB0B-AA9529F95393}"/>
    <cellStyle name="Comma 7 2 2 2 2 2 3 2" xfId="36547" xr:uid="{2A5081B5-5099-4C7A-BB0B-AA9529F95393}"/>
    <cellStyle name="Comma 7 2 2 2 2 2 4" xfId="30179" xr:uid="{9AEAF8D0-D7E3-4B8E-849C-D52344171C5D}"/>
    <cellStyle name="Comma 7 2 2 2 2 3" xfId="11923" xr:uid="{F4CB7759-CB52-4BBC-9A8F-48572C84A6F7}"/>
    <cellStyle name="Comma 7 2 2 2 2 3 2" xfId="22608" xr:uid="{841924D2-8A47-4274-980D-95FB007D6FDE}"/>
    <cellStyle name="Comma 7 2 2 2 2 3 2 2" xfId="32165" xr:uid="{841924D2-8A47-4274-980D-95FB007D6FDE}"/>
    <cellStyle name="Comma 7 2 2 2 2 3 3" xfId="25793" xr:uid="{74CAAE65-08C6-461B-A254-C75DD58B9716}"/>
    <cellStyle name="Comma 7 2 2 2 2 3 3 2" xfId="35349" xr:uid="{74CAAE65-08C6-461B-A254-C75DD58B9716}"/>
    <cellStyle name="Comma 7 2 2 2 2 3 4" xfId="28981" xr:uid="{F4CB7759-CB52-4BBC-9A8F-48572C84A6F7}"/>
    <cellStyle name="Comma 7 2 2 2 2 4" xfId="21983" xr:uid="{8EB4925A-D8A9-4707-A0A9-20D4C50BE29B}"/>
    <cellStyle name="Comma 7 2 2 2 2 4 2" xfId="31541" xr:uid="{8EB4925A-D8A9-4707-A0A9-20D4C50BE29B}"/>
    <cellStyle name="Comma 7 2 2 2 2 5" xfId="25168" xr:uid="{3B3C5C51-1B17-495E-B2F1-B7C31CCCF0D7}"/>
    <cellStyle name="Comma 7 2 2 2 2 5 2" xfId="34725" xr:uid="{3B3C5C51-1B17-495E-B2F1-B7C31CCCF0D7}"/>
    <cellStyle name="Comma 7 2 2 2 2 6" xfId="28357" xr:uid="{00000000-0005-0000-0000-000020040000}"/>
    <cellStyle name="Comma 7 2 2 2 3" xfId="1721" xr:uid="{00000000-0005-0000-0000-000021040000}"/>
    <cellStyle name="Comma 7 2 2 2 3 2" xfId="18676" xr:uid="{26225A48-7B04-416F-B9F2-1F1CB5BBC3A6}"/>
    <cellStyle name="Comma 7 2 2 2 3 2 2" xfId="23966" xr:uid="{F9C7B05E-B1EB-406A-AADF-FB9300CB5396}"/>
    <cellStyle name="Comma 7 2 2 2 3 2 2 2" xfId="33523" xr:uid="{F9C7B05E-B1EB-406A-AADF-FB9300CB5396}"/>
    <cellStyle name="Comma 7 2 2 2 3 2 3" xfId="27151" xr:uid="{8B681EAA-3BF8-47CE-BDDE-EC1D476AD6FF}"/>
    <cellStyle name="Comma 7 2 2 2 3 2 3 2" xfId="36707" xr:uid="{8B681EAA-3BF8-47CE-BDDE-EC1D476AD6FF}"/>
    <cellStyle name="Comma 7 2 2 2 3 2 4" xfId="30339" xr:uid="{26225A48-7B04-416F-B9F2-1F1CB5BBC3A6}"/>
    <cellStyle name="Comma 7 2 2 2 3 3" xfId="12083" xr:uid="{27C81A5E-B00F-454D-B5E4-2F1498F24DD9}"/>
    <cellStyle name="Comma 7 2 2 2 3 3 2" xfId="22768" xr:uid="{A8CDB64F-3C86-4D6D-9C5E-37AB4249E840}"/>
    <cellStyle name="Comma 7 2 2 2 3 3 2 2" xfId="32325" xr:uid="{A8CDB64F-3C86-4D6D-9C5E-37AB4249E840}"/>
    <cellStyle name="Comma 7 2 2 2 3 3 3" xfId="25953" xr:uid="{4EAE3126-EF33-4C1A-9F8F-71B398F4FE13}"/>
    <cellStyle name="Comma 7 2 2 2 3 3 3 2" xfId="35509" xr:uid="{4EAE3126-EF33-4C1A-9F8F-71B398F4FE13}"/>
    <cellStyle name="Comma 7 2 2 2 3 3 4" xfId="29141" xr:uid="{27C81A5E-B00F-454D-B5E4-2F1498F24DD9}"/>
    <cellStyle name="Comma 7 2 2 2 3 4" xfId="21984" xr:uid="{8268F7E6-E600-401A-BD9D-AA28B183FD80}"/>
    <cellStyle name="Comma 7 2 2 2 3 4 2" xfId="31542" xr:uid="{8268F7E6-E600-401A-BD9D-AA28B183FD80}"/>
    <cellStyle name="Comma 7 2 2 2 3 5" xfId="25169" xr:uid="{1A81176C-04CF-4293-B585-93732E466DBB}"/>
    <cellStyle name="Comma 7 2 2 2 3 5 2" xfId="34726" xr:uid="{1A81176C-04CF-4293-B585-93732E466DBB}"/>
    <cellStyle name="Comma 7 2 2 2 3 6" xfId="28358" xr:uid="{00000000-0005-0000-0000-000021040000}"/>
    <cellStyle name="Comma 7 2 2 2 4" xfId="1722" xr:uid="{00000000-0005-0000-0000-000022040000}"/>
    <cellStyle name="Comma 7 2 2 2 4 2" xfId="19977" xr:uid="{F6C7B68C-FC19-4738-86EF-2D4AC440C79F}"/>
    <cellStyle name="Comma 7 2 2 2 4 2 2" xfId="24103" xr:uid="{CB7D7BC7-A41A-4363-BB40-76CDBDC2C532}"/>
    <cellStyle name="Comma 7 2 2 2 4 2 2 2" xfId="33660" xr:uid="{CB7D7BC7-A41A-4363-BB40-76CDBDC2C532}"/>
    <cellStyle name="Comma 7 2 2 2 4 2 3" xfId="27288" xr:uid="{61FB7538-BAA0-46D4-92C2-12614B862C5E}"/>
    <cellStyle name="Comma 7 2 2 2 4 2 3 2" xfId="36844" xr:uid="{61FB7538-BAA0-46D4-92C2-12614B862C5E}"/>
    <cellStyle name="Comma 7 2 2 2 4 2 4" xfId="30476" xr:uid="{F6C7B68C-FC19-4738-86EF-2D4AC440C79F}"/>
    <cellStyle name="Comma 7 2 2 2 4 3" xfId="12324" xr:uid="{939C7791-9A6A-4AD1-B39A-0CFF1703494D}"/>
    <cellStyle name="Comma 7 2 2 2 4 3 2" xfId="23008" xr:uid="{B7126EA4-0C0F-41DE-9500-B8108098DCB1}"/>
    <cellStyle name="Comma 7 2 2 2 4 3 2 2" xfId="32565" xr:uid="{B7126EA4-0C0F-41DE-9500-B8108098DCB1}"/>
    <cellStyle name="Comma 7 2 2 2 4 3 3" xfId="26193" xr:uid="{5850B92F-8590-4A98-8ADA-5D96BD50AF32}"/>
    <cellStyle name="Comma 7 2 2 2 4 3 3 2" xfId="35749" xr:uid="{5850B92F-8590-4A98-8ADA-5D96BD50AF32}"/>
    <cellStyle name="Comma 7 2 2 2 4 3 4" xfId="29381" xr:uid="{939C7791-9A6A-4AD1-B39A-0CFF1703494D}"/>
    <cellStyle name="Comma 7 2 2 2 4 4" xfId="21985" xr:uid="{8B9E1DF9-2C03-4C10-8A30-514FC9556AE6}"/>
    <cellStyle name="Comma 7 2 2 2 4 4 2" xfId="31543" xr:uid="{8B9E1DF9-2C03-4C10-8A30-514FC9556AE6}"/>
    <cellStyle name="Comma 7 2 2 2 4 5" xfId="25170" xr:uid="{3D95A550-FF69-4E4E-8BF3-A7B3AB4AED90}"/>
    <cellStyle name="Comma 7 2 2 2 4 5 2" xfId="34727" xr:uid="{3D95A550-FF69-4E4E-8BF3-A7B3AB4AED90}"/>
    <cellStyle name="Comma 7 2 2 2 4 6" xfId="28359" xr:uid="{00000000-0005-0000-0000-000022040000}"/>
    <cellStyle name="Comma 7 2 2 2 5" xfId="1723" xr:uid="{00000000-0005-0000-0000-000023040000}"/>
    <cellStyle name="Comma 7 2 2 2 5 2" xfId="12484" xr:uid="{46D932B6-0250-4ADB-A57F-9385303B83E3}"/>
    <cellStyle name="Comma 7 2 2 2 5 2 2" xfId="23168" xr:uid="{EDACE8CC-7E4F-4EEB-8AB4-25E2837AF6DE}"/>
    <cellStyle name="Comma 7 2 2 2 5 2 2 2" xfId="32725" xr:uid="{EDACE8CC-7E4F-4EEB-8AB4-25E2837AF6DE}"/>
    <cellStyle name="Comma 7 2 2 2 5 2 3" xfId="26353" xr:uid="{D0C27E0C-5FDC-419C-BA56-1B909933495B}"/>
    <cellStyle name="Comma 7 2 2 2 5 2 3 2" xfId="35909" xr:uid="{D0C27E0C-5FDC-419C-BA56-1B909933495B}"/>
    <cellStyle name="Comma 7 2 2 2 5 2 4" xfId="29541" xr:uid="{46D932B6-0250-4ADB-A57F-9385303B83E3}"/>
    <cellStyle name="Comma 7 2 2 2 5 3" xfId="21986" xr:uid="{3C40B075-70DB-45B7-9429-EC3010E86CD0}"/>
    <cellStyle name="Comma 7 2 2 2 5 3 2" xfId="31544" xr:uid="{3C40B075-70DB-45B7-9429-EC3010E86CD0}"/>
    <cellStyle name="Comma 7 2 2 2 5 4" xfId="25171" xr:uid="{CDE785ED-7D49-49B7-AE1E-14C0A47E3237}"/>
    <cellStyle name="Comma 7 2 2 2 5 4 2" xfId="34728" xr:uid="{CDE785ED-7D49-49B7-AE1E-14C0A47E3237}"/>
    <cellStyle name="Comma 7 2 2 2 5 5" xfId="28360" xr:uid="{00000000-0005-0000-0000-000023040000}"/>
    <cellStyle name="Comma 7 2 2 2 6" xfId="13618" xr:uid="{F48D746E-EF4D-4B17-8907-A4D3C25A9181}"/>
    <cellStyle name="Comma 7 2 2 2 6 2" xfId="23408" xr:uid="{03493A1B-9628-4025-8927-837E332BCE09}"/>
    <cellStyle name="Comma 7 2 2 2 6 2 2" xfId="32965" xr:uid="{03493A1B-9628-4025-8927-837E332BCE09}"/>
    <cellStyle name="Comma 7 2 2 2 6 3" xfId="26593" xr:uid="{9D62FFF1-73B4-4CF5-B7BF-5F2E91A17160}"/>
    <cellStyle name="Comma 7 2 2 2 6 3 2" xfId="36149" xr:uid="{9D62FFF1-73B4-4CF5-B7BF-5F2E91A17160}"/>
    <cellStyle name="Comma 7 2 2 2 6 4" xfId="29781" xr:uid="{F48D746E-EF4D-4B17-8907-A4D3C25A9181}"/>
    <cellStyle name="Comma 7 2 2 2 7" xfId="11260" xr:uid="{CBA0D87A-09F5-407F-A7C2-5D1890EA9735}"/>
    <cellStyle name="Comma 7 2 2 2 7 2" xfId="22441" xr:uid="{58C80049-BC31-4BC2-9A1D-5E0EF3DB1956}"/>
    <cellStyle name="Comma 7 2 2 2 7 2 2" xfId="31998" xr:uid="{58C80049-BC31-4BC2-9A1D-5E0EF3DB1956}"/>
    <cellStyle name="Comma 7 2 2 2 7 3" xfId="25626" xr:uid="{FE94120D-56C9-45E4-936A-C22620D509E4}"/>
    <cellStyle name="Comma 7 2 2 2 7 3 2" xfId="35182" xr:uid="{FE94120D-56C9-45E4-936A-C22620D509E4}"/>
    <cellStyle name="Comma 7 2 2 2 7 4" xfId="28814" xr:uid="{CBA0D87A-09F5-407F-A7C2-5D1890EA9735}"/>
    <cellStyle name="Comma 7 2 2 2 8" xfId="15172" xr:uid="{9285750F-7A43-4F3B-AFA4-A9C25A006DC2}"/>
    <cellStyle name="Comma 7 2 2 2 8 2" xfId="23598" xr:uid="{2D04CDCB-0567-40C2-8572-D311A883213A}"/>
    <cellStyle name="Comma 7 2 2 2 8 2 2" xfId="33155" xr:uid="{2D04CDCB-0567-40C2-8572-D311A883213A}"/>
    <cellStyle name="Comma 7 2 2 2 8 3" xfId="26783" xr:uid="{7EA41C6F-2973-4AFF-9486-31BD4EEA3FBA}"/>
    <cellStyle name="Comma 7 2 2 2 8 3 2" xfId="36339" xr:uid="{7EA41C6F-2973-4AFF-9486-31BD4EEA3FBA}"/>
    <cellStyle name="Comma 7 2 2 2 8 4" xfId="29971" xr:uid="{9285750F-7A43-4F3B-AFA4-A9C25A006DC2}"/>
    <cellStyle name="Comma 7 2 2 2 9" xfId="10154" xr:uid="{914931AD-77D0-4B76-A53E-F74E8178FCD4}"/>
    <cellStyle name="Comma 7 2 2 2 9 2" xfId="22210" xr:uid="{F9BA8822-BB1A-48A0-9180-462A23F2C3BA}"/>
    <cellStyle name="Comma 7 2 2 2 9 2 2" xfId="31767" xr:uid="{F9BA8822-BB1A-48A0-9180-462A23F2C3BA}"/>
    <cellStyle name="Comma 7 2 2 2 9 3" xfId="25395" xr:uid="{CB19E655-0861-4E01-B5B3-5866FD316D85}"/>
    <cellStyle name="Comma 7 2 2 2 9 3 2" xfId="34951" xr:uid="{CB19E655-0861-4E01-B5B3-5866FD316D85}"/>
    <cellStyle name="Comma 7 2 2 2 9 4" xfId="28583" xr:uid="{914931AD-77D0-4B76-A53E-F74E8178FCD4}"/>
    <cellStyle name="Comma 7 2 2 3" xfId="1724" xr:uid="{00000000-0005-0000-0000-000024040000}"/>
    <cellStyle name="Comma 7 2 2 3 2" xfId="1725" xr:uid="{00000000-0005-0000-0000-000025040000}"/>
    <cellStyle name="Comma 7 2 2 3 2 2" xfId="12205" xr:uid="{C24E5EBC-79C0-4372-B7C7-E1702768FF5B}"/>
    <cellStyle name="Comma 7 2 2 3 2 2 2" xfId="22889" xr:uid="{02C40E9E-AC36-41CD-854D-68CED1C32BB7}"/>
    <cellStyle name="Comma 7 2 2 3 2 2 2 2" xfId="32446" xr:uid="{02C40E9E-AC36-41CD-854D-68CED1C32BB7}"/>
    <cellStyle name="Comma 7 2 2 3 2 2 3" xfId="26074" xr:uid="{290EC3F6-4292-4CE0-BF2E-12DD776B9E37}"/>
    <cellStyle name="Comma 7 2 2 3 2 2 3 2" xfId="35630" xr:uid="{290EC3F6-4292-4CE0-BF2E-12DD776B9E37}"/>
    <cellStyle name="Comma 7 2 2 3 2 2 4" xfId="29262" xr:uid="{C24E5EBC-79C0-4372-B7C7-E1702768FF5B}"/>
    <cellStyle name="Comma 7 2 2 3 2 3" xfId="21988" xr:uid="{D9A518F4-62FB-4148-B6B7-CE10B69C789D}"/>
    <cellStyle name="Comma 7 2 2 3 2 3 2" xfId="31546" xr:uid="{D9A518F4-62FB-4148-B6B7-CE10B69C789D}"/>
    <cellStyle name="Comma 7 2 2 3 2 4" xfId="25173" xr:uid="{90DCE6EF-3F7C-45BD-803A-8FA470F29D15}"/>
    <cellStyle name="Comma 7 2 2 3 2 4 2" xfId="34730" xr:uid="{90DCE6EF-3F7C-45BD-803A-8FA470F29D15}"/>
    <cellStyle name="Comma 7 2 2 3 2 5" xfId="28362" xr:uid="{00000000-0005-0000-0000-000025040000}"/>
    <cellStyle name="Comma 7 2 2 3 3" xfId="1726" xr:uid="{00000000-0005-0000-0000-000026040000}"/>
    <cellStyle name="Comma 7 2 2 3 3 2" xfId="12525" xr:uid="{97E89772-D961-47DB-AFDD-C4DC926C6CD7}"/>
    <cellStyle name="Comma 7 2 2 3 3 2 2" xfId="23209" xr:uid="{68F508A5-1CFC-49C8-8E13-C6317ADFA9D0}"/>
    <cellStyle name="Comma 7 2 2 3 3 2 2 2" xfId="32766" xr:uid="{68F508A5-1CFC-49C8-8E13-C6317ADFA9D0}"/>
    <cellStyle name="Comma 7 2 2 3 3 2 3" xfId="26394" xr:uid="{22D3EFEE-18F5-458D-A944-6BE8161D8D49}"/>
    <cellStyle name="Comma 7 2 2 3 3 2 3 2" xfId="35950" xr:uid="{22D3EFEE-18F5-458D-A944-6BE8161D8D49}"/>
    <cellStyle name="Comma 7 2 2 3 3 2 4" xfId="29582" xr:uid="{97E89772-D961-47DB-AFDD-C4DC926C6CD7}"/>
    <cellStyle name="Comma 7 2 2 3 3 3" xfId="21989" xr:uid="{008FD2B8-9DE9-41A8-81B0-6697166F6A6C}"/>
    <cellStyle name="Comma 7 2 2 3 3 3 2" xfId="31547" xr:uid="{008FD2B8-9DE9-41A8-81B0-6697166F6A6C}"/>
    <cellStyle name="Comma 7 2 2 3 3 4" xfId="25174" xr:uid="{A342F6D8-8D2D-42D5-9A38-467441D236B2}"/>
    <cellStyle name="Comma 7 2 2 3 3 4 2" xfId="34731" xr:uid="{A342F6D8-8D2D-42D5-9A38-467441D236B2}"/>
    <cellStyle name="Comma 7 2 2 3 3 5" xfId="28363" xr:uid="{00000000-0005-0000-0000-000026040000}"/>
    <cellStyle name="Comma 7 2 2 3 4" xfId="16464" xr:uid="{28CD8491-284E-454F-AA8A-911F520717B4}"/>
    <cellStyle name="Comma 7 2 2 3 4 2" xfId="23687" xr:uid="{8EF10CF0-B380-47F9-85C9-C64761FAC470}"/>
    <cellStyle name="Comma 7 2 2 3 4 2 2" xfId="33244" xr:uid="{8EF10CF0-B380-47F9-85C9-C64761FAC470}"/>
    <cellStyle name="Comma 7 2 2 3 4 3" xfId="26872" xr:uid="{69FB9EB4-9632-4D42-9293-25EF49B367AE}"/>
    <cellStyle name="Comma 7 2 2 3 4 3 2" xfId="36428" xr:uid="{69FB9EB4-9632-4D42-9293-25EF49B367AE}"/>
    <cellStyle name="Comma 7 2 2 3 4 4" xfId="30060" xr:uid="{28CD8491-284E-454F-AA8A-911F520717B4}"/>
    <cellStyle name="Comma 7 2 2 3 5" xfId="11804" xr:uid="{4DCB5D14-6B01-4100-BECD-FACAD1F9F314}"/>
    <cellStyle name="Comma 7 2 2 3 5 2" xfId="22489" xr:uid="{DFD0DF50-DF62-4965-A510-1F9DB1D88D5F}"/>
    <cellStyle name="Comma 7 2 2 3 5 2 2" xfId="32046" xr:uid="{DFD0DF50-DF62-4965-A510-1F9DB1D88D5F}"/>
    <cellStyle name="Comma 7 2 2 3 5 3" xfId="25674" xr:uid="{52DD1D36-D0DB-4FF3-BC66-393E95CDC9DA}"/>
    <cellStyle name="Comma 7 2 2 3 5 3 2" xfId="35230" xr:uid="{52DD1D36-D0DB-4FF3-BC66-393E95CDC9DA}"/>
    <cellStyle name="Comma 7 2 2 3 5 4" xfId="28862" xr:uid="{4DCB5D14-6B01-4100-BECD-FACAD1F9F314}"/>
    <cellStyle name="Comma 7 2 2 3 6" xfId="21987" xr:uid="{36656179-A5E6-4388-86FA-DCE7E4E47B4A}"/>
    <cellStyle name="Comma 7 2 2 3 6 2" xfId="31545" xr:uid="{36656179-A5E6-4388-86FA-DCE7E4E47B4A}"/>
    <cellStyle name="Comma 7 2 2 3 7" xfId="25172" xr:uid="{E91886F4-0D8B-4125-A149-F0B990F92D86}"/>
    <cellStyle name="Comma 7 2 2 3 7 2" xfId="34729" xr:uid="{E91886F4-0D8B-4125-A149-F0B990F92D86}"/>
    <cellStyle name="Comma 7 2 2 3 8" xfId="28361" xr:uid="{00000000-0005-0000-0000-000024040000}"/>
    <cellStyle name="Comma 7 2 2 4" xfId="1727" xr:uid="{00000000-0005-0000-0000-000027040000}"/>
    <cellStyle name="Comma 7 2 2 4 2" xfId="17987" xr:uid="{0813BD92-CC47-4E44-A991-1253C9F1187C}"/>
    <cellStyle name="Comma 7 2 2 4 2 2" xfId="23847" xr:uid="{7BC40978-EFAE-4D25-8BB9-40A54714B684}"/>
    <cellStyle name="Comma 7 2 2 4 2 2 2" xfId="33404" xr:uid="{7BC40978-EFAE-4D25-8BB9-40A54714B684}"/>
    <cellStyle name="Comma 7 2 2 4 2 3" xfId="27032" xr:uid="{46C49772-A9BB-46A0-9E2D-1DDCC9B8568A}"/>
    <cellStyle name="Comma 7 2 2 4 2 3 2" xfId="36588" xr:uid="{46C49772-A9BB-46A0-9E2D-1DDCC9B8568A}"/>
    <cellStyle name="Comma 7 2 2 4 2 4" xfId="30220" xr:uid="{0813BD92-CC47-4E44-A991-1253C9F1187C}"/>
    <cellStyle name="Comma 7 2 2 4 3" xfId="11964" xr:uid="{8EBBA563-9AC7-4ED7-AB64-58802316FFEF}"/>
    <cellStyle name="Comma 7 2 2 4 3 2" xfId="22649" xr:uid="{8CA60BFB-52F4-441A-8FB9-36F0BA959850}"/>
    <cellStyle name="Comma 7 2 2 4 3 2 2" xfId="32206" xr:uid="{8CA60BFB-52F4-441A-8FB9-36F0BA959850}"/>
    <cellStyle name="Comma 7 2 2 4 3 3" xfId="25834" xr:uid="{12C6DC4A-606E-4C7D-9076-9918039A1937}"/>
    <cellStyle name="Comma 7 2 2 4 3 3 2" xfId="35390" xr:uid="{12C6DC4A-606E-4C7D-9076-9918039A1937}"/>
    <cellStyle name="Comma 7 2 2 4 3 4" xfId="29022" xr:uid="{8EBBA563-9AC7-4ED7-AB64-58802316FFEF}"/>
    <cellStyle name="Comma 7 2 2 4 4" xfId="21990" xr:uid="{DDC39969-9F36-4A2A-B04E-8FFC49445281}"/>
    <cellStyle name="Comma 7 2 2 4 4 2" xfId="31548" xr:uid="{DDC39969-9F36-4A2A-B04E-8FFC49445281}"/>
    <cellStyle name="Comma 7 2 2 4 5" xfId="25175" xr:uid="{FC8E035A-2799-457B-9700-396CB2E88BDB}"/>
    <cellStyle name="Comma 7 2 2 4 5 2" xfId="34732" xr:uid="{FC8E035A-2799-457B-9700-396CB2E88BDB}"/>
    <cellStyle name="Comma 7 2 2 4 6" xfId="28364" xr:uid="{00000000-0005-0000-0000-000027040000}"/>
    <cellStyle name="Comma 7 2 2 5" xfId="1728" xr:uid="{00000000-0005-0000-0000-000028040000}"/>
    <cellStyle name="Comma 7 2 2 5 2" xfId="19216" xr:uid="{09D36190-3978-43E3-B48F-BBFF68CBEB7F}"/>
    <cellStyle name="Comma 7 2 2 5 2 2" xfId="24023" xr:uid="{BCDFAF8D-04BD-4CE5-BE48-FB786CDC98EE}"/>
    <cellStyle name="Comma 7 2 2 5 2 2 2" xfId="33580" xr:uid="{BCDFAF8D-04BD-4CE5-BE48-FB786CDC98EE}"/>
    <cellStyle name="Comma 7 2 2 5 2 3" xfId="27208" xr:uid="{4C77BE67-5A4B-4140-ACF7-1885CA7C2DC1}"/>
    <cellStyle name="Comma 7 2 2 5 2 3 2" xfId="36764" xr:uid="{4C77BE67-5A4B-4140-ACF7-1885CA7C2DC1}"/>
    <cellStyle name="Comma 7 2 2 5 2 4" xfId="30396" xr:uid="{09D36190-3978-43E3-B48F-BBFF68CBEB7F}"/>
    <cellStyle name="Comma 7 2 2 5 3" xfId="12164" xr:uid="{6459481B-1458-4251-BAE2-690DA1333260}"/>
    <cellStyle name="Comma 7 2 2 5 3 2" xfId="22848" xr:uid="{5D843C7B-1821-43AE-A009-3F135256B48C}"/>
    <cellStyle name="Comma 7 2 2 5 3 2 2" xfId="32405" xr:uid="{5D843C7B-1821-43AE-A009-3F135256B48C}"/>
    <cellStyle name="Comma 7 2 2 5 3 3" xfId="26033" xr:uid="{BEC6E8CD-BDF3-4DE6-B9BC-291CB1F5F598}"/>
    <cellStyle name="Comma 7 2 2 5 3 3 2" xfId="35589" xr:uid="{BEC6E8CD-BDF3-4DE6-B9BC-291CB1F5F598}"/>
    <cellStyle name="Comma 7 2 2 5 3 4" xfId="29221" xr:uid="{6459481B-1458-4251-BAE2-690DA1333260}"/>
    <cellStyle name="Comma 7 2 2 5 4" xfId="21991" xr:uid="{A95D0BB2-9B54-47B1-A83A-3032EB08B822}"/>
    <cellStyle name="Comma 7 2 2 5 4 2" xfId="31549" xr:uid="{A95D0BB2-9B54-47B1-A83A-3032EB08B822}"/>
    <cellStyle name="Comma 7 2 2 5 5" xfId="25176" xr:uid="{19E72DAB-3538-4FFC-8D1A-163D97E0DF8F}"/>
    <cellStyle name="Comma 7 2 2 5 5 2" xfId="34733" xr:uid="{19E72DAB-3538-4FFC-8D1A-163D97E0DF8F}"/>
    <cellStyle name="Comma 7 2 2 5 6" xfId="28365" xr:uid="{00000000-0005-0000-0000-000028040000}"/>
    <cellStyle name="Comma 7 2 2 6" xfId="1729" xr:uid="{00000000-0005-0000-0000-000029040000}"/>
    <cellStyle name="Comma 7 2 2 6 2" xfId="20575" xr:uid="{43C64A87-3EFA-4145-8242-27EE92308894}"/>
    <cellStyle name="Comma 7 2 2 6 2 2" xfId="24120" xr:uid="{BC4D02DE-E28A-4A7B-A71E-9A7B406E64FD}"/>
    <cellStyle name="Comma 7 2 2 6 2 2 2" xfId="33677" xr:uid="{BC4D02DE-E28A-4A7B-A71E-9A7B406E64FD}"/>
    <cellStyle name="Comma 7 2 2 6 2 3" xfId="27305" xr:uid="{3478085F-0265-4E03-B914-5FBDF543973E}"/>
    <cellStyle name="Comma 7 2 2 6 2 3 2" xfId="36861" xr:uid="{3478085F-0265-4E03-B914-5FBDF543973E}"/>
    <cellStyle name="Comma 7 2 2 6 2 4" xfId="30493" xr:uid="{43C64A87-3EFA-4145-8242-27EE92308894}"/>
    <cellStyle name="Comma 7 2 2 6 3" xfId="12365" xr:uid="{5CDB1187-3BE1-43E7-913C-9108952A0CA3}"/>
    <cellStyle name="Comma 7 2 2 6 3 2" xfId="23049" xr:uid="{FE4B4E20-7982-4A14-ACFD-3606F59A490C}"/>
    <cellStyle name="Comma 7 2 2 6 3 2 2" xfId="32606" xr:uid="{FE4B4E20-7982-4A14-ACFD-3606F59A490C}"/>
    <cellStyle name="Comma 7 2 2 6 3 3" xfId="26234" xr:uid="{42386274-E438-47BE-9EAB-7985BC747663}"/>
    <cellStyle name="Comma 7 2 2 6 3 3 2" xfId="35790" xr:uid="{42386274-E438-47BE-9EAB-7985BC747663}"/>
    <cellStyle name="Comma 7 2 2 6 3 4" xfId="29422" xr:uid="{5CDB1187-3BE1-43E7-913C-9108952A0CA3}"/>
    <cellStyle name="Comma 7 2 2 6 4" xfId="21992" xr:uid="{738B55C6-C06D-4C1F-8CF0-70E5F13286A9}"/>
    <cellStyle name="Comma 7 2 2 6 4 2" xfId="31550" xr:uid="{738B55C6-C06D-4C1F-8CF0-70E5F13286A9}"/>
    <cellStyle name="Comma 7 2 2 6 5" xfId="25177" xr:uid="{7465266D-33E4-42E1-A31F-7D3D61E3CCED}"/>
    <cellStyle name="Comma 7 2 2 6 5 2" xfId="34734" xr:uid="{7465266D-33E4-42E1-A31F-7D3D61E3CCED}"/>
    <cellStyle name="Comma 7 2 2 6 6" xfId="28366" xr:uid="{00000000-0005-0000-0000-000029040000}"/>
    <cellStyle name="Comma 7 2 2 7" xfId="12929" xr:uid="{83441535-7844-4BAE-A808-45BE31DF7570}"/>
    <cellStyle name="Comma 7 2 2 7 2" xfId="23289" xr:uid="{284C58C7-9E97-4ECE-8F71-7875887A8803}"/>
    <cellStyle name="Comma 7 2 2 7 2 2" xfId="32846" xr:uid="{284C58C7-9E97-4ECE-8F71-7875887A8803}"/>
    <cellStyle name="Comma 7 2 2 7 3" xfId="26474" xr:uid="{D771EE84-9DF5-47F9-A72C-0078BE9797B2}"/>
    <cellStyle name="Comma 7 2 2 7 3 2" xfId="36030" xr:uid="{D771EE84-9DF5-47F9-A72C-0078BE9797B2}"/>
    <cellStyle name="Comma 7 2 2 7 4" xfId="29662" xr:uid="{83441535-7844-4BAE-A808-45BE31DF7570}"/>
    <cellStyle name="Comma 7 2 2 8" xfId="11259" xr:uid="{32587C1F-C0B7-43CC-BD29-89F125D96553}"/>
    <cellStyle name="Comma 7 2 2 8 2" xfId="22440" xr:uid="{CE8E168C-0BBF-4C2F-BD13-FC7052D9CC68}"/>
    <cellStyle name="Comma 7 2 2 8 2 2" xfId="31997" xr:uid="{CE8E168C-0BBF-4C2F-BD13-FC7052D9CC68}"/>
    <cellStyle name="Comma 7 2 2 8 3" xfId="25625" xr:uid="{F5FD3314-F59E-4DB3-8183-70D6143CD729}"/>
    <cellStyle name="Comma 7 2 2 8 3 2" xfId="35181" xr:uid="{F5FD3314-F59E-4DB3-8183-70D6143CD729}"/>
    <cellStyle name="Comma 7 2 2 8 4" xfId="28813" xr:uid="{32587C1F-C0B7-43CC-BD29-89F125D96553}"/>
    <cellStyle name="Comma 7 2 2 9" xfId="14479" xr:uid="{E05A4AEA-B79B-4A27-AB59-4580A71FE975}"/>
    <cellStyle name="Comma 7 2 2 9 2" xfId="23475" xr:uid="{F9DAE175-B785-418F-82D6-6E48538FB687}"/>
    <cellStyle name="Comma 7 2 2 9 2 2" xfId="33032" xr:uid="{F9DAE175-B785-418F-82D6-6E48538FB687}"/>
    <cellStyle name="Comma 7 2 2 9 3" xfId="26660" xr:uid="{17246FF0-2807-4719-A1E7-01F1554AAACD}"/>
    <cellStyle name="Comma 7 2 2 9 3 2" xfId="36216" xr:uid="{17246FF0-2807-4719-A1E7-01F1554AAACD}"/>
    <cellStyle name="Comma 7 2 2 9 4" xfId="29848" xr:uid="{E05A4AEA-B79B-4A27-AB59-4580A71FE975}"/>
    <cellStyle name="Comma 7 2 3" xfId="390" xr:uid="{00000000-0005-0000-0000-00002A040000}"/>
    <cellStyle name="Comma 7 2 3 10" xfId="10035" xr:uid="{09CACF94-5FDA-46D6-ADD5-5C9BB8616656}"/>
    <cellStyle name="Comma 7 2 3 10 2" xfId="22091" xr:uid="{2D4A3F93-30A1-405B-90FE-3538CBFD26AF}"/>
    <cellStyle name="Comma 7 2 3 10 2 2" xfId="31648" xr:uid="{2D4A3F93-30A1-405B-90FE-3538CBFD26AF}"/>
    <cellStyle name="Comma 7 2 3 10 3" xfId="25276" xr:uid="{C0AFF8A2-6688-482A-B721-76649E6FEFBF}"/>
    <cellStyle name="Comma 7 2 3 10 3 2" xfId="34832" xr:uid="{C0AFF8A2-6688-482A-B721-76649E6FEFBF}"/>
    <cellStyle name="Comma 7 2 3 10 4" xfId="28464" xr:uid="{09CACF94-5FDA-46D6-ADD5-5C9BB8616656}"/>
    <cellStyle name="Comma 7 2 3 11" xfId="21021" xr:uid="{9EBE51E9-6DB6-404D-B5A6-318645CF8D4E}"/>
    <cellStyle name="Comma 7 2 3 11 2" xfId="30579" xr:uid="{9EBE51E9-6DB6-404D-B5A6-318645CF8D4E}"/>
    <cellStyle name="Comma 7 2 3 12" xfId="24206" xr:uid="{1894357B-287E-4A52-8241-8655C1F113FD}"/>
    <cellStyle name="Comma 7 2 3 12 2" xfId="33763" xr:uid="{1894357B-287E-4A52-8241-8655C1F113FD}"/>
    <cellStyle name="Comma 7 2 3 13" xfId="27395" xr:uid="{00000000-0005-0000-0000-00002A040000}"/>
    <cellStyle name="Comma 7 2 3 2" xfId="1730" xr:uid="{00000000-0005-0000-0000-00002B040000}"/>
    <cellStyle name="Comma 7 2 3 2 10" xfId="21993" xr:uid="{1C72E4D3-78ED-4AAE-A010-DD087B7A3E38}"/>
    <cellStyle name="Comma 7 2 3 2 10 2" xfId="31551" xr:uid="{1C72E4D3-78ED-4AAE-A010-DD087B7A3E38}"/>
    <cellStyle name="Comma 7 2 3 2 11" xfId="25178" xr:uid="{CBFDF82D-753B-4E76-81BF-046AA333472D}"/>
    <cellStyle name="Comma 7 2 3 2 11 2" xfId="34735" xr:uid="{CBFDF82D-753B-4E76-81BF-046AA333472D}"/>
    <cellStyle name="Comma 7 2 3 2 12" xfId="28367" xr:uid="{00000000-0005-0000-0000-00002B040000}"/>
    <cellStyle name="Comma 7 2 3 2 2" xfId="1731" xr:uid="{00000000-0005-0000-0000-00002C040000}"/>
    <cellStyle name="Comma 7 2 3 2 2 2" xfId="17154" xr:uid="{901DF43E-6688-4C3A-B691-D84E84128D30}"/>
    <cellStyle name="Comma 7 2 3 2 2 2 2" xfId="23807" xr:uid="{408702A8-38BF-492F-948C-5AF7AE0C24B3}"/>
    <cellStyle name="Comma 7 2 3 2 2 2 2 2" xfId="33364" xr:uid="{408702A8-38BF-492F-948C-5AF7AE0C24B3}"/>
    <cellStyle name="Comma 7 2 3 2 2 2 3" xfId="26992" xr:uid="{8D201BA8-36E3-42C3-8F7B-6C33E311BEFB}"/>
    <cellStyle name="Comma 7 2 3 2 2 2 3 2" xfId="36548" xr:uid="{8D201BA8-36E3-42C3-8F7B-6C33E311BEFB}"/>
    <cellStyle name="Comma 7 2 3 2 2 2 4" xfId="30180" xr:uid="{901DF43E-6688-4C3A-B691-D84E84128D30}"/>
    <cellStyle name="Comma 7 2 3 2 2 3" xfId="11924" xr:uid="{C55E99F5-50E4-4F95-9598-9FB6A0435346}"/>
    <cellStyle name="Comma 7 2 3 2 2 3 2" xfId="22609" xr:uid="{4A86BD51-C566-476A-A8D5-56E26979D449}"/>
    <cellStyle name="Comma 7 2 3 2 2 3 2 2" xfId="32166" xr:uid="{4A86BD51-C566-476A-A8D5-56E26979D449}"/>
    <cellStyle name="Comma 7 2 3 2 2 3 3" xfId="25794" xr:uid="{7BD6177B-AFA6-49A6-A51E-7C6F941A0B37}"/>
    <cellStyle name="Comma 7 2 3 2 2 3 3 2" xfId="35350" xr:uid="{7BD6177B-AFA6-49A6-A51E-7C6F941A0B37}"/>
    <cellStyle name="Comma 7 2 3 2 2 3 4" xfId="28982" xr:uid="{C55E99F5-50E4-4F95-9598-9FB6A0435346}"/>
    <cellStyle name="Comma 7 2 3 2 2 4" xfId="21994" xr:uid="{ED2CF5A2-1C3B-4069-97FF-AAAA12CFDA1F}"/>
    <cellStyle name="Comma 7 2 3 2 2 4 2" xfId="31552" xr:uid="{ED2CF5A2-1C3B-4069-97FF-AAAA12CFDA1F}"/>
    <cellStyle name="Comma 7 2 3 2 2 5" xfId="25179" xr:uid="{FC3C0ED6-93D1-4D32-AC4C-1160F89C8402}"/>
    <cellStyle name="Comma 7 2 3 2 2 5 2" xfId="34736" xr:uid="{FC3C0ED6-93D1-4D32-AC4C-1160F89C8402}"/>
    <cellStyle name="Comma 7 2 3 2 2 6" xfId="28368" xr:uid="{00000000-0005-0000-0000-00002C040000}"/>
    <cellStyle name="Comma 7 2 3 2 3" xfId="1732" xr:uid="{00000000-0005-0000-0000-00002D040000}"/>
    <cellStyle name="Comma 7 2 3 2 3 2" xfId="18677" xr:uid="{9F645D20-DA7C-4B1E-865F-27DC7900ABD0}"/>
    <cellStyle name="Comma 7 2 3 2 3 2 2" xfId="23967" xr:uid="{0FCF6B8D-9BE6-4438-B822-D1394707648E}"/>
    <cellStyle name="Comma 7 2 3 2 3 2 2 2" xfId="33524" xr:uid="{0FCF6B8D-9BE6-4438-B822-D1394707648E}"/>
    <cellStyle name="Comma 7 2 3 2 3 2 3" xfId="27152" xr:uid="{11094166-F927-4C0B-826F-4A060D842BEB}"/>
    <cellStyle name="Comma 7 2 3 2 3 2 3 2" xfId="36708" xr:uid="{11094166-F927-4C0B-826F-4A060D842BEB}"/>
    <cellStyle name="Comma 7 2 3 2 3 2 4" xfId="30340" xr:uid="{9F645D20-DA7C-4B1E-865F-27DC7900ABD0}"/>
    <cellStyle name="Comma 7 2 3 2 3 3" xfId="12084" xr:uid="{1F6353BA-ACA6-4A13-AD3E-88B80F74321F}"/>
    <cellStyle name="Comma 7 2 3 2 3 3 2" xfId="22769" xr:uid="{FDDBF0D0-906A-438A-B378-211ACC06B06D}"/>
    <cellStyle name="Comma 7 2 3 2 3 3 2 2" xfId="32326" xr:uid="{FDDBF0D0-906A-438A-B378-211ACC06B06D}"/>
    <cellStyle name="Comma 7 2 3 2 3 3 3" xfId="25954" xr:uid="{78D6DB1A-9F27-4B44-BC47-90A973D53B53}"/>
    <cellStyle name="Comma 7 2 3 2 3 3 3 2" xfId="35510" xr:uid="{78D6DB1A-9F27-4B44-BC47-90A973D53B53}"/>
    <cellStyle name="Comma 7 2 3 2 3 3 4" xfId="29142" xr:uid="{1F6353BA-ACA6-4A13-AD3E-88B80F74321F}"/>
    <cellStyle name="Comma 7 2 3 2 3 4" xfId="21995" xr:uid="{D9EC0450-910A-4C97-B597-E41417A93BAF}"/>
    <cellStyle name="Comma 7 2 3 2 3 4 2" xfId="31553" xr:uid="{D9EC0450-910A-4C97-B597-E41417A93BAF}"/>
    <cellStyle name="Comma 7 2 3 2 3 5" xfId="25180" xr:uid="{8AAE4D0A-AB74-43DB-8CA2-EF43B499C3B8}"/>
    <cellStyle name="Comma 7 2 3 2 3 5 2" xfId="34737" xr:uid="{8AAE4D0A-AB74-43DB-8CA2-EF43B499C3B8}"/>
    <cellStyle name="Comma 7 2 3 2 3 6" xfId="28369" xr:uid="{00000000-0005-0000-0000-00002D040000}"/>
    <cellStyle name="Comma 7 2 3 2 4" xfId="1733" xr:uid="{00000000-0005-0000-0000-00002E040000}"/>
    <cellStyle name="Comma 7 2 3 2 4 2" xfId="19978" xr:uid="{47A65755-4249-4BBF-B4C0-E65D43465AE0}"/>
    <cellStyle name="Comma 7 2 3 2 4 2 2" xfId="24104" xr:uid="{BBDD2042-3BEA-4CCE-B4B9-8A0FCED55D14}"/>
    <cellStyle name="Comma 7 2 3 2 4 2 2 2" xfId="33661" xr:uid="{BBDD2042-3BEA-4CCE-B4B9-8A0FCED55D14}"/>
    <cellStyle name="Comma 7 2 3 2 4 2 3" xfId="27289" xr:uid="{66BDF841-1568-4CC5-AF94-939B3C90CD7E}"/>
    <cellStyle name="Comma 7 2 3 2 4 2 3 2" xfId="36845" xr:uid="{66BDF841-1568-4CC5-AF94-939B3C90CD7E}"/>
    <cellStyle name="Comma 7 2 3 2 4 2 4" xfId="30477" xr:uid="{47A65755-4249-4BBF-B4C0-E65D43465AE0}"/>
    <cellStyle name="Comma 7 2 3 2 4 3" xfId="12325" xr:uid="{A39DDE6D-BE1F-4E83-BA15-491CAF3225FA}"/>
    <cellStyle name="Comma 7 2 3 2 4 3 2" xfId="23009" xr:uid="{46DCF4EA-C357-422F-94E6-C55C07037B58}"/>
    <cellStyle name="Comma 7 2 3 2 4 3 2 2" xfId="32566" xr:uid="{46DCF4EA-C357-422F-94E6-C55C07037B58}"/>
    <cellStyle name="Comma 7 2 3 2 4 3 3" xfId="26194" xr:uid="{ED6EE59D-0959-48BB-80D7-FDB09B28467E}"/>
    <cellStyle name="Comma 7 2 3 2 4 3 3 2" xfId="35750" xr:uid="{ED6EE59D-0959-48BB-80D7-FDB09B28467E}"/>
    <cellStyle name="Comma 7 2 3 2 4 3 4" xfId="29382" xr:uid="{A39DDE6D-BE1F-4E83-BA15-491CAF3225FA}"/>
    <cellStyle name="Comma 7 2 3 2 4 4" xfId="21996" xr:uid="{43035326-0C4A-448A-A89F-8AC68E311BAC}"/>
    <cellStyle name="Comma 7 2 3 2 4 4 2" xfId="31554" xr:uid="{43035326-0C4A-448A-A89F-8AC68E311BAC}"/>
    <cellStyle name="Comma 7 2 3 2 4 5" xfId="25181" xr:uid="{48EFFD5D-3C9F-4103-8C4B-4EB81F14CD50}"/>
    <cellStyle name="Comma 7 2 3 2 4 5 2" xfId="34738" xr:uid="{48EFFD5D-3C9F-4103-8C4B-4EB81F14CD50}"/>
    <cellStyle name="Comma 7 2 3 2 4 6" xfId="28370" xr:uid="{00000000-0005-0000-0000-00002E040000}"/>
    <cellStyle name="Comma 7 2 3 2 5" xfId="1734" xr:uid="{00000000-0005-0000-0000-00002F040000}"/>
    <cellStyle name="Comma 7 2 3 2 5 2" xfId="12485" xr:uid="{A41FD616-8DBF-47CA-81B8-31B87C444DF9}"/>
    <cellStyle name="Comma 7 2 3 2 5 2 2" xfId="23169" xr:uid="{3B4F035D-B75A-4238-81B7-422A11BB4B6F}"/>
    <cellStyle name="Comma 7 2 3 2 5 2 2 2" xfId="32726" xr:uid="{3B4F035D-B75A-4238-81B7-422A11BB4B6F}"/>
    <cellStyle name="Comma 7 2 3 2 5 2 3" xfId="26354" xr:uid="{460E088F-AF49-44A3-B421-2EF341ED8251}"/>
    <cellStyle name="Comma 7 2 3 2 5 2 3 2" xfId="35910" xr:uid="{460E088F-AF49-44A3-B421-2EF341ED8251}"/>
    <cellStyle name="Comma 7 2 3 2 5 2 4" xfId="29542" xr:uid="{A41FD616-8DBF-47CA-81B8-31B87C444DF9}"/>
    <cellStyle name="Comma 7 2 3 2 5 3" xfId="21997" xr:uid="{60AD17C9-82FD-46F8-A0A6-5B9412D0A227}"/>
    <cellStyle name="Comma 7 2 3 2 5 3 2" xfId="31555" xr:uid="{60AD17C9-82FD-46F8-A0A6-5B9412D0A227}"/>
    <cellStyle name="Comma 7 2 3 2 5 4" xfId="25182" xr:uid="{65323D8D-99B3-4845-9CCA-7B26D8E8BABB}"/>
    <cellStyle name="Comma 7 2 3 2 5 4 2" xfId="34739" xr:uid="{65323D8D-99B3-4845-9CCA-7B26D8E8BABB}"/>
    <cellStyle name="Comma 7 2 3 2 5 5" xfId="28371" xr:uid="{00000000-0005-0000-0000-00002F040000}"/>
    <cellStyle name="Comma 7 2 3 2 6" xfId="13619" xr:uid="{8815261A-0BE5-410C-8BBB-79A635A3DA26}"/>
    <cellStyle name="Comma 7 2 3 2 6 2" xfId="23409" xr:uid="{B8C6E159-5C5D-4B85-9323-D2BCCE2C6F0E}"/>
    <cellStyle name="Comma 7 2 3 2 6 2 2" xfId="32966" xr:uid="{B8C6E159-5C5D-4B85-9323-D2BCCE2C6F0E}"/>
    <cellStyle name="Comma 7 2 3 2 6 3" xfId="26594" xr:uid="{EFF1FCD3-339D-46CD-B837-1232797DDDED}"/>
    <cellStyle name="Comma 7 2 3 2 6 3 2" xfId="36150" xr:uid="{EFF1FCD3-339D-46CD-B837-1232797DDDED}"/>
    <cellStyle name="Comma 7 2 3 2 6 4" xfId="29782" xr:uid="{8815261A-0BE5-410C-8BBB-79A635A3DA26}"/>
    <cellStyle name="Comma 7 2 3 2 7" xfId="11262" xr:uid="{9E6918CF-E054-4CF8-82AB-DF9E5A1C89F5}"/>
    <cellStyle name="Comma 7 2 3 2 7 2" xfId="22443" xr:uid="{251C85CE-A361-4E95-B874-0F95C07A5DC0}"/>
    <cellStyle name="Comma 7 2 3 2 7 2 2" xfId="32000" xr:uid="{251C85CE-A361-4E95-B874-0F95C07A5DC0}"/>
    <cellStyle name="Comma 7 2 3 2 7 3" xfId="25628" xr:uid="{0C3BD766-A32E-4A71-AE3B-3DE9F5E7DDF2}"/>
    <cellStyle name="Comma 7 2 3 2 7 3 2" xfId="35184" xr:uid="{0C3BD766-A32E-4A71-AE3B-3DE9F5E7DDF2}"/>
    <cellStyle name="Comma 7 2 3 2 7 4" xfId="28816" xr:uid="{9E6918CF-E054-4CF8-82AB-DF9E5A1C89F5}"/>
    <cellStyle name="Comma 7 2 3 2 8" xfId="15173" xr:uid="{9FE3A88E-BAD0-404D-8ACC-FC07A4208325}"/>
    <cellStyle name="Comma 7 2 3 2 8 2" xfId="23599" xr:uid="{10F43FE2-5617-4817-9735-E9B58C04F06B}"/>
    <cellStyle name="Comma 7 2 3 2 8 2 2" xfId="33156" xr:uid="{10F43FE2-5617-4817-9735-E9B58C04F06B}"/>
    <cellStyle name="Comma 7 2 3 2 8 3" xfId="26784" xr:uid="{5B4B8F56-BD7E-4955-8BB8-9096B58DEFFD}"/>
    <cellStyle name="Comma 7 2 3 2 8 3 2" xfId="36340" xr:uid="{5B4B8F56-BD7E-4955-8BB8-9096B58DEFFD}"/>
    <cellStyle name="Comma 7 2 3 2 8 4" xfId="29972" xr:uid="{9FE3A88E-BAD0-404D-8ACC-FC07A4208325}"/>
    <cellStyle name="Comma 7 2 3 2 9" xfId="10155" xr:uid="{D7952E49-E8B3-4ACE-A839-0ECC3B01E412}"/>
    <cellStyle name="Comma 7 2 3 2 9 2" xfId="22211" xr:uid="{A4D4733A-DD8B-467C-85B6-14EB7CDBFA88}"/>
    <cellStyle name="Comma 7 2 3 2 9 2 2" xfId="31768" xr:uid="{A4D4733A-DD8B-467C-85B6-14EB7CDBFA88}"/>
    <cellStyle name="Comma 7 2 3 2 9 3" xfId="25396" xr:uid="{17AED942-28F6-46D9-A7F0-4CB620E1ABDD}"/>
    <cellStyle name="Comma 7 2 3 2 9 3 2" xfId="34952" xr:uid="{17AED942-28F6-46D9-A7F0-4CB620E1ABDD}"/>
    <cellStyle name="Comma 7 2 3 2 9 4" xfId="28584" xr:uid="{D7952E49-E8B3-4ACE-A839-0ECC3B01E412}"/>
    <cellStyle name="Comma 7 2 3 3" xfId="1735" xr:uid="{00000000-0005-0000-0000-000030040000}"/>
    <cellStyle name="Comma 7 2 3 3 2" xfId="1736" xr:uid="{00000000-0005-0000-0000-000031040000}"/>
    <cellStyle name="Comma 7 2 3 3 2 2" xfId="12207" xr:uid="{2D432F40-ABC2-4D9B-A20C-CC49E48CB7B4}"/>
    <cellStyle name="Comma 7 2 3 3 2 2 2" xfId="22891" xr:uid="{5A38F4EB-2EAC-41BF-AF2E-F7D7CB64331F}"/>
    <cellStyle name="Comma 7 2 3 3 2 2 2 2" xfId="32448" xr:uid="{5A38F4EB-2EAC-41BF-AF2E-F7D7CB64331F}"/>
    <cellStyle name="Comma 7 2 3 3 2 2 3" xfId="26076" xr:uid="{8146FEA7-F8E5-49A4-84A9-361313291BB9}"/>
    <cellStyle name="Comma 7 2 3 3 2 2 3 2" xfId="35632" xr:uid="{8146FEA7-F8E5-49A4-84A9-361313291BB9}"/>
    <cellStyle name="Comma 7 2 3 3 2 2 4" xfId="29264" xr:uid="{2D432F40-ABC2-4D9B-A20C-CC49E48CB7B4}"/>
    <cellStyle name="Comma 7 2 3 3 2 3" xfId="21999" xr:uid="{B914FB58-A0C1-4CFF-BA7D-9A20DE8824BD}"/>
    <cellStyle name="Comma 7 2 3 3 2 3 2" xfId="31557" xr:uid="{B914FB58-A0C1-4CFF-BA7D-9A20DE8824BD}"/>
    <cellStyle name="Comma 7 2 3 3 2 4" xfId="25184" xr:uid="{36D87A22-9032-4BBA-A845-13B2774BB23C}"/>
    <cellStyle name="Comma 7 2 3 3 2 4 2" xfId="34741" xr:uid="{36D87A22-9032-4BBA-A845-13B2774BB23C}"/>
    <cellStyle name="Comma 7 2 3 3 2 5" xfId="28373" xr:uid="{00000000-0005-0000-0000-000031040000}"/>
    <cellStyle name="Comma 7 2 3 3 3" xfId="1737" xr:uid="{00000000-0005-0000-0000-000032040000}"/>
    <cellStyle name="Comma 7 2 3 3 3 2" xfId="12527" xr:uid="{55D7C64C-D2C9-4BD3-8F5E-42F599B5C20A}"/>
    <cellStyle name="Comma 7 2 3 3 3 2 2" xfId="23211" xr:uid="{E330C6D8-A94E-43A0-9A37-2F6CAD1C18EF}"/>
    <cellStyle name="Comma 7 2 3 3 3 2 2 2" xfId="32768" xr:uid="{E330C6D8-A94E-43A0-9A37-2F6CAD1C18EF}"/>
    <cellStyle name="Comma 7 2 3 3 3 2 3" xfId="26396" xr:uid="{4E055CA9-2B63-4365-A181-BFAB83F97558}"/>
    <cellStyle name="Comma 7 2 3 3 3 2 3 2" xfId="35952" xr:uid="{4E055CA9-2B63-4365-A181-BFAB83F97558}"/>
    <cellStyle name="Comma 7 2 3 3 3 2 4" xfId="29584" xr:uid="{55D7C64C-D2C9-4BD3-8F5E-42F599B5C20A}"/>
    <cellStyle name="Comma 7 2 3 3 3 3" xfId="22000" xr:uid="{3C28C3DD-E9E1-463D-8C6D-1CB6858FD69C}"/>
    <cellStyle name="Comma 7 2 3 3 3 3 2" xfId="31558" xr:uid="{3C28C3DD-E9E1-463D-8C6D-1CB6858FD69C}"/>
    <cellStyle name="Comma 7 2 3 3 3 4" xfId="25185" xr:uid="{8D8262B7-67B3-4611-B999-A4128FE90D36}"/>
    <cellStyle name="Comma 7 2 3 3 3 4 2" xfId="34742" xr:uid="{8D8262B7-67B3-4611-B999-A4128FE90D36}"/>
    <cellStyle name="Comma 7 2 3 3 3 5" xfId="28374" xr:uid="{00000000-0005-0000-0000-000032040000}"/>
    <cellStyle name="Comma 7 2 3 3 4" xfId="16470" xr:uid="{73AB1CEB-999C-485D-A3E5-8CDB1B902B3C}"/>
    <cellStyle name="Comma 7 2 3 3 4 2" xfId="23689" xr:uid="{62A13B38-DC7C-4F6D-94B3-F32A1C01AD66}"/>
    <cellStyle name="Comma 7 2 3 3 4 2 2" xfId="33246" xr:uid="{62A13B38-DC7C-4F6D-94B3-F32A1C01AD66}"/>
    <cellStyle name="Comma 7 2 3 3 4 3" xfId="26874" xr:uid="{6CFB5391-C15C-42B4-B283-2303F257E7EF}"/>
    <cellStyle name="Comma 7 2 3 3 4 3 2" xfId="36430" xr:uid="{6CFB5391-C15C-42B4-B283-2303F257E7EF}"/>
    <cellStyle name="Comma 7 2 3 3 4 4" xfId="30062" xr:uid="{73AB1CEB-999C-485D-A3E5-8CDB1B902B3C}"/>
    <cellStyle name="Comma 7 2 3 3 5" xfId="11806" xr:uid="{5D4E1D35-DE41-4EE1-946D-80E879E4B63B}"/>
    <cellStyle name="Comma 7 2 3 3 5 2" xfId="22491" xr:uid="{758C5FB9-0E30-4F83-B244-D6C9CC1B3E0A}"/>
    <cellStyle name="Comma 7 2 3 3 5 2 2" xfId="32048" xr:uid="{758C5FB9-0E30-4F83-B244-D6C9CC1B3E0A}"/>
    <cellStyle name="Comma 7 2 3 3 5 3" xfId="25676" xr:uid="{B79AB7BB-1C10-4376-AC2E-7F8C701E76CC}"/>
    <cellStyle name="Comma 7 2 3 3 5 3 2" xfId="35232" xr:uid="{B79AB7BB-1C10-4376-AC2E-7F8C701E76CC}"/>
    <cellStyle name="Comma 7 2 3 3 5 4" xfId="28864" xr:uid="{5D4E1D35-DE41-4EE1-946D-80E879E4B63B}"/>
    <cellStyle name="Comma 7 2 3 3 6" xfId="21998" xr:uid="{E53BDCA4-31D0-47D6-8868-5B1CCA44B8A5}"/>
    <cellStyle name="Comma 7 2 3 3 6 2" xfId="31556" xr:uid="{E53BDCA4-31D0-47D6-8868-5B1CCA44B8A5}"/>
    <cellStyle name="Comma 7 2 3 3 7" xfId="25183" xr:uid="{C176AFC2-16A0-4AEC-AAB7-2967B90F1705}"/>
    <cellStyle name="Comma 7 2 3 3 7 2" xfId="34740" xr:uid="{C176AFC2-16A0-4AEC-AAB7-2967B90F1705}"/>
    <cellStyle name="Comma 7 2 3 3 8" xfId="28372" xr:uid="{00000000-0005-0000-0000-000030040000}"/>
    <cellStyle name="Comma 7 2 3 4" xfId="1738" xr:uid="{00000000-0005-0000-0000-000033040000}"/>
    <cellStyle name="Comma 7 2 3 4 2" xfId="17993" xr:uid="{4BA771BB-8605-440B-AF3F-04A71E280192}"/>
    <cellStyle name="Comma 7 2 3 4 2 2" xfId="23849" xr:uid="{98C17EDE-B48B-4F2E-9C6B-F2510ADF7105}"/>
    <cellStyle name="Comma 7 2 3 4 2 2 2" xfId="33406" xr:uid="{98C17EDE-B48B-4F2E-9C6B-F2510ADF7105}"/>
    <cellStyle name="Comma 7 2 3 4 2 3" xfId="27034" xr:uid="{CC185264-99E0-4FA5-BDC8-413BDB75B404}"/>
    <cellStyle name="Comma 7 2 3 4 2 3 2" xfId="36590" xr:uid="{CC185264-99E0-4FA5-BDC8-413BDB75B404}"/>
    <cellStyle name="Comma 7 2 3 4 2 4" xfId="30222" xr:uid="{4BA771BB-8605-440B-AF3F-04A71E280192}"/>
    <cellStyle name="Comma 7 2 3 4 3" xfId="11966" xr:uid="{4CD454F5-1E4B-4897-8322-DDFC962D4D1D}"/>
    <cellStyle name="Comma 7 2 3 4 3 2" xfId="22651" xr:uid="{3579D8F2-1E7E-442B-8B03-F2371D12E972}"/>
    <cellStyle name="Comma 7 2 3 4 3 2 2" xfId="32208" xr:uid="{3579D8F2-1E7E-442B-8B03-F2371D12E972}"/>
    <cellStyle name="Comma 7 2 3 4 3 3" xfId="25836" xr:uid="{628BCEF7-1510-4ABE-96B5-DA36D36DCB13}"/>
    <cellStyle name="Comma 7 2 3 4 3 3 2" xfId="35392" xr:uid="{628BCEF7-1510-4ABE-96B5-DA36D36DCB13}"/>
    <cellStyle name="Comma 7 2 3 4 3 4" xfId="29024" xr:uid="{4CD454F5-1E4B-4897-8322-DDFC962D4D1D}"/>
    <cellStyle name="Comma 7 2 3 4 4" xfId="22001" xr:uid="{A9F03B40-7E6F-4D8B-BE4F-A4B07475A474}"/>
    <cellStyle name="Comma 7 2 3 4 4 2" xfId="31559" xr:uid="{A9F03B40-7E6F-4D8B-BE4F-A4B07475A474}"/>
    <cellStyle name="Comma 7 2 3 4 5" xfId="25186" xr:uid="{2999F425-8150-44C0-997A-3B10B63410B7}"/>
    <cellStyle name="Comma 7 2 3 4 5 2" xfId="34743" xr:uid="{2999F425-8150-44C0-997A-3B10B63410B7}"/>
    <cellStyle name="Comma 7 2 3 4 6" xfId="28375" xr:uid="{00000000-0005-0000-0000-000033040000}"/>
    <cellStyle name="Comma 7 2 3 5" xfId="1739" xr:uid="{00000000-0005-0000-0000-000034040000}"/>
    <cellStyle name="Comma 7 2 3 5 2" xfId="19217" xr:uid="{4DDF016A-F854-4BB8-956A-6C8CDDF38A27}"/>
    <cellStyle name="Comma 7 2 3 5 2 2" xfId="24024" xr:uid="{49678C81-6D05-444F-B132-54AAFD76586E}"/>
    <cellStyle name="Comma 7 2 3 5 2 2 2" xfId="33581" xr:uid="{49678C81-6D05-444F-B132-54AAFD76586E}"/>
    <cellStyle name="Comma 7 2 3 5 2 3" xfId="27209" xr:uid="{D7997498-5CBC-4128-95FE-43A49FAFC9F8}"/>
    <cellStyle name="Comma 7 2 3 5 2 3 2" xfId="36765" xr:uid="{D7997498-5CBC-4128-95FE-43A49FAFC9F8}"/>
    <cellStyle name="Comma 7 2 3 5 2 4" xfId="30397" xr:uid="{4DDF016A-F854-4BB8-956A-6C8CDDF38A27}"/>
    <cellStyle name="Comma 7 2 3 5 3" xfId="12165" xr:uid="{F1A807E3-0C92-4349-A703-D9490A181DDA}"/>
    <cellStyle name="Comma 7 2 3 5 3 2" xfId="22849" xr:uid="{A5BD3423-EAA7-466E-9EB5-105E5357A47D}"/>
    <cellStyle name="Comma 7 2 3 5 3 2 2" xfId="32406" xr:uid="{A5BD3423-EAA7-466E-9EB5-105E5357A47D}"/>
    <cellStyle name="Comma 7 2 3 5 3 3" xfId="26034" xr:uid="{A74DD6AE-8B99-40D1-BDCC-6C63111C4932}"/>
    <cellStyle name="Comma 7 2 3 5 3 3 2" xfId="35590" xr:uid="{A74DD6AE-8B99-40D1-BDCC-6C63111C4932}"/>
    <cellStyle name="Comma 7 2 3 5 3 4" xfId="29222" xr:uid="{F1A807E3-0C92-4349-A703-D9490A181DDA}"/>
    <cellStyle name="Comma 7 2 3 5 4" xfId="22002" xr:uid="{B7A1EB25-354A-4D6D-B88E-DFD8BEF40CDF}"/>
    <cellStyle name="Comma 7 2 3 5 4 2" xfId="31560" xr:uid="{B7A1EB25-354A-4D6D-B88E-DFD8BEF40CDF}"/>
    <cellStyle name="Comma 7 2 3 5 5" xfId="25187" xr:uid="{D2BE3B5D-7F53-4F5E-B8F1-792221A0A1B6}"/>
    <cellStyle name="Comma 7 2 3 5 5 2" xfId="34744" xr:uid="{D2BE3B5D-7F53-4F5E-B8F1-792221A0A1B6}"/>
    <cellStyle name="Comma 7 2 3 5 6" xfId="28376" xr:uid="{00000000-0005-0000-0000-000034040000}"/>
    <cellStyle name="Comma 7 2 3 6" xfId="1740" xr:uid="{00000000-0005-0000-0000-000035040000}"/>
    <cellStyle name="Comma 7 2 3 6 2" xfId="20581" xr:uid="{532B733E-ADBD-4491-8673-86ECE40D4B32}"/>
    <cellStyle name="Comma 7 2 3 6 2 2" xfId="24122" xr:uid="{E561DFC7-29F3-4037-9B98-B5C68CF76790}"/>
    <cellStyle name="Comma 7 2 3 6 2 2 2" xfId="33679" xr:uid="{E561DFC7-29F3-4037-9B98-B5C68CF76790}"/>
    <cellStyle name="Comma 7 2 3 6 2 3" xfId="27307" xr:uid="{EA81A56F-A5A8-44E9-BE46-A60C46AD7086}"/>
    <cellStyle name="Comma 7 2 3 6 2 3 2" xfId="36863" xr:uid="{EA81A56F-A5A8-44E9-BE46-A60C46AD7086}"/>
    <cellStyle name="Comma 7 2 3 6 2 4" xfId="30495" xr:uid="{532B733E-ADBD-4491-8673-86ECE40D4B32}"/>
    <cellStyle name="Comma 7 2 3 6 3" xfId="12367" xr:uid="{EFAF4B42-4413-4B9C-B3C4-89EDEEE18046}"/>
    <cellStyle name="Comma 7 2 3 6 3 2" xfId="23051" xr:uid="{68AB7522-E759-4D11-B777-6DA96389C8E9}"/>
    <cellStyle name="Comma 7 2 3 6 3 2 2" xfId="32608" xr:uid="{68AB7522-E759-4D11-B777-6DA96389C8E9}"/>
    <cellStyle name="Comma 7 2 3 6 3 3" xfId="26236" xr:uid="{57B8234B-8803-47A8-8531-ED439F5B28B7}"/>
    <cellStyle name="Comma 7 2 3 6 3 3 2" xfId="35792" xr:uid="{57B8234B-8803-47A8-8531-ED439F5B28B7}"/>
    <cellStyle name="Comma 7 2 3 6 3 4" xfId="29424" xr:uid="{EFAF4B42-4413-4B9C-B3C4-89EDEEE18046}"/>
    <cellStyle name="Comma 7 2 3 6 4" xfId="22003" xr:uid="{D18F4736-D282-4C1A-888A-3E18666455D7}"/>
    <cellStyle name="Comma 7 2 3 6 4 2" xfId="31561" xr:uid="{D18F4736-D282-4C1A-888A-3E18666455D7}"/>
    <cellStyle name="Comma 7 2 3 6 5" xfId="25188" xr:uid="{8BC64A8A-043E-4F4E-93A5-888813FDA1E3}"/>
    <cellStyle name="Comma 7 2 3 6 5 2" xfId="34745" xr:uid="{8BC64A8A-043E-4F4E-93A5-888813FDA1E3}"/>
    <cellStyle name="Comma 7 2 3 6 6" xfId="28377" xr:uid="{00000000-0005-0000-0000-000035040000}"/>
    <cellStyle name="Comma 7 2 3 7" xfId="12935" xr:uid="{4E23DBE9-0DB7-409A-A01F-35DAA98D4CFF}"/>
    <cellStyle name="Comma 7 2 3 7 2" xfId="23291" xr:uid="{992EA303-2219-48C2-8828-2D09B4182150}"/>
    <cellStyle name="Comma 7 2 3 7 2 2" xfId="32848" xr:uid="{992EA303-2219-48C2-8828-2D09B4182150}"/>
    <cellStyle name="Comma 7 2 3 7 3" xfId="26476" xr:uid="{3FC61ACA-222A-432A-9D8D-829970B9D0A9}"/>
    <cellStyle name="Comma 7 2 3 7 3 2" xfId="36032" xr:uid="{3FC61ACA-222A-432A-9D8D-829970B9D0A9}"/>
    <cellStyle name="Comma 7 2 3 7 4" xfId="29664" xr:uid="{4E23DBE9-0DB7-409A-A01F-35DAA98D4CFF}"/>
    <cellStyle name="Comma 7 2 3 8" xfId="11261" xr:uid="{E951A2A2-1E2C-4FCD-BDC1-3EED30250FD4}"/>
    <cellStyle name="Comma 7 2 3 8 2" xfId="22442" xr:uid="{47695041-1FA3-4E13-926D-E4CDB63F0AE5}"/>
    <cellStyle name="Comma 7 2 3 8 2 2" xfId="31999" xr:uid="{47695041-1FA3-4E13-926D-E4CDB63F0AE5}"/>
    <cellStyle name="Comma 7 2 3 8 3" xfId="25627" xr:uid="{1DB10608-9860-40FE-96FC-6FF33AE5D0B1}"/>
    <cellStyle name="Comma 7 2 3 8 3 2" xfId="35183" xr:uid="{1DB10608-9860-40FE-96FC-6FF33AE5D0B1}"/>
    <cellStyle name="Comma 7 2 3 8 4" xfId="28815" xr:uid="{E951A2A2-1E2C-4FCD-BDC1-3EED30250FD4}"/>
    <cellStyle name="Comma 7 2 3 9" xfId="14487" xr:uid="{E118881F-1776-4803-9853-F50D9A8788BD}"/>
    <cellStyle name="Comma 7 2 3 9 2" xfId="23479" xr:uid="{3D71B905-7C1A-4165-9655-E9499B9D4C78}"/>
    <cellStyle name="Comma 7 2 3 9 2 2" xfId="33036" xr:uid="{3D71B905-7C1A-4165-9655-E9499B9D4C78}"/>
    <cellStyle name="Comma 7 2 3 9 3" xfId="26664" xr:uid="{DDE0F3A1-9560-479D-A561-6667D71563C5}"/>
    <cellStyle name="Comma 7 2 3 9 3 2" xfId="36220" xr:uid="{DDE0F3A1-9560-479D-A561-6667D71563C5}"/>
    <cellStyle name="Comma 7 2 3 9 4" xfId="29852" xr:uid="{E118881F-1776-4803-9853-F50D9A8788BD}"/>
    <cellStyle name="Comma 7 2 4" xfId="11258" xr:uid="{FC3A00EA-5CD4-4DFE-B91D-2F9C3AE23F95}"/>
    <cellStyle name="Comma 7 2 4 2" xfId="22439" xr:uid="{DC4155DC-B8F3-4740-BF4B-8972A1ED307F}"/>
    <cellStyle name="Comma 7 2 4 2 2" xfId="31996" xr:uid="{DC4155DC-B8F3-4740-BF4B-8972A1ED307F}"/>
    <cellStyle name="Comma 7 2 4 3" xfId="25624" xr:uid="{17947A5C-55EF-45CE-AAEF-4D17F9904ABC}"/>
    <cellStyle name="Comma 7 2 4 3 2" xfId="35180" xr:uid="{17947A5C-55EF-45CE-AAEF-4D17F9904ABC}"/>
    <cellStyle name="Comma 7 2 4 4" xfId="28812" xr:uid="{FC3A00EA-5CD4-4DFE-B91D-2F9C3AE23F95}"/>
    <cellStyle name="Comma 7 2 5" xfId="14471" xr:uid="{FC0E85C9-6B79-43E8-B0F0-DAFACE32511A}"/>
    <cellStyle name="Comma 7 2 5 2" xfId="23471" xr:uid="{5BF514DE-EE48-459A-8C9D-578EB53443B6}"/>
    <cellStyle name="Comma 7 2 5 2 2" xfId="33028" xr:uid="{5BF514DE-EE48-459A-8C9D-578EB53443B6}"/>
    <cellStyle name="Comma 7 2 5 3" xfId="26656" xr:uid="{4692383B-458C-4B23-BEF3-8CF3879339A0}"/>
    <cellStyle name="Comma 7 2 5 3 2" xfId="36212" xr:uid="{4692383B-458C-4B23-BEF3-8CF3879339A0}"/>
    <cellStyle name="Comma 7 2 5 4" xfId="29844" xr:uid="{FC0E85C9-6B79-43E8-B0F0-DAFACE32511A}"/>
    <cellStyle name="Comma 7 2 6" xfId="10027" xr:uid="{3B5FC08C-A75F-402C-B75A-2EE809C2E2BF}"/>
    <cellStyle name="Comma 7 2 6 2" xfId="22083" xr:uid="{A234D48A-2B03-4FAE-9F07-07063175E703}"/>
    <cellStyle name="Comma 7 2 6 2 2" xfId="31640" xr:uid="{A234D48A-2B03-4FAE-9F07-07063175E703}"/>
    <cellStyle name="Comma 7 2 6 3" xfId="25268" xr:uid="{93E38DE5-6DDE-42FE-81D4-A6424A96B12F}"/>
    <cellStyle name="Comma 7 2 6 3 2" xfId="34824" xr:uid="{93E38DE5-6DDE-42FE-81D4-A6424A96B12F}"/>
    <cellStyle name="Comma 7 2 6 4" xfId="28456" xr:uid="{3B5FC08C-A75F-402C-B75A-2EE809C2E2BF}"/>
    <cellStyle name="Comma 7 2 7" xfId="21012" xr:uid="{9E60CA7D-7712-4A6C-8372-C5D56D0F524D}"/>
    <cellStyle name="Comma 7 2 7 2" xfId="30570" xr:uid="{9E60CA7D-7712-4A6C-8372-C5D56D0F524D}"/>
    <cellStyle name="Comma 7 2 8" xfId="24197" xr:uid="{2F790E4C-A8F0-4C5B-B5D5-200D3C1780FA}"/>
    <cellStyle name="Comma 7 2 8 2" xfId="33754" xr:uid="{2F790E4C-A8F0-4C5B-B5D5-200D3C1780FA}"/>
    <cellStyle name="Comma 7 2 9" xfId="27386" xr:uid="{00000000-0005-0000-0000-00001D040000}"/>
    <cellStyle name="Comma 7 3" xfId="347" xr:uid="{00000000-0005-0000-0000-000036040000}"/>
    <cellStyle name="Comma 7 3 2" xfId="11263" xr:uid="{8E2A8133-8C20-419C-8AD0-092AB4079EB3}"/>
    <cellStyle name="Comma 7 3 2 2" xfId="22444" xr:uid="{EAF87597-ED0E-4736-863C-26AF48467F53}"/>
    <cellStyle name="Comma 7 3 2 2 2" xfId="32001" xr:uid="{EAF87597-ED0E-4736-863C-26AF48467F53}"/>
    <cellStyle name="Comma 7 3 2 3" xfId="25629" xr:uid="{D261A5D3-14E0-47E5-B31C-B822C31A4AF4}"/>
    <cellStyle name="Comma 7 3 2 3 2" xfId="35185" xr:uid="{D261A5D3-14E0-47E5-B31C-B822C31A4AF4}"/>
    <cellStyle name="Comma 7 3 2 4" xfId="28817" xr:uid="{8E2A8133-8C20-419C-8AD0-092AB4079EB3}"/>
    <cellStyle name="Comma 7 3 3" xfId="14477" xr:uid="{94C5F4FD-9D03-4AE7-AE71-5D94CB981E6F}"/>
    <cellStyle name="Comma 7 3 3 2" xfId="23473" xr:uid="{CD9040F5-7147-412B-A06C-F930521C2AAD}"/>
    <cellStyle name="Comma 7 3 3 2 2" xfId="33030" xr:uid="{CD9040F5-7147-412B-A06C-F930521C2AAD}"/>
    <cellStyle name="Comma 7 3 3 3" xfId="26658" xr:uid="{607B5663-7507-4E8D-9C76-4111615062C7}"/>
    <cellStyle name="Comma 7 3 3 3 2" xfId="36214" xr:uid="{607B5663-7507-4E8D-9C76-4111615062C7}"/>
    <cellStyle name="Comma 7 3 3 4" xfId="29846" xr:uid="{94C5F4FD-9D03-4AE7-AE71-5D94CB981E6F}"/>
    <cellStyle name="Comma 7 3 4" xfId="10029" xr:uid="{6D377620-96CD-4476-8AE4-F15F755641D2}"/>
    <cellStyle name="Comma 7 3 4 2" xfId="22085" xr:uid="{4FB4883A-F8C3-45E5-8682-4FB556235DA5}"/>
    <cellStyle name="Comma 7 3 4 2 2" xfId="31642" xr:uid="{4FB4883A-F8C3-45E5-8682-4FB556235DA5}"/>
    <cellStyle name="Comma 7 3 4 3" xfId="25270" xr:uid="{A4150AA5-B83B-4AC6-92F4-9D82B5220612}"/>
    <cellStyle name="Comma 7 3 4 3 2" xfId="34826" xr:uid="{A4150AA5-B83B-4AC6-92F4-9D82B5220612}"/>
    <cellStyle name="Comma 7 3 4 4" xfId="28458" xr:uid="{6D377620-96CD-4476-8AE4-F15F755641D2}"/>
    <cellStyle name="Comma 7 3 5" xfId="21015" xr:uid="{268429EC-03A5-42F9-ABA8-2D44DA2CD563}"/>
    <cellStyle name="Comma 7 3 5 2" xfId="30573" xr:uid="{268429EC-03A5-42F9-ABA8-2D44DA2CD563}"/>
    <cellStyle name="Comma 7 3 6" xfId="24200" xr:uid="{80F94220-ACBC-41B3-9847-BCAFE4F326FD}"/>
    <cellStyle name="Comma 7 3 6 2" xfId="33757" xr:uid="{80F94220-ACBC-41B3-9847-BCAFE4F326FD}"/>
    <cellStyle name="Comma 7 3 7" xfId="27389" xr:uid="{00000000-0005-0000-0000-000036040000}"/>
    <cellStyle name="Comma 7 4" xfId="380" xr:uid="{00000000-0005-0000-0000-000037040000}"/>
    <cellStyle name="Comma 7 4 2" xfId="11264" xr:uid="{504C3882-A853-40F8-9C48-FF90F1AE3BBC}"/>
    <cellStyle name="Comma 7 4 2 2" xfId="22445" xr:uid="{0481CD96-1416-4F52-BDD4-A58F41C531DE}"/>
    <cellStyle name="Comma 7 4 2 2 2" xfId="32002" xr:uid="{0481CD96-1416-4F52-BDD4-A58F41C531DE}"/>
    <cellStyle name="Comma 7 4 2 3" xfId="25630" xr:uid="{B7BEF463-76AF-415C-86D4-C3D4A065ED5F}"/>
    <cellStyle name="Comma 7 4 2 3 2" xfId="35186" xr:uid="{B7BEF463-76AF-415C-86D4-C3D4A065ED5F}"/>
    <cellStyle name="Comma 7 4 2 4" xfId="28818" xr:uid="{504C3882-A853-40F8-9C48-FF90F1AE3BBC}"/>
    <cellStyle name="Comma 7 4 3" xfId="14480" xr:uid="{4789D793-34E0-4890-AF7E-27B53374296E}"/>
    <cellStyle name="Comma 7 4 3 2" xfId="23476" xr:uid="{D8448DBE-B230-4639-8F2B-2D65B594BB65}"/>
    <cellStyle name="Comma 7 4 3 2 2" xfId="33033" xr:uid="{D8448DBE-B230-4639-8F2B-2D65B594BB65}"/>
    <cellStyle name="Comma 7 4 3 3" xfId="26661" xr:uid="{30BD4DCC-27F7-443F-9FFF-BEE0A05FB2F8}"/>
    <cellStyle name="Comma 7 4 3 3 2" xfId="36217" xr:uid="{30BD4DCC-27F7-443F-9FFF-BEE0A05FB2F8}"/>
    <cellStyle name="Comma 7 4 3 4" xfId="29849" xr:uid="{4789D793-34E0-4890-AF7E-27B53374296E}"/>
    <cellStyle name="Comma 7 4 4" xfId="10032" xr:uid="{51C045FC-A113-4FD7-92B6-80B629AF19DA}"/>
    <cellStyle name="Comma 7 4 4 2" xfId="22088" xr:uid="{39A83593-A2CA-492F-8822-96845CD3DD06}"/>
    <cellStyle name="Comma 7 4 4 2 2" xfId="31645" xr:uid="{39A83593-A2CA-492F-8822-96845CD3DD06}"/>
    <cellStyle name="Comma 7 4 4 3" xfId="25273" xr:uid="{3DC8B3A2-C80C-4A28-A4D7-2A694474419F}"/>
    <cellStyle name="Comma 7 4 4 3 2" xfId="34829" xr:uid="{3DC8B3A2-C80C-4A28-A4D7-2A694474419F}"/>
    <cellStyle name="Comma 7 4 4 4" xfId="28461" xr:uid="{51C045FC-A113-4FD7-92B6-80B629AF19DA}"/>
    <cellStyle name="Comma 7 4 5" xfId="21018" xr:uid="{87C07E04-93C3-47FD-8C4A-F928C0DF4F9D}"/>
    <cellStyle name="Comma 7 4 5 2" xfId="30576" xr:uid="{87C07E04-93C3-47FD-8C4A-F928C0DF4F9D}"/>
    <cellStyle name="Comma 7 4 6" xfId="24203" xr:uid="{D6DEF82D-07AC-4BAC-AA5B-703BC7279D51}"/>
    <cellStyle name="Comma 7 4 6 2" xfId="33760" xr:uid="{D6DEF82D-07AC-4BAC-AA5B-703BC7279D51}"/>
    <cellStyle name="Comma 7 4 7" xfId="27392" xr:uid="{00000000-0005-0000-0000-000037040000}"/>
    <cellStyle name="Comma 7 5" xfId="9926" xr:uid="{00000000-0005-0000-0000-000038040000}"/>
    <cellStyle name="Comma 7 5 2" xfId="10200" xr:uid="{FA9A3879-F9B8-4D9E-B4EA-940CE292E80B}"/>
    <cellStyle name="Comma 7 5 2 2" xfId="22255" xr:uid="{B27EF9F8-6A66-4180-B8B7-8CB48CC1A2B4}"/>
    <cellStyle name="Comma 7 5 2 2 2" xfId="31812" xr:uid="{B27EF9F8-6A66-4180-B8B7-8CB48CC1A2B4}"/>
    <cellStyle name="Comma 7 5 2 3" xfId="25440" xr:uid="{244A26E0-4BD3-42AB-9BC0-6BED27D6AE1A}"/>
    <cellStyle name="Comma 7 5 2 3 2" xfId="34996" xr:uid="{244A26E0-4BD3-42AB-9BC0-6BED27D6AE1A}"/>
    <cellStyle name="Comma 7 5 2 4" xfId="28628" xr:uid="{FA9A3879-F9B8-4D9E-B4EA-940CE292E80B}"/>
    <cellStyle name="Comma 7 5 3" xfId="22020" xr:uid="{79A678FE-D884-49BC-9F52-F977587B16D6}"/>
    <cellStyle name="Comma 7 5 3 2" xfId="31578" xr:uid="{79A678FE-D884-49BC-9F52-F977587B16D6}"/>
    <cellStyle name="Comma 7 5 4" xfId="25205" xr:uid="{64068CAE-8723-450F-B60E-C0FB15C702AA}"/>
    <cellStyle name="Comma 7 5 4 2" xfId="34762" xr:uid="{64068CAE-8723-450F-B60E-C0FB15C702AA}"/>
    <cellStyle name="Comma 7 5 5" xfId="28394" xr:uid="{00000000-0005-0000-0000-000038040000}"/>
    <cellStyle name="Comma 7 6" xfId="14131" xr:uid="{29E20830-3068-4498-AFA7-FD52B8C41811}"/>
    <cellStyle name="Comma 7 6 2" xfId="23452" xr:uid="{1C897B19-0687-4152-8760-0FD2061D32C1}"/>
    <cellStyle name="Comma 7 6 2 2" xfId="33009" xr:uid="{1C897B19-0687-4152-8760-0FD2061D32C1}"/>
    <cellStyle name="Comma 7 6 3" xfId="26637" xr:uid="{E9EC906C-C0C6-4133-A069-B74890C11B02}"/>
    <cellStyle name="Comma 7 6 3 2" xfId="36193" xr:uid="{E9EC906C-C0C6-4133-A069-B74890C11B02}"/>
    <cellStyle name="Comma 7 6 4" xfId="29825" xr:uid="{29E20830-3068-4498-AFA7-FD52B8C41811}"/>
    <cellStyle name="Comma 7 7" xfId="10008" xr:uid="{FB1E9966-701D-417C-8749-CD63EBBA7E45}"/>
    <cellStyle name="Comma 7 7 2" xfId="22064" xr:uid="{6BC9FF1C-1EC8-462D-AFDD-A4F66965F142}"/>
    <cellStyle name="Comma 7 7 2 2" xfId="31621" xr:uid="{6BC9FF1C-1EC8-462D-AFDD-A4F66965F142}"/>
    <cellStyle name="Comma 7 7 3" xfId="25249" xr:uid="{2B34491E-9197-4F11-A693-32110F92C4E5}"/>
    <cellStyle name="Comma 7 7 3 2" xfId="34805" xr:uid="{2B34491E-9197-4F11-A693-32110F92C4E5}"/>
    <cellStyle name="Comma 7 7 4" xfId="28437" xr:uid="{FB1E9966-701D-417C-8749-CD63EBBA7E45}"/>
    <cellStyle name="Comma 7 8" xfId="21006" xr:uid="{F6AEBBC0-6C5B-4DCB-896F-96081926E945}"/>
    <cellStyle name="Comma 7 8 2" xfId="30564" xr:uid="{F6AEBBC0-6C5B-4DCB-896F-96081926E945}"/>
    <cellStyle name="Comma 7 9" xfId="24191" xr:uid="{9CEF7FA0-CDF7-4D5A-AA45-9B951C09A160}"/>
    <cellStyle name="Comma 7 9 2" xfId="33748" xr:uid="{9CEF7FA0-CDF7-4D5A-AA45-9B951C09A160}"/>
    <cellStyle name="Comma 8" xfId="78" xr:uid="{00000000-0005-0000-0000-000039040000}"/>
    <cellStyle name="Comma 8 2" xfId="317" xr:uid="{00000000-0005-0000-0000-00003A040000}"/>
    <cellStyle name="Comma 8 2 2" xfId="374" xr:uid="{00000000-0005-0000-0000-00003B040000}"/>
    <cellStyle name="Comma 8 2 2 2" xfId="11266" xr:uid="{07FDAB78-4742-48CA-871E-7103A21A01FF}"/>
    <cellStyle name="Comma 8 2 2 2 2" xfId="22447" xr:uid="{BC39E09B-F71A-4E03-B86C-0321558EF22F}"/>
    <cellStyle name="Comma 8 2 2 2 2 2" xfId="32004" xr:uid="{BC39E09B-F71A-4E03-B86C-0321558EF22F}"/>
    <cellStyle name="Comma 8 2 2 2 3" xfId="25632" xr:uid="{79343FD2-F23E-4E47-9AD3-9E418531C58A}"/>
    <cellStyle name="Comma 8 2 2 2 3 2" xfId="35188" xr:uid="{79343FD2-F23E-4E47-9AD3-9E418531C58A}"/>
    <cellStyle name="Comma 8 2 2 2 4" xfId="28820" xr:uid="{07FDAB78-4742-48CA-871E-7103A21A01FF}"/>
    <cellStyle name="Comma 8 2 2 3" xfId="14478" xr:uid="{BE721CC8-1EEA-4AF3-8D2A-690716C4D863}"/>
    <cellStyle name="Comma 8 2 2 3 2" xfId="23474" xr:uid="{83962F71-8C9A-4C76-B7EF-ED68F7AC27D3}"/>
    <cellStyle name="Comma 8 2 2 3 2 2" xfId="33031" xr:uid="{83962F71-8C9A-4C76-B7EF-ED68F7AC27D3}"/>
    <cellStyle name="Comma 8 2 2 3 3" xfId="26659" xr:uid="{FD59B039-3295-4A64-8741-0B4EE0D70B43}"/>
    <cellStyle name="Comma 8 2 2 3 3 2" xfId="36215" xr:uid="{FD59B039-3295-4A64-8741-0B4EE0D70B43}"/>
    <cellStyle name="Comma 8 2 2 3 4" xfId="29847" xr:uid="{BE721CC8-1EEA-4AF3-8D2A-690716C4D863}"/>
    <cellStyle name="Comma 8 2 2 4" xfId="10030" xr:uid="{781FA24A-EF30-470E-898E-61730ABA06F7}"/>
    <cellStyle name="Comma 8 2 2 4 2" xfId="22086" xr:uid="{419E3087-14A2-42CA-A296-D8DA5374BA8B}"/>
    <cellStyle name="Comma 8 2 2 4 2 2" xfId="31643" xr:uid="{419E3087-14A2-42CA-A296-D8DA5374BA8B}"/>
    <cellStyle name="Comma 8 2 2 4 3" xfId="25271" xr:uid="{32A51E5B-6135-4ACA-A794-28A3D28852B5}"/>
    <cellStyle name="Comma 8 2 2 4 3 2" xfId="34827" xr:uid="{32A51E5B-6135-4ACA-A794-28A3D28852B5}"/>
    <cellStyle name="Comma 8 2 2 4 4" xfId="28459" xr:uid="{781FA24A-EF30-470E-898E-61730ABA06F7}"/>
    <cellStyle name="Comma 8 2 2 5" xfId="21016" xr:uid="{8F0A8047-C872-4209-8E33-099C0940EEC0}"/>
    <cellStyle name="Comma 8 2 2 5 2" xfId="30574" xr:uid="{8F0A8047-C872-4209-8E33-099C0940EEC0}"/>
    <cellStyle name="Comma 8 2 2 6" xfId="24201" xr:uid="{27A3D9C3-B477-4637-BD48-063157D44D93}"/>
    <cellStyle name="Comma 8 2 2 6 2" xfId="33758" xr:uid="{27A3D9C3-B477-4637-BD48-063157D44D93}"/>
    <cellStyle name="Comma 8 2 2 7" xfId="27390" xr:uid="{00000000-0005-0000-0000-00003B040000}"/>
    <cellStyle name="Comma 8 2 3" xfId="11265" xr:uid="{A69F8F4B-8F74-4CE9-ACD2-A2402A7A2FEB}"/>
    <cellStyle name="Comma 8 2 3 2" xfId="22446" xr:uid="{365503FA-B2EE-496F-9B36-B5A9930F359A}"/>
    <cellStyle name="Comma 8 2 3 2 2" xfId="32003" xr:uid="{365503FA-B2EE-496F-9B36-B5A9930F359A}"/>
    <cellStyle name="Comma 8 2 3 3" xfId="25631" xr:uid="{A611465C-71C6-432C-A336-8B506BEE04AF}"/>
    <cellStyle name="Comma 8 2 3 3 2" xfId="35187" xr:uid="{A611465C-71C6-432C-A336-8B506BEE04AF}"/>
    <cellStyle name="Comma 8 2 3 4" xfId="28819" xr:uid="{A69F8F4B-8F74-4CE9-ACD2-A2402A7A2FEB}"/>
    <cellStyle name="Comma 8 2 4" xfId="14472" xr:uid="{DD5E1053-FA46-471B-BF6C-DBD4E31F0D0D}"/>
    <cellStyle name="Comma 8 2 4 2" xfId="23472" xr:uid="{E3595A9B-4D9A-45FA-93A9-47C5B7013C08}"/>
    <cellStyle name="Comma 8 2 4 2 2" xfId="33029" xr:uid="{E3595A9B-4D9A-45FA-93A9-47C5B7013C08}"/>
    <cellStyle name="Comma 8 2 4 3" xfId="26657" xr:uid="{12BD16D7-A49A-460A-9956-7A28AE9D4B9E}"/>
    <cellStyle name="Comma 8 2 4 3 2" xfId="36213" xr:uid="{12BD16D7-A49A-460A-9956-7A28AE9D4B9E}"/>
    <cellStyle name="Comma 8 2 4 4" xfId="29845" xr:uid="{DD5E1053-FA46-471B-BF6C-DBD4E31F0D0D}"/>
    <cellStyle name="Comma 8 2 5" xfId="10028" xr:uid="{14CD9274-DFDE-42CD-8530-BBAA8AF86540}"/>
    <cellStyle name="Comma 8 2 5 2" xfId="22084" xr:uid="{2AE3B7BD-58F8-436A-A0D9-AC60A473A0D3}"/>
    <cellStyle name="Comma 8 2 5 2 2" xfId="31641" xr:uid="{2AE3B7BD-58F8-436A-A0D9-AC60A473A0D3}"/>
    <cellStyle name="Comma 8 2 5 3" xfId="25269" xr:uid="{553F75E5-5152-42D2-AB7F-3E697F4D4FF9}"/>
    <cellStyle name="Comma 8 2 5 3 2" xfId="34825" xr:uid="{553F75E5-5152-42D2-AB7F-3E697F4D4FF9}"/>
    <cellStyle name="Comma 8 2 5 4" xfId="28457" xr:uid="{14CD9274-DFDE-42CD-8530-BBAA8AF86540}"/>
    <cellStyle name="Comma 8 2 6" xfId="21013" xr:uid="{F47353F9-FDA5-4138-AC96-F6A561489FAA}"/>
    <cellStyle name="Comma 8 2 6 2" xfId="30571" xr:uid="{F47353F9-FDA5-4138-AC96-F6A561489FAA}"/>
    <cellStyle name="Comma 8 2 7" xfId="24198" xr:uid="{9B674F7A-1521-4890-A9A3-676DB0999AAA}"/>
    <cellStyle name="Comma 8 2 7 2" xfId="33755" xr:uid="{9B674F7A-1521-4890-A9A3-676DB0999AAA}"/>
    <cellStyle name="Comma 8 2 8" xfId="27387" xr:uid="{00000000-0005-0000-0000-00003A040000}"/>
    <cellStyle name="Comma 8 3" xfId="384" xr:uid="{00000000-0005-0000-0000-00003C040000}"/>
    <cellStyle name="Comma 8 3 2" xfId="11267" xr:uid="{A800B408-2122-4F27-A0E2-57FCA6F88F79}"/>
    <cellStyle name="Comma 8 3 2 2" xfId="22448" xr:uid="{40A0FED5-714B-40ED-A397-C64799A4F770}"/>
    <cellStyle name="Comma 8 3 2 2 2" xfId="32005" xr:uid="{40A0FED5-714B-40ED-A397-C64799A4F770}"/>
    <cellStyle name="Comma 8 3 2 3" xfId="25633" xr:uid="{24BF7B9D-72E6-4383-9A54-2DC798DFEFEF}"/>
    <cellStyle name="Comma 8 3 2 3 2" xfId="35189" xr:uid="{24BF7B9D-72E6-4383-9A54-2DC798DFEFEF}"/>
    <cellStyle name="Comma 8 3 2 4" xfId="28821" xr:uid="{A800B408-2122-4F27-A0E2-57FCA6F88F79}"/>
    <cellStyle name="Comma 8 3 3" xfId="14483" xr:uid="{C9016A69-E36E-4666-8D25-482EF0894C74}"/>
    <cellStyle name="Comma 8 3 3 2" xfId="23478" xr:uid="{19C2F029-7DA4-468B-BD28-5E38AC0DF8FF}"/>
    <cellStyle name="Comma 8 3 3 2 2" xfId="33035" xr:uid="{19C2F029-7DA4-468B-BD28-5E38AC0DF8FF}"/>
    <cellStyle name="Comma 8 3 3 3" xfId="26663" xr:uid="{382FA87C-C7E9-44A8-AA5F-591D8DB27341}"/>
    <cellStyle name="Comma 8 3 3 3 2" xfId="36219" xr:uid="{382FA87C-C7E9-44A8-AA5F-591D8DB27341}"/>
    <cellStyle name="Comma 8 3 3 4" xfId="29851" xr:uid="{C9016A69-E36E-4666-8D25-482EF0894C74}"/>
    <cellStyle name="Comma 8 3 4" xfId="10034" xr:uid="{23FDA777-9E45-469F-B7ED-808B7415BC0B}"/>
    <cellStyle name="Comma 8 3 4 2" xfId="22090" xr:uid="{4A5C03C8-8857-436D-BA19-BEEBDE5E7FC2}"/>
    <cellStyle name="Comma 8 3 4 2 2" xfId="31647" xr:uid="{4A5C03C8-8857-436D-BA19-BEEBDE5E7FC2}"/>
    <cellStyle name="Comma 8 3 4 3" xfId="25275" xr:uid="{E3C76589-EE8D-4C5A-884A-D68C145342C8}"/>
    <cellStyle name="Comma 8 3 4 3 2" xfId="34831" xr:uid="{E3C76589-EE8D-4C5A-884A-D68C145342C8}"/>
    <cellStyle name="Comma 8 3 4 4" xfId="28463" xr:uid="{23FDA777-9E45-469F-B7ED-808B7415BC0B}"/>
    <cellStyle name="Comma 8 3 5" xfId="21020" xr:uid="{3BE28BF7-9266-4DC1-8716-DAAD72542000}"/>
    <cellStyle name="Comma 8 3 5 2" xfId="30578" xr:uid="{3BE28BF7-9266-4DC1-8716-DAAD72542000}"/>
    <cellStyle name="Comma 8 3 6" xfId="24205" xr:uid="{7B150FD6-FE7C-48F0-ACC2-14C9863B0073}"/>
    <cellStyle name="Comma 8 3 6 2" xfId="33762" xr:uid="{7B150FD6-FE7C-48F0-ACC2-14C9863B0073}"/>
    <cellStyle name="Comma 8 3 7" xfId="27394" xr:uid="{00000000-0005-0000-0000-00003C040000}"/>
    <cellStyle name="Comma 8 4" xfId="10201" xr:uid="{D1387348-863B-4856-AB4C-FF1A58874893}"/>
    <cellStyle name="Comma 8 4 2" xfId="22256" xr:uid="{ABFAB735-A8D5-441A-A8F6-AFA8F728EC8E}"/>
    <cellStyle name="Comma 8 4 2 2" xfId="31813" xr:uid="{ABFAB735-A8D5-441A-A8F6-AFA8F728EC8E}"/>
    <cellStyle name="Comma 8 4 3" xfId="25441" xr:uid="{0647C08E-3947-4D9C-A79D-83D3037B0215}"/>
    <cellStyle name="Comma 8 4 3 2" xfId="34997" xr:uid="{0647C08E-3947-4D9C-A79D-83D3037B0215}"/>
    <cellStyle name="Comma 8 4 4" xfId="28629" xr:uid="{D1387348-863B-4856-AB4C-FF1A58874893}"/>
    <cellStyle name="Comma 8 5" xfId="14132" xr:uid="{B0AAA574-0AC0-4DEC-AE0F-E35CD2D31901}"/>
    <cellStyle name="Comma 8 5 2" xfId="23453" xr:uid="{6DF670A7-D0A4-4211-97A9-3CFE13C261FE}"/>
    <cellStyle name="Comma 8 5 2 2" xfId="33010" xr:uid="{6DF670A7-D0A4-4211-97A9-3CFE13C261FE}"/>
    <cellStyle name="Comma 8 5 3" xfId="26638" xr:uid="{82B1ABC1-4FA8-44FE-8D53-AA7D4E8DA257}"/>
    <cellStyle name="Comma 8 5 3 2" xfId="36194" xr:uid="{82B1ABC1-4FA8-44FE-8D53-AA7D4E8DA257}"/>
    <cellStyle name="Comma 8 5 4" xfId="29826" xr:uid="{B0AAA574-0AC0-4DEC-AE0F-E35CD2D31901}"/>
    <cellStyle name="Comma 8 6" xfId="10009" xr:uid="{9CFB36B9-95D1-4976-99B1-1A776C716ECB}"/>
    <cellStyle name="Comma 8 6 2" xfId="22065" xr:uid="{4CFA2BFE-36DA-4665-B934-2743F39C1368}"/>
    <cellStyle name="Comma 8 6 2 2" xfId="31622" xr:uid="{4CFA2BFE-36DA-4665-B934-2743F39C1368}"/>
    <cellStyle name="Comma 8 6 3" xfId="25250" xr:uid="{982CE176-D217-46FD-B775-27F5969EC406}"/>
    <cellStyle name="Comma 8 6 3 2" xfId="34806" xr:uid="{982CE176-D217-46FD-B775-27F5969EC406}"/>
    <cellStyle name="Comma 8 6 4" xfId="28438" xr:uid="{9CFB36B9-95D1-4976-99B1-1A776C716ECB}"/>
    <cellStyle name="Comma 8 7" xfId="21007" xr:uid="{1C151A36-796F-4699-A3FF-31323A567C31}"/>
    <cellStyle name="Comma 8 7 2" xfId="30565" xr:uid="{1C151A36-796F-4699-A3FF-31323A567C31}"/>
    <cellStyle name="Comma 8 8" xfId="24192" xr:uid="{05E81BC2-AC10-4702-9F2F-D831B2209112}"/>
    <cellStyle name="Comma 8 8 2" xfId="33749" xr:uid="{05E81BC2-AC10-4702-9F2F-D831B2209112}"/>
    <cellStyle name="Comma 8 9" xfId="27381" xr:uid="{00000000-0005-0000-0000-000039040000}"/>
    <cellStyle name="Comma 9" xfId="318" xr:uid="{00000000-0005-0000-0000-00003D040000}"/>
    <cellStyle name="Comma 9 2" xfId="798" xr:uid="{00000000-0005-0000-0000-00003E040000}"/>
    <cellStyle name="Comma 9 2 10" xfId="10076" xr:uid="{5F41DD79-E946-4222-B139-0658EE5A006F}"/>
    <cellStyle name="Comma 9 2 10 2" xfId="22132" xr:uid="{12E27993-6142-460F-A6F2-4F445012C49E}"/>
    <cellStyle name="Comma 9 2 10 2 2" xfId="31689" xr:uid="{12E27993-6142-460F-A6F2-4F445012C49E}"/>
    <cellStyle name="Comma 9 2 10 3" xfId="25317" xr:uid="{E75A4950-6CB6-4A97-98FE-F143059259CC}"/>
    <cellStyle name="Comma 9 2 10 3 2" xfId="34873" xr:uid="{E75A4950-6CB6-4A97-98FE-F143059259CC}"/>
    <cellStyle name="Comma 9 2 10 4" xfId="28505" xr:uid="{5F41DD79-E946-4222-B139-0658EE5A006F}"/>
    <cellStyle name="Comma 9 2 11" xfId="21062" xr:uid="{E85F5A57-D560-4B33-9037-7059238CB7EA}"/>
    <cellStyle name="Comma 9 2 11 2" xfId="30620" xr:uid="{E85F5A57-D560-4B33-9037-7059238CB7EA}"/>
    <cellStyle name="Comma 9 2 12" xfId="24247" xr:uid="{689EA235-8073-4CEB-9459-DD3826577E5C}"/>
    <cellStyle name="Comma 9 2 12 2" xfId="33804" xr:uid="{689EA235-8073-4CEB-9459-DD3826577E5C}"/>
    <cellStyle name="Comma 9 2 13" xfId="27436" xr:uid="{00000000-0005-0000-0000-00003E040000}"/>
    <cellStyle name="Comma 9 2 2" xfId="1741" xr:uid="{00000000-0005-0000-0000-00003F040000}"/>
    <cellStyle name="Comma 9 2 2 10" xfId="22004" xr:uid="{7C95C3B9-C07E-482C-AFE5-0DB0B6FECB1B}"/>
    <cellStyle name="Comma 9 2 2 10 2" xfId="31562" xr:uid="{7C95C3B9-C07E-482C-AFE5-0DB0B6FECB1B}"/>
    <cellStyle name="Comma 9 2 2 11" xfId="25189" xr:uid="{6268FA78-7B1E-4C23-A1B8-933689E5D6B0}"/>
    <cellStyle name="Comma 9 2 2 11 2" xfId="34746" xr:uid="{6268FA78-7B1E-4C23-A1B8-933689E5D6B0}"/>
    <cellStyle name="Comma 9 2 2 12" xfId="28378" xr:uid="{00000000-0005-0000-0000-00003F040000}"/>
    <cellStyle name="Comma 9 2 2 2" xfId="1742" xr:uid="{00000000-0005-0000-0000-000040040000}"/>
    <cellStyle name="Comma 9 2 2 2 2" xfId="17155" xr:uid="{254CE95A-EA6C-4135-870A-C33F4DCF0C7B}"/>
    <cellStyle name="Comma 9 2 2 2 2 2" xfId="23808" xr:uid="{1EBE55D4-A872-45E3-BD58-208A2AE66872}"/>
    <cellStyle name="Comma 9 2 2 2 2 2 2" xfId="33365" xr:uid="{1EBE55D4-A872-45E3-BD58-208A2AE66872}"/>
    <cellStyle name="Comma 9 2 2 2 2 3" xfId="26993" xr:uid="{763816A0-D79E-4C98-80C7-9F484D44D06D}"/>
    <cellStyle name="Comma 9 2 2 2 2 3 2" xfId="36549" xr:uid="{763816A0-D79E-4C98-80C7-9F484D44D06D}"/>
    <cellStyle name="Comma 9 2 2 2 2 4" xfId="30181" xr:uid="{254CE95A-EA6C-4135-870A-C33F4DCF0C7B}"/>
    <cellStyle name="Comma 9 2 2 2 3" xfId="11925" xr:uid="{89F2850C-6739-4B3D-BA66-FE36ECF47DAE}"/>
    <cellStyle name="Comma 9 2 2 2 3 2" xfId="22610" xr:uid="{1DD708B5-E6C1-4EBD-B539-0BFE481E6062}"/>
    <cellStyle name="Comma 9 2 2 2 3 2 2" xfId="32167" xr:uid="{1DD708B5-E6C1-4EBD-B539-0BFE481E6062}"/>
    <cellStyle name="Comma 9 2 2 2 3 3" xfId="25795" xr:uid="{B167BFC6-894D-4D19-8373-3728B5B73012}"/>
    <cellStyle name="Comma 9 2 2 2 3 3 2" xfId="35351" xr:uid="{B167BFC6-894D-4D19-8373-3728B5B73012}"/>
    <cellStyle name="Comma 9 2 2 2 3 4" xfId="28983" xr:uid="{89F2850C-6739-4B3D-BA66-FE36ECF47DAE}"/>
    <cellStyle name="Comma 9 2 2 2 4" xfId="22005" xr:uid="{7FB1A5F4-0F4B-4646-8C1F-D537015EDFD2}"/>
    <cellStyle name="Comma 9 2 2 2 4 2" xfId="31563" xr:uid="{7FB1A5F4-0F4B-4646-8C1F-D537015EDFD2}"/>
    <cellStyle name="Comma 9 2 2 2 5" xfId="25190" xr:uid="{26A2BD54-2DA5-4134-9ABA-56406F5AFF12}"/>
    <cellStyle name="Comma 9 2 2 2 5 2" xfId="34747" xr:uid="{26A2BD54-2DA5-4134-9ABA-56406F5AFF12}"/>
    <cellStyle name="Comma 9 2 2 2 6" xfId="28379" xr:uid="{00000000-0005-0000-0000-000040040000}"/>
    <cellStyle name="Comma 9 2 2 3" xfId="1743" xr:uid="{00000000-0005-0000-0000-000041040000}"/>
    <cellStyle name="Comma 9 2 2 3 2" xfId="18678" xr:uid="{116FAE5F-92BB-4431-8ECE-81CB5DF4AE9D}"/>
    <cellStyle name="Comma 9 2 2 3 2 2" xfId="23968" xr:uid="{8A9448B8-4358-48A4-9AE3-F22C4EF86644}"/>
    <cellStyle name="Comma 9 2 2 3 2 2 2" xfId="33525" xr:uid="{8A9448B8-4358-48A4-9AE3-F22C4EF86644}"/>
    <cellStyle name="Comma 9 2 2 3 2 3" xfId="27153" xr:uid="{4E20AFED-1A0F-44E8-B2DF-12E7E57E03D5}"/>
    <cellStyle name="Comma 9 2 2 3 2 3 2" xfId="36709" xr:uid="{4E20AFED-1A0F-44E8-B2DF-12E7E57E03D5}"/>
    <cellStyle name="Comma 9 2 2 3 2 4" xfId="30341" xr:uid="{116FAE5F-92BB-4431-8ECE-81CB5DF4AE9D}"/>
    <cellStyle name="Comma 9 2 2 3 3" xfId="12085" xr:uid="{A0532C4B-785E-47DF-B38F-D1626A7B9454}"/>
    <cellStyle name="Comma 9 2 2 3 3 2" xfId="22770" xr:uid="{2B2F2743-557C-4021-B5C2-7343E4CD0DA4}"/>
    <cellStyle name="Comma 9 2 2 3 3 2 2" xfId="32327" xr:uid="{2B2F2743-557C-4021-B5C2-7343E4CD0DA4}"/>
    <cellStyle name="Comma 9 2 2 3 3 3" xfId="25955" xr:uid="{7FAD3518-7855-43BF-9ACC-02A3A0AB09AD}"/>
    <cellStyle name="Comma 9 2 2 3 3 3 2" xfId="35511" xr:uid="{7FAD3518-7855-43BF-9ACC-02A3A0AB09AD}"/>
    <cellStyle name="Comma 9 2 2 3 3 4" xfId="29143" xr:uid="{A0532C4B-785E-47DF-B38F-D1626A7B9454}"/>
    <cellStyle name="Comma 9 2 2 3 4" xfId="22006" xr:uid="{ED9ADB12-58F9-4E91-95C8-8A31742590E8}"/>
    <cellStyle name="Comma 9 2 2 3 4 2" xfId="31564" xr:uid="{ED9ADB12-58F9-4E91-95C8-8A31742590E8}"/>
    <cellStyle name="Comma 9 2 2 3 5" xfId="25191" xr:uid="{E7CE9FFE-9EC7-4C86-9B8F-A9A8D95D515B}"/>
    <cellStyle name="Comma 9 2 2 3 5 2" xfId="34748" xr:uid="{E7CE9FFE-9EC7-4C86-9B8F-A9A8D95D515B}"/>
    <cellStyle name="Comma 9 2 2 3 6" xfId="28380" xr:uid="{00000000-0005-0000-0000-000041040000}"/>
    <cellStyle name="Comma 9 2 2 4" xfId="1744" xr:uid="{00000000-0005-0000-0000-000042040000}"/>
    <cellStyle name="Comma 9 2 2 4 2" xfId="19979" xr:uid="{EB1A0CF8-875C-4283-AEBA-F20B90D8A29A}"/>
    <cellStyle name="Comma 9 2 2 4 2 2" xfId="24105" xr:uid="{3E19AA48-3DFD-4C6D-8E59-3F0E3B8A2F0A}"/>
    <cellStyle name="Comma 9 2 2 4 2 2 2" xfId="33662" xr:uid="{3E19AA48-3DFD-4C6D-8E59-3F0E3B8A2F0A}"/>
    <cellStyle name="Comma 9 2 2 4 2 3" xfId="27290" xr:uid="{747DA077-1AE9-4ED9-82C6-82E1C5CA8B64}"/>
    <cellStyle name="Comma 9 2 2 4 2 3 2" xfId="36846" xr:uid="{747DA077-1AE9-4ED9-82C6-82E1C5CA8B64}"/>
    <cellStyle name="Comma 9 2 2 4 2 4" xfId="30478" xr:uid="{EB1A0CF8-875C-4283-AEBA-F20B90D8A29A}"/>
    <cellStyle name="Comma 9 2 2 4 3" xfId="12326" xr:uid="{61BBF684-5ABF-4321-81B7-DB254C067E88}"/>
    <cellStyle name="Comma 9 2 2 4 3 2" xfId="23010" xr:uid="{288F3783-6CD1-4079-834D-AC44D4F7EC05}"/>
    <cellStyle name="Comma 9 2 2 4 3 2 2" xfId="32567" xr:uid="{288F3783-6CD1-4079-834D-AC44D4F7EC05}"/>
    <cellStyle name="Comma 9 2 2 4 3 3" xfId="26195" xr:uid="{A199A246-4A08-4B26-BFC8-AD597A85B182}"/>
    <cellStyle name="Comma 9 2 2 4 3 3 2" xfId="35751" xr:uid="{A199A246-4A08-4B26-BFC8-AD597A85B182}"/>
    <cellStyle name="Comma 9 2 2 4 3 4" xfId="29383" xr:uid="{61BBF684-5ABF-4321-81B7-DB254C067E88}"/>
    <cellStyle name="Comma 9 2 2 4 4" xfId="22007" xr:uid="{2579CFD5-21C9-4ED3-BC64-9F63764F9E38}"/>
    <cellStyle name="Comma 9 2 2 4 4 2" xfId="31565" xr:uid="{2579CFD5-21C9-4ED3-BC64-9F63764F9E38}"/>
    <cellStyle name="Comma 9 2 2 4 5" xfId="25192" xr:uid="{CF4F60E7-EA0C-44BF-8232-90AB47E22BE3}"/>
    <cellStyle name="Comma 9 2 2 4 5 2" xfId="34749" xr:uid="{CF4F60E7-EA0C-44BF-8232-90AB47E22BE3}"/>
    <cellStyle name="Comma 9 2 2 4 6" xfId="28381" xr:uid="{00000000-0005-0000-0000-000042040000}"/>
    <cellStyle name="Comma 9 2 2 5" xfId="1745" xr:uid="{00000000-0005-0000-0000-000043040000}"/>
    <cellStyle name="Comma 9 2 2 5 2" xfId="12486" xr:uid="{B54EDC23-65C8-4E29-874B-4000183148CE}"/>
    <cellStyle name="Comma 9 2 2 5 2 2" xfId="23170" xr:uid="{C4E951F6-362E-443E-BAED-0BF101EEEDF2}"/>
    <cellStyle name="Comma 9 2 2 5 2 2 2" xfId="32727" xr:uid="{C4E951F6-362E-443E-BAED-0BF101EEEDF2}"/>
    <cellStyle name="Comma 9 2 2 5 2 3" xfId="26355" xr:uid="{E88E56AD-E06F-4FC6-BA2D-C8C01FC20692}"/>
    <cellStyle name="Comma 9 2 2 5 2 3 2" xfId="35911" xr:uid="{E88E56AD-E06F-4FC6-BA2D-C8C01FC20692}"/>
    <cellStyle name="Comma 9 2 2 5 2 4" xfId="29543" xr:uid="{B54EDC23-65C8-4E29-874B-4000183148CE}"/>
    <cellStyle name="Comma 9 2 2 5 3" xfId="22008" xr:uid="{B786A26D-8A36-4E61-85B5-5D5F0974F782}"/>
    <cellStyle name="Comma 9 2 2 5 3 2" xfId="31566" xr:uid="{B786A26D-8A36-4E61-85B5-5D5F0974F782}"/>
    <cellStyle name="Comma 9 2 2 5 4" xfId="25193" xr:uid="{63AC22B7-CF44-458F-84C1-72ACB9E1F986}"/>
    <cellStyle name="Comma 9 2 2 5 4 2" xfId="34750" xr:uid="{63AC22B7-CF44-458F-84C1-72ACB9E1F986}"/>
    <cellStyle name="Comma 9 2 2 5 5" xfId="28382" xr:uid="{00000000-0005-0000-0000-000043040000}"/>
    <cellStyle name="Comma 9 2 2 6" xfId="13620" xr:uid="{D061E861-3B27-4395-9D44-D977066E93A2}"/>
    <cellStyle name="Comma 9 2 2 6 2" xfId="23410" xr:uid="{DEE45621-F141-4BB7-997D-6A9AD28ADE74}"/>
    <cellStyle name="Comma 9 2 2 6 2 2" xfId="32967" xr:uid="{DEE45621-F141-4BB7-997D-6A9AD28ADE74}"/>
    <cellStyle name="Comma 9 2 2 6 3" xfId="26595" xr:uid="{15192E85-678D-49ED-9CA0-9948B0ADE238}"/>
    <cellStyle name="Comma 9 2 2 6 3 2" xfId="36151" xr:uid="{15192E85-678D-49ED-9CA0-9948B0ADE238}"/>
    <cellStyle name="Comma 9 2 2 6 4" xfId="29783" xr:uid="{D061E861-3B27-4395-9D44-D977066E93A2}"/>
    <cellStyle name="Comma 9 2 2 7" xfId="11269" xr:uid="{14E27E2C-324B-4653-B47F-6F919EFB3CB2}"/>
    <cellStyle name="Comma 9 2 2 7 2" xfId="22450" xr:uid="{30AB231B-CBA0-4255-A19C-C6C2529B470B}"/>
    <cellStyle name="Comma 9 2 2 7 2 2" xfId="32007" xr:uid="{30AB231B-CBA0-4255-A19C-C6C2529B470B}"/>
    <cellStyle name="Comma 9 2 2 7 3" xfId="25635" xr:uid="{A9B625F4-A5A3-4CF9-8933-766DE076E201}"/>
    <cellStyle name="Comma 9 2 2 7 3 2" xfId="35191" xr:uid="{A9B625F4-A5A3-4CF9-8933-766DE076E201}"/>
    <cellStyle name="Comma 9 2 2 7 4" xfId="28823" xr:uid="{14E27E2C-324B-4653-B47F-6F919EFB3CB2}"/>
    <cellStyle name="Comma 9 2 2 8" xfId="15174" xr:uid="{EFC59F15-4ADF-4554-BED3-93C3CF790FC7}"/>
    <cellStyle name="Comma 9 2 2 8 2" xfId="23600" xr:uid="{D95A5F0E-5036-4D47-B4B5-8707B64F7470}"/>
    <cellStyle name="Comma 9 2 2 8 2 2" xfId="33157" xr:uid="{D95A5F0E-5036-4D47-B4B5-8707B64F7470}"/>
    <cellStyle name="Comma 9 2 2 8 3" xfId="26785" xr:uid="{69F8D137-E35A-4CE2-A1E9-B692E34E90B4}"/>
    <cellStyle name="Comma 9 2 2 8 3 2" xfId="36341" xr:uid="{69F8D137-E35A-4CE2-A1E9-B692E34E90B4}"/>
    <cellStyle name="Comma 9 2 2 8 4" xfId="29973" xr:uid="{EFC59F15-4ADF-4554-BED3-93C3CF790FC7}"/>
    <cellStyle name="Comma 9 2 2 9" xfId="10156" xr:uid="{959D8396-0DBF-4687-92DC-144D65C667FB}"/>
    <cellStyle name="Comma 9 2 2 9 2" xfId="22212" xr:uid="{29504070-23D0-4E9B-BE00-ADAF8782D60D}"/>
    <cellStyle name="Comma 9 2 2 9 2 2" xfId="31769" xr:uid="{29504070-23D0-4E9B-BE00-ADAF8782D60D}"/>
    <cellStyle name="Comma 9 2 2 9 3" xfId="25397" xr:uid="{62A0C89C-F597-4827-812E-7193EFDC3BDB}"/>
    <cellStyle name="Comma 9 2 2 9 3 2" xfId="34953" xr:uid="{62A0C89C-F597-4827-812E-7193EFDC3BDB}"/>
    <cellStyle name="Comma 9 2 2 9 4" xfId="28585" xr:uid="{959D8396-0DBF-4687-92DC-144D65C667FB}"/>
    <cellStyle name="Comma 9 2 3" xfId="1746" xr:uid="{00000000-0005-0000-0000-000044040000}"/>
    <cellStyle name="Comma 9 2 3 2" xfId="1747" xr:uid="{00000000-0005-0000-0000-000045040000}"/>
    <cellStyle name="Comma 9 2 3 2 2" xfId="12246" xr:uid="{3FD265C0-F1AB-459E-B6E4-F55600AA5CA9}"/>
    <cellStyle name="Comma 9 2 3 2 2 2" xfId="22930" xr:uid="{5B3397CC-B21E-441C-A5CD-5A8BE77F9560}"/>
    <cellStyle name="Comma 9 2 3 2 2 2 2" xfId="32487" xr:uid="{5B3397CC-B21E-441C-A5CD-5A8BE77F9560}"/>
    <cellStyle name="Comma 9 2 3 2 2 3" xfId="26115" xr:uid="{0AAA7015-167A-4B6E-9FBE-D39F14F67DC1}"/>
    <cellStyle name="Comma 9 2 3 2 2 3 2" xfId="35671" xr:uid="{0AAA7015-167A-4B6E-9FBE-D39F14F67DC1}"/>
    <cellStyle name="Comma 9 2 3 2 2 4" xfId="29303" xr:uid="{3FD265C0-F1AB-459E-B6E4-F55600AA5CA9}"/>
    <cellStyle name="Comma 9 2 3 2 3" xfId="22010" xr:uid="{5B666E80-679E-4EC2-9D89-6FB5B05F3B82}"/>
    <cellStyle name="Comma 9 2 3 2 3 2" xfId="31568" xr:uid="{5B666E80-679E-4EC2-9D89-6FB5B05F3B82}"/>
    <cellStyle name="Comma 9 2 3 2 4" xfId="25195" xr:uid="{BA670327-67B2-4547-81F6-1350C2A94B8D}"/>
    <cellStyle name="Comma 9 2 3 2 4 2" xfId="34752" xr:uid="{BA670327-67B2-4547-81F6-1350C2A94B8D}"/>
    <cellStyle name="Comma 9 2 3 2 5" xfId="28384" xr:uid="{00000000-0005-0000-0000-000045040000}"/>
    <cellStyle name="Comma 9 2 3 3" xfId="1748" xr:uid="{00000000-0005-0000-0000-000046040000}"/>
    <cellStyle name="Comma 9 2 3 3 2" xfId="12566" xr:uid="{F9B1949B-33A4-4D11-8B94-E331A553330A}"/>
    <cellStyle name="Comma 9 2 3 3 2 2" xfId="23250" xr:uid="{308486F2-AFE7-4635-82CD-8325C99F433A}"/>
    <cellStyle name="Comma 9 2 3 3 2 2 2" xfId="32807" xr:uid="{308486F2-AFE7-4635-82CD-8325C99F433A}"/>
    <cellStyle name="Comma 9 2 3 3 2 3" xfId="26435" xr:uid="{048EC92A-8447-49B7-A80B-B11AB78680B9}"/>
    <cellStyle name="Comma 9 2 3 3 2 3 2" xfId="35991" xr:uid="{048EC92A-8447-49B7-A80B-B11AB78680B9}"/>
    <cellStyle name="Comma 9 2 3 3 2 4" xfId="29623" xr:uid="{F9B1949B-33A4-4D11-8B94-E331A553330A}"/>
    <cellStyle name="Comma 9 2 3 3 3" xfId="22011" xr:uid="{4D8CB318-F3D5-42B8-9AD3-45EC55D70CCE}"/>
    <cellStyle name="Comma 9 2 3 3 3 2" xfId="31569" xr:uid="{4D8CB318-F3D5-42B8-9AD3-45EC55D70CCE}"/>
    <cellStyle name="Comma 9 2 3 3 4" xfId="25196" xr:uid="{0B8770F8-F792-472E-8A5D-FFE117FC4734}"/>
    <cellStyle name="Comma 9 2 3 3 4 2" xfId="34753" xr:uid="{0B8770F8-F792-472E-8A5D-FFE117FC4734}"/>
    <cellStyle name="Comma 9 2 3 3 5" xfId="28385" xr:uid="{00000000-0005-0000-0000-000046040000}"/>
    <cellStyle name="Comma 9 2 3 4" xfId="16861" xr:uid="{F3B871FC-813E-4977-883F-77346D70A72F}"/>
    <cellStyle name="Comma 9 2 3 4 2" xfId="23728" xr:uid="{6CD2F72E-5DCD-4A2B-85B5-08A902DD4CB1}"/>
    <cellStyle name="Comma 9 2 3 4 2 2" xfId="33285" xr:uid="{6CD2F72E-5DCD-4A2B-85B5-08A902DD4CB1}"/>
    <cellStyle name="Comma 9 2 3 4 3" xfId="26913" xr:uid="{9C8E403D-759C-4D6C-8EC8-A9D5E5E8FD59}"/>
    <cellStyle name="Comma 9 2 3 4 3 2" xfId="36469" xr:uid="{9C8E403D-759C-4D6C-8EC8-A9D5E5E8FD59}"/>
    <cellStyle name="Comma 9 2 3 4 4" xfId="30101" xr:uid="{F3B871FC-813E-4977-883F-77346D70A72F}"/>
    <cellStyle name="Comma 9 2 3 5" xfId="11845" xr:uid="{A0699840-7291-4156-8195-16D934A925FB}"/>
    <cellStyle name="Comma 9 2 3 5 2" xfId="22530" xr:uid="{80732E2C-ACBF-4CE0-B635-241FEDF8FEAA}"/>
    <cellStyle name="Comma 9 2 3 5 2 2" xfId="32087" xr:uid="{80732E2C-ACBF-4CE0-B635-241FEDF8FEAA}"/>
    <cellStyle name="Comma 9 2 3 5 3" xfId="25715" xr:uid="{F71BBF0F-8E1B-4662-B32C-6FADA44455D5}"/>
    <cellStyle name="Comma 9 2 3 5 3 2" xfId="35271" xr:uid="{F71BBF0F-8E1B-4662-B32C-6FADA44455D5}"/>
    <cellStyle name="Comma 9 2 3 5 4" xfId="28903" xr:uid="{A0699840-7291-4156-8195-16D934A925FB}"/>
    <cellStyle name="Comma 9 2 3 6" xfId="22009" xr:uid="{3091A3B8-AE13-4BC9-9B15-F18BF702D821}"/>
    <cellStyle name="Comma 9 2 3 6 2" xfId="31567" xr:uid="{3091A3B8-AE13-4BC9-9B15-F18BF702D821}"/>
    <cellStyle name="Comma 9 2 3 7" xfId="25194" xr:uid="{6FD2AD87-6075-4476-B09B-13ABE1F5C7D7}"/>
    <cellStyle name="Comma 9 2 3 7 2" xfId="34751" xr:uid="{6FD2AD87-6075-4476-B09B-13ABE1F5C7D7}"/>
    <cellStyle name="Comma 9 2 3 8" xfId="28383" xr:uid="{00000000-0005-0000-0000-000044040000}"/>
    <cellStyle name="Comma 9 2 4" xfId="1749" xr:uid="{00000000-0005-0000-0000-000047040000}"/>
    <cellStyle name="Comma 9 2 4 2" xfId="18384" xr:uid="{FB2ACC57-244E-4231-9C61-3AE33DD85045}"/>
    <cellStyle name="Comma 9 2 4 2 2" xfId="23888" xr:uid="{46769984-75F1-444D-822D-ABE57659B09C}"/>
    <cellStyle name="Comma 9 2 4 2 2 2" xfId="33445" xr:uid="{46769984-75F1-444D-822D-ABE57659B09C}"/>
    <cellStyle name="Comma 9 2 4 2 3" xfId="27073" xr:uid="{F4151A85-3296-4342-918B-5567B3F38966}"/>
    <cellStyle name="Comma 9 2 4 2 3 2" xfId="36629" xr:uid="{F4151A85-3296-4342-918B-5567B3F38966}"/>
    <cellStyle name="Comma 9 2 4 2 4" xfId="30261" xr:uid="{FB2ACC57-244E-4231-9C61-3AE33DD85045}"/>
    <cellStyle name="Comma 9 2 4 3" xfId="12005" xr:uid="{D5BF09F4-CCEA-474F-B80E-2EBD41298329}"/>
    <cellStyle name="Comma 9 2 4 3 2" xfId="22690" xr:uid="{6618DE80-5679-4BD8-84F5-0755BF64406D}"/>
    <cellStyle name="Comma 9 2 4 3 2 2" xfId="32247" xr:uid="{6618DE80-5679-4BD8-84F5-0755BF64406D}"/>
    <cellStyle name="Comma 9 2 4 3 3" xfId="25875" xr:uid="{C0CD5632-013B-4FB8-AB52-4CA42094EBAD}"/>
    <cellStyle name="Comma 9 2 4 3 3 2" xfId="35431" xr:uid="{C0CD5632-013B-4FB8-AB52-4CA42094EBAD}"/>
    <cellStyle name="Comma 9 2 4 3 4" xfId="29063" xr:uid="{D5BF09F4-CCEA-474F-B80E-2EBD41298329}"/>
    <cellStyle name="Comma 9 2 4 4" xfId="22012" xr:uid="{1145DD14-2EC4-4331-B14A-C9BDD0F530CA}"/>
    <cellStyle name="Comma 9 2 4 4 2" xfId="31570" xr:uid="{1145DD14-2EC4-4331-B14A-C9BDD0F530CA}"/>
    <cellStyle name="Comma 9 2 4 5" xfId="25197" xr:uid="{06668C73-A186-4262-91B5-D8212096A7A7}"/>
    <cellStyle name="Comma 9 2 4 5 2" xfId="34754" xr:uid="{06668C73-A186-4262-91B5-D8212096A7A7}"/>
    <cellStyle name="Comma 9 2 4 6" xfId="28386" xr:uid="{00000000-0005-0000-0000-000047040000}"/>
    <cellStyle name="Comma 9 2 5" xfId="1750" xr:uid="{00000000-0005-0000-0000-000048040000}"/>
    <cellStyle name="Comma 9 2 5 2" xfId="19218" xr:uid="{A4312282-B6E5-4DD9-9A77-589FB3FD61F9}"/>
    <cellStyle name="Comma 9 2 5 2 2" xfId="24025" xr:uid="{5924616F-2154-4827-8A82-7A41C4C05585}"/>
    <cellStyle name="Comma 9 2 5 2 2 2" xfId="33582" xr:uid="{5924616F-2154-4827-8A82-7A41C4C05585}"/>
    <cellStyle name="Comma 9 2 5 2 3" xfId="27210" xr:uid="{5183FE04-CB3D-457D-AFD0-118C838755D7}"/>
    <cellStyle name="Comma 9 2 5 2 3 2" xfId="36766" xr:uid="{5183FE04-CB3D-457D-AFD0-118C838755D7}"/>
    <cellStyle name="Comma 9 2 5 2 4" xfId="30398" xr:uid="{A4312282-B6E5-4DD9-9A77-589FB3FD61F9}"/>
    <cellStyle name="Comma 9 2 5 3" xfId="12166" xr:uid="{20E1F9E3-607C-472C-9072-F90B2C2D52DE}"/>
    <cellStyle name="Comma 9 2 5 3 2" xfId="22850" xr:uid="{0EC402B9-EE20-492A-BF81-CBAB6BBB7302}"/>
    <cellStyle name="Comma 9 2 5 3 2 2" xfId="32407" xr:uid="{0EC402B9-EE20-492A-BF81-CBAB6BBB7302}"/>
    <cellStyle name="Comma 9 2 5 3 3" xfId="26035" xr:uid="{1E5AF20C-156F-4E84-BAC3-E914092485EE}"/>
    <cellStyle name="Comma 9 2 5 3 3 2" xfId="35591" xr:uid="{1E5AF20C-156F-4E84-BAC3-E914092485EE}"/>
    <cellStyle name="Comma 9 2 5 3 4" xfId="29223" xr:uid="{20E1F9E3-607C-472C-9072-F90B2C2D52DE}"/>
    <cellStyle name="Comma 9 2 5 4" xfId="22013" xr:uid="{753671C0-E47B-4897-9472-ED7AB47B7F23}"/>
    <cellStyle name="Comma 9 2 5 4 2" xfId="31571" xr:uid="{753671C0-E47B-4897-9472-ED7AB47B7F23}"/>
    <cellStyle name="Comma 9 2 5 5" xfId="25198" xr:uid="{A1E8853D-E6D1-4C8F-A3E8-6F0DF2E340D3}"/>
    <cellStyle name="Comma 9 2 5 5 2" xfId="34755" xr:uid="{A1E8853D-E6D1-4C8F-A3E8-6F0DF2E340D3}"/>
    <cellStyle name="Comma 9 2 5 6" xfId="28387" xr:uid="{00000000-0005-0000-0000-000048040000}"/>
    <cellStyle name="Comma 9 2 6" xfId="1751" xr:uid="{00000000-0005-0000-0000-000049040000}"/>
    <cellStyle name="Comma 9 2 6 2" xfId="20972" xr:uid="{10151C8B-9CD2-41A2-95CC-9BD6EC5FAD42}"/>
    <cellStyle name="Comma 9 2 6 2 2" xfId="24161" xr:uid="{AF4EF5A5-0C33-4B69-BA28-28ED0AFA171E}"/>
    <cellStyle name="Comma 9 2 6 2 2 2" xfId="33718" xr:uid="{AF4EF5A5-0C33-4B69-BA28-28ED0AFA171E}"/>
    <cellStyle name="Comma 9 2 6 2 3" xfId="27346" xr:uid="{3E53B233-958B-4671-9474-20EDB1464D97}"/>
    <cellStyle name="Comma 9 2 6 2 3 2" xfId="36902" xr:uid="{3E53B233-958B-4671-9474-20EDB1464D97}"/>
    <cellStyle name="Comma 9 2 6 2 4" xfId="30534" xr:uid="{10151C8B-9CD2-41A2-95CC-9BD6EC5FAD42}"/>
    <cellStyle name="Comma 9 2 6 3" xfId="12406" xr:uid="{619DB9CE-18BC-49F3-BFAA-252054AE03B7}"/>
    <cellStyle name="Comma 9 2 6 3 2" xfId="23090" xr:uid="{35502986-ED2F-4B2B-90B1-D406E3A128EA}"/>
    <cellStyle name="Comma 9 2 6 3 2 2" xfId="32647" xr:uid="{35502986-ED2F-4B2B-90B1-D406E3A128EA}"/>
    <cellStyle name="Comma 9 2 6 3 3" xfId="26275" xr:uid="{9B69177B-4B53-4198-B04E-410BC48D51A4}"/>
    <cellStyle name="Comma 9 2 6 3 3 2" xfId="35831" xr:uid="{9B69177B-4B53-4198-B04E-410BC48D51A4}"/>
    <cellStyle name="Comma 9 2 6 3 4" xfId="29463" xr:uid="{619DB9CE-18BC-49F3-BFAA-252054AE03B7}"/>
    <cellStyle name="Comma 9 2 6 4" xfId="22014" xr:uid="{B0EA6E84-FB7C-4717-BA91-A8FC8AB92AD6}"/>
    <cellStyle name="Comma 9 2 6 4 2" xfId="31572" xr:uid="{B0EA6E84-FB7C-4717-BA91-A8FC8AB92AD6}"/>
    <cellStyle name="Comma 9 2 6 5" xfId="25199" xr:uid="{C38BBE67-2486-4571-84F4-2BF61E617F40}"/>
    <cellStyle name="Comma 9 2 6 5 2" xfId="34756" xr:uid="{C38BBE67-2486-4571-84F4-2BF61E617F40}"/>
    <cellStyle name="Comma 9 2 6 6" xfId="28388" xr:uid="{00000000-0005-0000-0000-000049040000}"/>
    <cellStyle name="Comma 9 2 7" xfId="13326" xr:uid="{DA8ECE51-AB50-4438-9374-D9804F8510F1}"/>
    <cellStyle name="Comma 9 2 7 2" xfId="23330" xr:uid="{07EC0F4B-66E2-40FE-B938-1E941E95DC92}"/>
    <cellStyle name="Comma 9 2 7 2 2" xfId="32887" xr:uid="{07EC0F4B-66E2-40FE-B938-1E941E95DC92}"/>
    <cellStyle name="Comma 9 2 7 3" xfId="26515" xr:uid="{0230F7E2-A08F-442F-8669-50D650D925BC}"/>
    <cellStyle name="Comma 9 2 7 3 2" xfId="36071" xr:uid="{0230F7E2-A08F-442F-8669-50D650D925BC}"/>
    <cellStyle name="Comma 9 2 7 4" xfId="29703" xr:uid="{DA8ECE51-AB50-4438-9374-D9804F8510F1}"/>
    <cellStyle name="Comma 9 2 8" xfId="11268" xr:uid="{057EE2EC-430C-4A54-8402-B269599D834A}"/>
    <cellStyle name="Comma 9 2 8 2" xfId="22449" xr:uid="{7C771FAC-ACBC-4815-90A7-7F87443B6ADA}"/>
    <cellStyle name="Comma 9 2 8 2 2" xfId="32006" xr:uid="{7C771FAC-ACBC-4815-90A7-7F87443B6ADA}"/>
    <cellStyle name="Comma 9 2 8 3" xfId="25634" xr:uid="{6B1B2716-584A-4EAE-A9BE-2FCB4206AE73}"/>
    <cellStyle name="Comma 9 2 8 3 2" xfId="35190" xr:uid="{6B1B2716-584A-4EAE-A9BE-2FCB4206AE73}"/>
    <cellStyle name="Comma 9 2 8 4" xfId="28822" xr:uid="{057EE2EC-430C-4A54-8402-B269599D834A}"/>
    <cellStyle name="Comma 9 2 9" xfId="14880" xr:uid="{80592549-AAF1-4C90-BAFF-B758415363E3}"/>
    <cellStyle name="Comma 9 2 9 2" xfId="23520" xr:uid="{7BFBCED7-781B-47D8-98BD-D5AA25B27DE7}"/>
    <cellStyle name="Comma 9 2 9 2 2" xfId="33077" xr:uid="{7BFBCED7-781B-47D8-98BD-D5AA25B27DE7}"/>
    <cellStyle name="Comma 9 2 9 3" xfId="26705" xr:uid="{62CEE830-CEB1-4749-B1FF-770B708C4E53}"/>
    <cellStyle name="Comma 9 2 9 3 2" xfId="36261" xr:uid="{62CEE830-CEB1-4749-B1FF-770B708C4E53}"/>
    <cellStyle name="Comma 9 2 9 4" xfId="29893" xr:uid="{80592549-AAF1-4C90-BAFF-B758415363E3}"/>
    <cellStyle name="Comma 9 3" xfId="10202" xr:uid="{909E6775-F53A-48E2-BE13-E15095105876}"/>
    <cellStyle name="Comma 9 3 2" xfId="22257" xr:uid="{82763059-5B62-4687-A7BE-3BE4A08EB453}"/>
    <cellStyle name="Comma 9 3 2 2" xfId="31814" xr:uid="{82763059-5B62-4687-A7BE-3BE4A08EB453}"/>
    <cellStyle name="Comma 9 3 3" xfId="25442" xr:uid="{59C9219D-5F3D-4D04-839A-0B139F962288}"/>
    <cellStyle name="Comma 9 3 3 2" xfId="34998" xr:uid="{59C9219D-5F3D-4D04-839A-0B139F962288}"/>
    <cellStyle name="Comma 9 3 4" xfId="28630" xr:uid="{909E6775-F53A-48E2-BE13-E15095105876}"/>
    <cellStyle name="Comma 9 4" xfId="14133" xr:uid="{F35C1CFB-7B48-4BCA-8EF3-64AFBA639DEA}"/>
    <cellStyle name="Comma 9 4 2" xfId="23454" xr:uid="{766FB254-6E40-44ED-99BD-F70C1D2BEAEB}"/>
    <cellStyle name="Comma 9 4 2 2" xfId="33011" xr:uid="{766FB254-6E40-44ED-99BD-F70C1D2BEAEB}"/>
    <cellStyle name="Comma 9 4 3" xfId="26639" xr:uid="{F2B847CA-EB37-4AE6-93D5-927DAFE526E9}"/>
    <cellStyle name="Comma 9 4 3 2" xfId="36195" xr:uid="{F2B847CA-EB37-4AE6-93D5-927DAFE526E9}"/>
    <cellStyle name="Comma 9 4 4" xfId="29827" xr:uid="{F35C1CFB-7B48-4BCA-8EF3-64AFBA639DEA}"/>
    <cellStyle name="Comma 9 5" xfId="10010" xr:uid="{94FC665D-DBE9-45A5-9D2B-89225C5A580F}"/>
    <cellStyle name="Comma 9 5 2" xfId="22066" xr:uid="{02F8F9E6-B148-4830-92D8-B1FDF9D155FA}"/>
    <cellStyle name="Comma 9 5 2 2" xfId="31623" xr:uid="{02F8F9E6-B148-4830-92D8-B1FDF9D155FA}"/>
    <cellStyle name="Comma 9 5 3" xfId="25251" xr:uid="{F9E02A9E-2264-4CC3-90FC-2E11BED53A50}"/>
    <cellStyle name="Comma 9 5 3 2" xfId="34807" xr:uid="{F9E02A9E-2264-4CC3-90FC-2E11BED53A50}"/>
    <cellStyle name="Comma 9 5 4" xfId="28439" xr:uid="{94FC665D-DBE9-45A5-9D2B-89225C5A580F}"/>
    <cellStyle name="Comma 9 6" xfId="21014" xr:uid="{3C98E43A-42D7-4D18-9657-9A5F49176B03}"/>
    <cellStyle name="Comma 9 6 2" xfId="30572" xr:uid="{3C98E43A-42D7-4D18-9657-9A5F49176B03}"/>
    <cellStyle name="Comma 9 7" xfId="24199" xr:uid="{11948D44-70E0-4B1E-8A8B-9F5220E978BD}"/>
    <cellStyle name="Comma 9 7 2" xfId="33756" xr:uid="{11948D44-70E0-4B1E-8A8B-9F5220E978BD}"/>
    <cellStyle name="Comma 9 8" xfId="27388" xr:uid="{00000000-0005-0000-0000-00003D040000}"/>
    <cellStyle name="Excel Built-in Normal" xfId="79" xr:uid="{00000000-0005-0000-0000-00004A040000}"/>
    <cellStyle name="Explanatory Text 2" xfId="80" xr:uid="{00000000-0005-0000-0000-00004C040000}"/>
    <cellStyle name="Explanatory Text 3" xfId="9894" xr:uid="{00000000-0005-0000-0000-0000C3250000}"/>
    <cellStyle name="Followed Hyperlink 2" xfId="11" xr:uid="{599834D8-78D6-488D-A39F-1CE826543234}"/>
    <cellStyle name="Good 2" xfId="81" xr:uid="{00000000-0005-0000-0000-00004F040000}"/>
    <cellStyle name="Good 3" xfId="9884" xr:uid="{00000000-0005-0000-0000-0000C5250000}"/>
    <cellStyle name="Heading 1" xfId="12" builtinId="16" customBuiltin="1"/>
    <cellStyle name="Heading 1 2" xfId="82" xr:uid="{00000000-0005-0000-0000-000051040000}"/>
    <cellStyle name="Heading 2" xfId="13" builtinId="17" customBuiltin="1"/>
    <cellStyle name="Heading 2 2" xfId="83" xr:uid="{00000000-0005-0000-0000-000053040000}"/>
    <cellStyle name="Heading 3" xfId="14" builtinId="18" customBuiltin="1"/>
    <cellStyle name="Heading 3 2" xfId="84" xr:uid="{00000000-0005-0000-0000-000055040000}"/>
    <cellStyle name="Heading 4" xfId="15" builtinId="19" customBuiltin="1"/>
    <cellStyle name="Heading 4 2" xfId="85" xr:uid="{00000000-0005-0000-0000-000057040000}"/>
    <cellStyle name="house" xfId="86" xr:uid="{00000000-0005-0000-0000-000058040000}"/>
    <cellStyle name="Hyperlink 2" xfId="8" xr:uid="{C08D2372-4B43-4AFE-847E-21DFC467E75E}"/>
    <cellStyle name="Hyperlink 2 2" xfId="88" xr:uid="{00000000-0005-0000-0000-00005A040000}"/>
    <cellStyle name="Hyperlink 2 2 2" xfId="319" xr:uid="{00000000-0005-0000-0000-00005B040000}"/>
    <cellStyle name="Hyperlink 2 2 3" xfId="9927" xr:uid="{00000000-0005-0000-0000-00005C040000}"/>
    <cellStyle name="Hyperlink 2 3" xfId="89" xr:uid="{00000000-0005-0000-0000-00005D040000}"/>
    <cellStyle name="Hyperlink 2 4" xfId="87" xr:uid="{00000000-0005-0000-0000-000059040000}"/>
    <cellStyle name="Hyperlink 3" xfId="10" xr:uid="{B87E17FD-F2A7-482A-AEFA-13ED8E281263}"/>
    <cellStyle name="Hyperlink 3 2" xfId="9" xr:uid="{22918923-139F-4FA7-8106-259A81EE8510}"/>
    <cellStyle name="Hyperlink 3 3" xfId="782" xr:uid="{00000000-0005-0000-0000-000060040000}"/>
    <cellStyle name="Hyperlink 4" xfId="1752" xr:uid="{00000000-0005-0000-0000-000061040000}"/>
    <cellStyle name="Hyperlink 5" xfId="9961" xr:uid="{00000000-0005-0000-0000-000062040000}"/>
    <cellStyle name="Hyperlink 6" xfId="9965" xr:uid="{00000000-0005-0000-0000-0000CC250000}"/>
    <cellStyle name="Input 2" xfId="90" xr:uid="{00000000-0005-0000-0000-000064040000}"/>
    <cellStyle name="Input 3" xfId="9887" xr:uid="{00000000-0005-0000-0000-0000D5250000}"/>
    <cellStyle name="Linked Cell 2" xfId="91" xr:uid="{00000000-0005-0000-0000-000066040000}"/>
    <cellStyle name="Linked Cell 3" xfId="9890" xr:uid="{00000000-0005-0000-0000-0000D7250000}"/>
    <cellStyle name="Neutral 2" xfId="92" xr:uid="{00000000-0005-0000-0000-000068040000}"/>
    <cellStyle name="Neutral 3" xfId="9886" xr:uid="{00000000-0005-0000-0000-0000D9250000}"/>
    <cellStyle name="Normal" xfId="0" builtinId="0"/>
    <cellStyle name="Normal 10" xfId="93" xr:uid="{00000000-0005-0000-0000-00006A040000}"/>
    <cellStyle name="Normal 10 2" xfId="94" xr:uid="{00000000-0005-0000-0000-00006B040000}"/>
    <cellStyle name="Normal 10 2 2" xfId="19" xr:uid="{00000000-0005-0000-0000-00006C040000}"/>
    <cellStyle name="Normal 10 2 3" xfId="348" xr:uid="{00000000-0005-0000-0000-00006D040000}"/>
    <cellStyle name="Normal 10 2 4" xfId="9929" xr:uid="{00000000-0005-0000-0000-00006E040000}"/>
    <cellStyle name="Normal 10 3" xfId="95" xr:uid="{00000000-0005-0000-0000-00006F040000}"/>
    <cellStyle name="Normal 10 3 10" xfId="1753" xr:uid="{00000000-0005-0000-0000-000070040000}"/>
    <cellStyle name="Normal 10 3 10 2" xfId="16125" xr:uid="{1B922DAF-C076-44CB-AEB8-2E8C93A2F20E}"/>
    <cellStyle name="Normal 10 3 11" xfId="1754" xr:uid="{00000000-0005-0000-0000-000071040000}"/>
    <cellStyle name="Normal 10 3 11 2" xfId="17648" xr:uid="{091E70F9-6517-4E3A-9277-0B2B049237DE}"/>
    <cellStyle name="Normal 10 3 12" xfId="1755" xr:uid="{00000000-0005-0000-0000-000072040000}"/>
    <cellStyle name="Normal 10 3 13" xfId="1756" xr:uid="{00000000-0005-0000-0000-000073040000}"/>
    <cellStyle name="Normal 10 3 14" xfId="12591" xr:uid="{01262321-6FC7-4890-83F0-52134FB2CDEA}"/>
    <cellStyle name="Normal 10 3 15" xfId="10203" xr:uid="{F2ECD762-3A41-44FD-8FB4-82EDBAF3FF4C}"/>
    <cellStyle name="Normal 10 3 16" xfId="14134" xr:uid="{70EFDCFE-FB1F-45AD-BFAC-7EE3C5E7D6F3}"/>
    <cellStyle name="Normal 10 3 2" xfId="96" xr:uid="{00000000-0005-0000-0000-000074040000}"/>
    <cellStyle name="Normal 10 3 2 10" xfId="1757" xr:uid="{00000000-0005-0000-0000-000075040000}"/>
    <cellStyle name="Normal 10 3 2 10 2" xfId="17649" xr:uid="{7EE3844E-5472-4BF2-BC96-5D05F2758801}"/>
    <cellStyle name="Normal 10 3 2 11" xfId="1758" xr:uid="{00000000-0005-0000-0000-000076040000}"/>
    <cellStyle name="Normal 10 3 2 11 2" xfId="19148" xr:uid="{6A354D9D-96DD-4E86-B6CD-F0507D65F527}"/>
    <cellStyle name="Normal 10 3 2 12" xfId="1759" xr:uid="{00000000-0005-0000-0000-000077040000}"/>
    <cellStyle name="Normal 10 3 2 13" xfId="12592" xr:uid="{1D3FBA5B-1928-46CE-A32F-D8207823A7A4}"/>
    <cellStyle name="Normal 10 3 2 14" xfId="10204" xr:uid="{16447A89-9B01-4F22-9452-B980AF51DEE0}"/>
    <cellStyle name="Normal 10 3 2 15" xfId="14135" xr:uid="{AC85BAD2-C69C-461F-96AB-F1F55023EEC7}"/>
    <cellStyle name="Normal 10 3 2 2" xfId="97" xr:uid="{00000000-0005-0000-0000-000078040000}"/>
    <cellStyle name="Normal 10 3 2 2 10" xfId="1760" xr:uid="{00000000-0005-0000-0000-000079040000}"/>
    <cellStyle name="Normal 10 3 2 2 11" xfId="1761" xr:uid="{00000000-0005-0000-0000-00007A040000}"/>
    <cellStyle name="Normal 10 3 2 2 12" xfId="12593" xr:uid="{731CC150-48F0-4FA2-A3C3-72D6B9634E85}"/>
    <cellStyle name="Normal 10 3 2 2 13" xfId="10205" xr:uid="{900D75B2-CBE2-4304-A3E0-8B76D923A440}"/>
    <cellStyle name="Normal 10 3 2 2 14" xfId="14136" xr:uid="{90327FA6-366E-4B92-B93F-C6226C9143C3}"/>
    <cellStyle name="Normal 10 3 2 2 2" xfId="497" xr:uid="{00000000-0005-0000-0000-00007B040000}"/>
    <cellStyle name="Normal 10 3 2 2 2 10" xfId="1762" xr:uid="{00000000-0005-0000-0000-00007C040000}"/>
    <cellStyle name="Normal 10 3 2 2 2 11" xfId="12594" xr:uid="{4FC3EF22-8810-40F4-A2A6-389B8E1CAF63}"/>
    <cellStyle name="Normal 10 3 2 2 2 12" xfId="10206" xr:uid="{FDEA667D-0912-481E-AE74-7AD2ABBEB319}"/>
    <cellStyle name="Normal 10 3 2 2 2 13" xfId="14137" xr:uid="{BD1FEAB6-77C5-4058-B82B-27DB6B84C5B5}"/>
    <cellStyle name="Normal 10 3 2 2 2 2" xfId="748" xr:uid="{00000000-0005-0000-0000-00007D040000}"/>
    <cellStyle name="Normal 10 3 2 2 2 2 2" xfId="1763" xr:uid="{00000000-0005-0000-0000-00007E040000}"/>
    <cellStyle name="Normal 10 3 2 2 2 2 2 2" xfId="1764" xr:uid="{00000000-0005-0000-0000-00007F040000}"/>
    <cellStyle name="Normal 10 3 2 2 2 2 2 2 2" xfId="17156" xr:uid="{25EC8B72-9781-41F5-B234-E2A7A73AA5AB}"/>
    <cellStyle name="Normal 10 3 2 2 2 2 2 3" xfId="1765" xr:uid="{00000000-0005-0000-0000-000080040000}"/>
    <cellStyle name="Normal 10 3 2 2 2 2 2 3 2" xfId="18679" xr:uid="{D74C3B1A-BD79-4B0E-8E45-41604EFEC971}"/>
    <cellStyle name="Normal 10 3 2 2 2 2 2 4" xfId="1766" xr:uid="{00000000-0005-0000-0000-000081040000}"/>
    <cellStyle name="Normal 10 3 2 2 2 2 2 4 2" xfId="19980" xr:uid="{ABEBE659-20EB-45AC-B946-18FF94AC3ACB}"/>
    <cellStyle name="Normal 10 3 2 2 2 2 2 5" xfId="1767" xr:uid="{00000000-0005-0000-0000-000082040000}"/>
    <cellStyle name="Normal 10 3 2 2 2 2 2 6" xfId="13621" xr:uid="{E22BD0C1-2299-4320-9A88-E6547833577E}"/>
    <cellStyle name="Normal 10 3 2 2 2 2 2 7" xfId="11270" xr:uid="{89354BD5-C3B7-4F96-B343-FBA39BCBA5F2}"/>
    <cellStyle name="Normal 10 3 2 2 2 2 2 8" xfId="15175" xr:uid="{6D0B1A94-096B-404D-AC95-D3BAE70BDDDA}"/>
    <cellStyle name="Normal 10 3 2 2 2 2 3" xfId="1768" xr:uid="{00000000-0005-0000-0000-000083040000}"/>
    <cellStyle name="Normal 10 3 2 2 2 2 3 2" xfId="1769" xr:uid="{00000000-0005-0000-0000-000084040000}"/>
    <cellStyle name="Normal 10 3 2 2 2 2 3 3" xfId="1770" xr:uid="{00000000-0005-0000-0000-000085040000}"/>
    <cellStyle name="Normal 10 3 2 2 2 2 3 4" xfId="16822" xr:uid="{68938E80-45CF-4E36-98DC-27BD500B6AEE}"/>
    <cellStyle name="Normal 10 3 2 2 2 2 4" xfId="1771" xr:uid="{00000000-0005-0000-0000-000086040000}"/>
    <cellStyle name="Normal 10 3 2 2 2 2 4 2" xfId="18345" xr:uid="{DB1652F4-588D-4C65-9A92-015AAA898C41}"/>
    <cellStyle name="Normal 10 3 2 2 2 2 5" xfId="1772" xr:uid="{00000000-0005-0000-0000-000087040000}"/>
    <cellStyle name="Normal 10 3 2 2 2 2 5 2" xfId="19219" xr:uid="{52256C7F-A9B3-4DF0-9493-0FF537F8982E}"/>
    <cellStyle name="Normal 10 3 2 2 2 2 6" xfId="1773" xr:uid="{00000000-0005-0000-0000-000088040000}"/>
    <cellStyle name="Normal 10 3 2 2 2 2 6 2" xfId="20933" xr:uid="{9C305C4E-9CCC-451B-A095-466F349C74B2}"/>
    <cellStyle name="Normal 10 3 2 2 2 2 7" xfId="13287" xr:uid="{5CAC051D-9956-4E44-A054-E4862AD857CE}"/>
    <cellStyle name="Normal 10 3 2 2 2 2 8" xfId="10631" xr:uid="{A2C0CD6F-80F6-4B44-9D77-6B395AA269CB}"/>
    <cellStyle name="Normal 10 3 2 2 2 2 9" xfId="14840" xr:uid="{456B377F-BF53-4819-938F-E20CBFC997FE}"/>
    <cellStyle name="Normal 10 3 2 2 2 3" xfId="1774" xr:uid="{00000000-0005-0000-0000-000089040000}"/>
    <cellStyle name="Normal 10 3 2 2 2 3 2" xfId="1775" xr:uid="{00000000-0005-0000-0000-00008A040000}"/>
    <cellStyle name="Normal 10 3 2 2 2 3 2 2" xfId="1776" xr:uid="{00000000-0005-0000-0000-00008B040000}"/>
    <cellStyle name="Normal 10 3 2 2 2 3 2 2 2" xfId="17157" xr:uid="{F0018A6A-F8A4-4E40-A044-0F1B7A9173EA}"/>
    <cellStyle name="Normal 10 3 2 2 2 3 2 3" xfId="1777" xr:uid="{00000000-0005-0000-0000-00008C040000}"/>
    <cellStyle name="Normal 10 3 2 2 2 3 2 3 2" xfId="18680" xr:uid="{FBE4BFAB-C246-4A3A-AD14-2C76B6A71397}"/>
    <cellStyle name="Normal 10 3 2 2 2 3 2 4" xfId="1778" xr:uid="{00000000-0005-0000-0000-00008D040000}"/>
    <cellStyle name="Normal 10 3 2 2 2 3 2 4 2" xfId="19981" xr:uid="{A1655C0A-BCC4-43BC-A847-75A4A67AD1B8}"/>
    <cellStyle name="Normal 10 3 2 2 2 3 2 5" xfId="1779" xr:uid="{00000000-0005-0000-0000-00008E040000}"/>
    <cellStyle name="Normal 10 3 2 2 2 3 2 6" xfId="13622" xr:uid="{A292DDB3-17C8-4B73-9F55-BC34BA0E03AF}"/>
    <cellStyle name="Normal 10 3 2 2 2 3 2 7" xfId="11271" xr:uid="{E4000799-B404-43AA-B8B6-3026D79ABD4C}"/>
    <cellStyle name="Normal 10 3 2 2 2 3 2 8" xfId="15176" xr:uid="{BF7B778C-E503-49BE-BA01-204C0E5AC4AC}"/>
    <cellStyle name="Normal 10 3 2 2 2 3 3" xfId="1780" xr:uid="{00000000-0005-0000-0000-00008F040000}"/>
    <cellStyle name="Normal 10 3 2 2 2 3 3 2" xfId="1781" xr:uid="{00000000-0005-0000-0000-000090040000}"/>
    <cellStyle name="Normal 10 3 2 2 2 3 3 3" xfId="1782" xr:uid="{00000000-0005-0000-0000-000091040000}"/>
    <cellStyle name="Normal 10 3 2 2 2 3 3 4" xfId="16574" xr:uid="{486BAA4D-D3B8-4136-89FA-A729F715686E}"/>
    <cellStyle name="Normal 10 3 2 2 2 3 4" xfId="1783" xr:uid="{00000000-0005-0000-0000-000092040000}"/>
    <cellStyle name="Normal 10 3 2 2 2 3 4 2" xfId="18097" xr:uid="{C6CAC4BD-B92C-43D4-9EAC-B3F0D5BE4790}"/>
    <cellStyle name="Normal 10 3 2 2 2 3 5" xfId="1784" xr:uid="{00000000-0005-0000-0000-000093040000}"/>
    <cellStyle name="Normal 10 3 2 2 2 3 5 2" xfId="19220" xr:uid="{1D4B1390-0B73-44BC-BAD8-0A619436A202}"/>
    <cellStyle name="Normal 10 3 2 2 2 3 6" xfId="1785" xr:uid="{00000000-0005-0000-0000-000094040000}"/>
    <cellStyle name="Normal 10 3 2 2 2 3 6 2" xfId="20685" xr:uid="{0C5B8B06-A2C5-47F9-9803-4B5F6F7DFA97}"/>
    <cellStyle name="Normal 10 3 2 2 2 3 7" xfId="13039" xr:uid="{47F9D9C2-0346-4C1E-A226-3C68D4B49351}"/>
    <cellStyle name="Normal 10 3 2 2 2 3 8" xfId="10869" xr:uid="{003A1B44-0AC1-492D-A51C-D505972FDDC4}"/>
    <cellStyle name="Normal 10 3 2 2 2 3 9" xfId="14591" xr:uid="{38E07802-678B-4C3F-AAA2-D05637C6E284}"/>
    <cellStyle name="Normal 10 3 2 2 2 4" xfId="1786" xr:uid="{00000000-0005-0000-0000-000095040000}"/>
    <cellStyle name="Normal 10 3 2 2 2 4 2" xfId="1787" xr:uid="{00000000-0005-0000-0000-000096040000}"/>
    <cellStyle name="Normal 10 3 2 2 2 4 2 2" xfId="16889" xr:uid="{46D091F7-1DC2-4B3A-9066-F9B9780DFFEC}"/>
    <cellStyle name="Normal 10 3 2 2 2 4 3" xfId="1788" xr:uid="{00000000-0005-0000-0000-000097040000}"/>
    <cellStyle name="Normal 10 3 2 2 2 4 3 2" xfId="18412" xr:uid="{D2E3F42A-4C0E-4813-81E3-177D04B828B0}"/>
    <cellStyle name="Normal 10 3 2 2 2 4 4" xfId="1789" xr:uid="{00000000-0005-0000-0000-000098040000}"/>
    <cellStyle name="Normal 10 3 2 2 2 4 4 2" xfId="19713" xr:uid="{FD74BE9B-9004-4E45-8938-E638F0EECE0F}"/>
    <cellStyle name="Normal 10 3 2 2 2 4 5" xfId="1790" xr:uid="{00000000-0005-0000-0000-000099040000}"/>
    <cellStyle name="Normal 10 3 2 2 2 4 6" xfId="13354" xr:uid="{F37A1603-4581-4326-998B-48E58D7EB228}"/>
    <cellStyle name="Normal 10 3 2 2 2 4 7" xfId="10919" xr:uid="{5F39A813-2576-4351-A639-B7FD467CA332}"/>
    <cellStyle name="Normal 10 3 2 2 2 4 8" xfId="14908" xr:uid="{9C0825B3-7761-4CC6-B640-38EFE678F6D0}"/>
    <cellStyle name="Normal 10 3 2 2 2 5" xfId="1791" xr:uid="{00000000-0005-0000-0000-00009A040000}"/>
    <cellStyle name="Normal 10 3 2 2 2 5 2" xfId="1792" xr:uid="{00000000-0005-0000-0000-00009B040000}"/>
    <cellStyle name="Normal 10 3 2 2 2 5 3" xfId="1793" xr:uid="{00000000-0005-0000-0000-00009C040000}"/>
    <cellStyle name="Normal 10 3 2 2 2 5 4" xfId="15845" xr:uid="{5F921662-E493-4A23-8114-293D07525FA0}"/>
    <cellStyle name="Normal 10 3 2 2 2 6" xfId="1794" xr:uid="{00000000-0005-0000-0000-00009D040000}"/>
    <cellStyle name="Normal 10 3 2 2 2 6 2" xfId="15894" xr:uid="{D4E9757A-58D5-49E8-9B59-15ED36BF9382}"/>
    <cellStyle name="Normal 10 3 2 2 2 7" xfId="1795" xr:uid="{00000000-0005-0000-0000-00009E040000}"/>
    <cellStyle name="Normal 10 3 2 2 2 7 2" xfId="16128" xr:uid="{474AECD7-B41C-4B44-9A70-F3D8A3A4E5A5}"/>
    <cellStyle name="Normal 10 3 2 2 2 8" xfId="1796" xr:uid="{00000000-0005-0000-0000-00009F040000}"/>
    <cellStyle name="Normal 10 3 2 2 2 8 2" xfId="17651" xr:uid="{C24B0EE1-9543-4E9A-8731-F1D63A3FF125}"/>
    <cellStyle name="Normal 10 3 2 2 2 9" xfId="1797" xr:uid="{00000000-0005-0000-0000-0000A0040000}"/>
    <cellStyle name="Normal 10 3 2 2 3" xfId="624" xr:uid="{00000000-0005-0000-0000-0000A1040000}"/>
    <cellStyle name="Normal 10 3 2 2 3 2" xfId="1798" xr:uid="{00000000-0005-0000-0000-0000A2040000}"/>
    <cellStyle name="Normal 10 3 2 2 3 2 2" xfId="1799" xr:uid="{00000000-0005-0000-0000-0000A3040000}"/>
    <cellStyle name="Normal 10 3 2 2 3 2 2 2" xfId="17158" xr:uid="{98742BC1-A0E1-441B-B335-855335B65EA7}"/>
    <cellStyle name="Normal 10 3 2 2 3 2 3" xfId="1800" xr:uid="{00000000-0005-0000-0000-0000A4040000}"/>
    <cellStyle name="Normal 10 3 2 2 3 2 3 2" xfId="18681" xr:uid="{B7199866-C320-48B3-9205-78C467643546}"/>
    <cellStyle name="Normal 10 3 2 2 3 2 4" xfId="1801" xr:uid="{00000000-0005-0000-0000-0000A5040000}"/>
    <cellStyle name="Normal 10 3 2 2 3 2 4 2" xfId="19982" xr:uid="{5DE40174-A70A-4FD0-8E42-65C6AC45AF98}"/>
    <cellStyle name="Normal 10 3 2 2 3 2 5" xfId="1802" xr:uid="{00000000-0005-0000-0000-0000A6040000}"/>
    <cellStyle name="Normal 10 3 2 2 3 2 6" xfId="13623" xr:uid="{65A46060-5AA1-40C8-836C-9391AC7C7960}"/>
    <cellStyle name="Normal 10 3 2 2 3 2 7" xfId="11272" xr:uid="{B358D9E5-CC66-4FA4-8B82-7302C1235A84}"/>
    <cellStyle name="Normal 10 3 2 2 3 2 8" xfId="15177" xr:uid="{DA177F1F-91B6-4744-A49E-ECB332F259B1}"/>
    <cellStyle name="Normal 10 3 2 2 3 3" xfId="1803" xr:uid="{00000000-0005-0000-0000-0000A7040000}"/>
    <cellStyle name="Normal 10 3 2 2 3 3 2" xfId="1804" xr:uid="{00000000-0005-0000-0000-0000A8040000}"/>
    <cellStyle name="Normal 10 3 2 2 3 3 3" xfId="1805" xr:uid="{00000000-0005-0000-0000-0000A9040000}"/>
    <cellStyle name="Normal 10 3 2 2 3 3 4" xfId="16698" xr:uid="{E05A6F6E-4010-42D7-BC94-DD2BC12664C4}"/>
    <cellStyle name="Normal 10 3 2 2 3 4" xfId="1806" xr:uid="{00000000-0005-0000-0000-0000AA040000}"/>
    <cellStyle name="Normal 10 3 2 2 3 4 2" xfId="18221" xr:uid="{862C08E0-8BD2-412B-AFD5-0F4F63FA4819}"/>
    <cellStyle name="Normal 10 3 2 2 3 5" xfId="1807" xr:uid="{00000000-0005-0000-0000-0000AB040000}"/>
    <cellStyle name="Normal 10 3 2 2 3 5 2" xfId="19221" xr:uid="{1BAC4255-D7C7-414A-86DF-DB287C94EFF8}"/>
    <cellStyle name="Normal 10 3 2 2 3 6" xfId="1808" xr:uid="{00000000-0005-0000-0000-0000AC040000}"/>
    <cellStyle name="Normal 10 3 2 2 3 6 2" xfId="20809" xr:uid="{90168CC9-8262-4341-80A3-62665863A937}"/>
    <cellStyle name="Normal 10 3 2 2 3 7" xfId="13163" xr:uid="{14C68E3B-B080-40F6-BE20-4F60A790627F}"/>
    <cellStyle name="Normal 10 3 2 2 3 8" xfId="10512" xr:uid="{5C2B1650-10B8-4428-8AA7-17504FE64787}"/>
    <cellStyle name="Normal 10 3 2 2 3 9" xfId="14716" xr:uid="{EEF9AF31-EC1C-498C-A0B2-10A605DAFF77}"/>
    <cellStyle name="Normal 10 3 2 2 4" xfId="1809" xr:uid="{00000000-0005-0000-0000-0000AD040000}"/>
    <cellStyle name="Normal 10 3 2 2 4 2" xfId="1810" xr:uid="{00000000-0005-0000-0000-0000AE040000}"/>
    <cellStyle name="Normal 10 3 2 2 4 2 2" xfId="1811" xr:uid="{00000000-0005-0000-0000-0000AF040000}"/>
    <cellStyle name="Normal 10 3 2 2 4 2 2 2" xfId="17159" xr:uid="{22D024A9-FBAD-414C-9007-7486A66514FE}"/>
    <cellStyle name="Normal 10 3 2 2 4 2 3" xfId="1812" xr:uid="{00000000-0005-0000-0000-0000B0040000}"/>
    <cellStyle name="Normal 10 3 2 2 4 2 3 2" xfId="18682" xr:uid="{6FF4AE15-201D-4149-BE98-DE628606E6EA}"/>
    <cellStyle name="Normal 10 3 2 2 4 2 4" xfId="1813" xr:uid="{00000000-0005-0000-0000-0000B1040000}"/>
    <cellStyle name="Normal 10 3 2 2 4 2 4 2" xfId="19983" xr:uid="{88773CFB-19DC-48C2-B7CB-B8D732133A62}"/>
    <cellStyle name="Normal 10 3 2 2 4 2 5" xfId="1814" xr:uid="{00000000-0005-0000-0000-0000B2040000}"/>
    <cellStyle name="Normal 10 3 2 2 4 2 6" xfId="13624" xr:uid="{8733E2B7-24DE-41EB-838F-F509A6C982C2}"/>
    <cellStyle name="Normal 10 3 2 2 4 2 7" xfId="11273" xr:uid="{8B4AB1CD-03DE-46F6-A85E-86277CC6E295}"/>
    <cellStyle name="Normal 10 3 2 2 4 2 8" xfId="15178" xr:uid="{FEF8B008-E221-496D-9B90-B386A77C6890}"/>
    <cellStyle name="Normal 10 3 2 2 4 3" xfId="1815" xr:uid="{00000000-0005-0000-0000-0000B3040000}"/>
    <cellStyle name="Normal 10 3 2 2 4 3 2" xfId="1816" xr:uid="{00000000-0005-0000-0000-0000B4040000}"/>
    <cellStyle name="Normal 10 3 2 2 4 3 3" xfId="1817" xr:uid="{00000000-0005-0000-0000-0000B5040000}"/>
    <cellStyle name="Normal 10 3 2 2 4 3 4" xfId="16355" xr:uid="{D0C0FEE0-D989-40D9-81CD-EF5109871F18}"/>
    <cellStyle name="Normal 10 3 2 2 4 4" xfId="1818" xr:uid="{00000000-0005-0000-0000-0000B6040000}"/>
    <cellStyle name="Normal 10 3 2 2 4 4 2" xfId="17878" xr:uid="{8574098F-67D8-4A99-9E78-C3A804CF6416}"/>
    <cellStyle name="Normal 10 3 2 2 4 5" xfId="1819" xr:uid="{00000000-0005-0000-0000-0000B7040000}"/>
    <cellStyle name="Normal 10 3 2 2 4 5 2" xfId="19222" xr:uid="{5C68D3CD-E070-4A56-9077-F67A18821C86}"/>
    <cellStyle name="Normal 10 3 2 2 4 6" xfId="1820" xr:uid="{00000000-0005-0000-0000-0000B8040000}"/>
    <cellStyle name="Normal 10 3 2 2 4 6 2" xfId="20466" xr:uid="{CDCACEF5-F90E-4ADB-BD2D-782568BE2625}"/>
    <cellStyle name="Normal 10 3 2 2 4 7" xfId="12820" xr:uid="{FD24C6A9-81A1-4EE1-8DB5-1D4B52312C1B}"/>
    <cellStyle name="Normal 10 3 2 2 4 8" xfId="10750" xr:uid="{991D6522-2307-4C40-B5A3-1C556C73E88F}"/>
    <cellStyle name="Normal 10 3 2 2 4 9" xfId="14364" xr:uid="{3F7344E2-E97E-4BD9-8968-86E28696E21F}"/>
    <cellStyle name="Normal 10 3 2 2 5" xfId="1821" xr:uid="{00000000-0005-0000-0000-0000B9040000}"/>
    <cellStyle name="Normal 10 3 2 2 5 2" xfId="1822" xr:uid="{00000000-0005-0000-0000-0000BA040000}"/>
    <cellStyle name="Normal 10 3 2 2 5 2 2" xfId="16888" xr:uid="{DC4A88A5-5D14-41A1-AE98-C42CBA9D655E}"/>
    <cellStyle name="Normal 10 3 2 2 5 3" xfId="1823" xr:uid="{00000000-0005-0000-0000-0000BB040000}"/>
    <cellStyle name="Normal 10 3 2 2 5 3 2" xfId="18411" xr:uid="{6C111E98-4D1E-4182-B17D-61590362AB47}"/>
    <cellStyle name="Normal 10 3 2 2 5 4" xfId="1824" xr:uid="{00000000-0005-0000-0000-0000BC040000}"/>
    <cellStyle name="Normal 10 3 2 2 5 4 2" xfId="19712" xr:uid="{0C39CE10-5B1C-4B1E-9D14-9F6A85EA7775}"/>
    <cellStyle name="Normal 10 3 2 2 5 5" xfId="1825" xr:uid="{00000000-0005-0000-0000-0000BD040000}"/>
    <cellStyle name="Normal 10 3 2 2 5 6" xfId="13353" xr:uid="{486F84D1-3BF9-46BA-AA19-C2DC04EB1847}"/>
    <cellStyle name="Normal 10 3 2 2 5 7" xfId="10918" xr:uid="{8E29E93A-341C-4629-9533-4A940A5C3C15}"/>
    <cellStyle name="Normal 10 3 2 2 5 8" xfId="14907" xr:uid="{56BA6121-8872-4BE4-AB21-7AFC7D3079A5}"/>
    <cellStyle name="Normal 10 3 2 2 6" xfId="1826" xr:uid="{00000000-0005-0000-0000-0000BE040000}"/>
    <cellStyle name="Normal 10 3 2 2 6 2" xfId="1827" xr:uid="{00000000-0005-0000-0000-0000BF040000}"/>
    <cellStyle name="Normal 10 3 2 2 6 3" xfId="1828" xr:uid="{00000000-0005-0000-0000-0000C0040000}"/>
    <cellStyle name="Normal 10 3 2 2 6 4" xfId="15733" xr:uid="{F5D5E95A-C24C-4719-98E8-25202664504C}"/>
    <cellStyle name="Normal 10 3 2 2 7" xfId="1829" xr:uid="{00000000-0005-0000-0000-0000C1040000}"/>
    <cellStyle name="Normal 10 3 2 2 7 2" xfId="15893" xr:uid="{7F70D835-5EB0-4791-AA99-FF067721F75E}"/>
    <cellStyle name="Normal 10 3 2 2 8" xfId="1830" xr:uid="{00000000-0005-0000-0000-0000C2040000}"/>
    <cellStyle name="Normal 10 3 2 2 8 2" xfId="16127" xr:uid="{B3DF0E8F-1B4A-4D6A-9931-532DF02731F3}"/>
    <cellStyle name="Normal 10 3 2 2 9" xfId="1831" xr:uid="{00000000-0005-0000-0000-0000C3040000}"/>
    <cellStyle name="Normal 10 3 2 2 9 2" xfId="17650" xr:uid="{B2F726FC-5B79-4A08-AFA5-B62EF0618D58}"/>
    <cellStyle name="Normal 10 3 2 3" xfId="349" xr:uid="{00000000-0005-0000-0000-0000C4040000}"/>
    <cellStyle name="Normal 10 3 2 3 10" xfId="1832" xr:uid="{00000000-0005-0000-0000-0000C5040000}"/>
    <cellStyle name="Normal 10 3 2 3 11" xfId="12595" xr:uid="{E65E7208-1080-4482-83B8-D9A887FC2A67}"/>
    <cellStyle name="Normal 10 3 2 3 12" xfId="10207" xr:uid="{8672420A-5713-4637-AB0E-046EF1576C38}"/>
    <cellStyle name="Normal 10 3 2 3 13" xfId="14138" xr:uid="{B9D1C384-32AE-417D-8DF1-8D1E15D93774}"/>
    <cellStyle name="Normal 10 3 2 3 2" xfId="661" xr:uid="{00000000-0005-0000-0000-0000C6040000}"/>
    <cellStyle name="Normal 10 3 2 3 2 2" xfId="1833" xr:uid="{00000000-0005-0000-0000-0000C7040000}"/>
    <cellStyle name="Normal 10 3 2 3 2 2 2" xfId="1834" xr:uid="{00000000-0005-0000-0000-0000C8040000}"/>
    <cellStyle name="Normal 10 3 2 3 2 2 2 2" xfId="17160" xr:uid="{0ECC0286-0178-48B8-B1A0-0D8E56950E4A}"/>
    <cellStyle name="Normal 10 3 2 3 2 2 3" xfId="1835" xr:uid="{00000000-0005-0000-0000-0000C9040000}"/>
    <cellStyle name="Normal 10 3 2 3 2 2 3 2" xfId="18683" xr:uid="{8CE13C91-B41E-4EAF-9677-1A061789ACBA}"/>
    <cellStyle name="Normal 10 3 2 3 2 2 4" xfId="1836" xr:uid="{00000000-0005-0000-0000-0000CA040000}"/>
    <cellStyle name="Normal 10 3 2 3 2 2 4 2" xfId="19984" xr:uid="{C2640456-6D46-46EE-B790-17D2E4EAF825}"/>
    <cellStyle name="Normal 10 3 2 3 2 2 5" xfId="1837" xr:uid="{00000000-0005-0000-0000-0000CB040000}"/>
    <cellStyle name="Normal 10 3 2 3 2 2 6" xfId="13625" xr:uid="{694E56A0-BECC-432F-AF1C-C57DF08B9DD1}"/>
    <cellStyle name="Normal 10 3 2 3 2 2 7" xfId="11274" xr:uid="{A7B0DEC8-EF62-4EA0-8C1E-5B339FD55630}"/>
    <cellStyle name="Normal 10 3 2 3 2 2 8" xfId="15179" xr:uid="{6AD7EF08-ABE7-444F-B1DC-360D46A1D671}"/>
    <cellStyle name="Normal 10 3 2 3 2 3" xfId="1838" xr:uid="{00000000-0005-0000-0000-0000CC040000}"/>
    <cellStyle name="Normal 10 3 2 3 2 3 2" xfId="1839" xr:uid="{00000000-0005-0000-0000-0000CD040000}"/>
    <cellStyle name="Normal 10 3 2 3 2 3 3" xfId="1840" xr:uid="{00000000-0005-0000-0000-0000CE040000}"/>
    <cellStyle name="Normal 10 3 2 3 2 3 4" xfId="16735" xr:uid="{A6616DA4-AFC3-4FF4-B0E1-71E3E8F848AE}"/>
    <cellStyle name="Normal 10 3 2 3 2 4" xfId="1841" xr:uid="{00000000-0005-0000-0000-0000CF040000}"/>
    <cellStyle name="Normal 10 3 2 3 2 4 2" xfId="18258" xr:uid="{DFDB7876-4FEF-4B5D-86A9-70465FBE21B8}"/>
    <cellStyle name="Normal 10 3 2 3 2 5" xfId="1842" xr:uid="{00000000-0005-0000-0000-0000D0040000}"/>
    <cellStyle name="Normal 10 3 2 3 2 5 2" xfId="19223" xr:uid="{C4D894ED-217C-4530-BAED-6F9696D66EC1}"/>
    <cellStyle name="Normal 10 3 2 3 2 6" xfId="1843" xr:uid="{00000000-0005-0000-0000-0000D1040000}"/>
    <cellStyle name="Normal 10 3 2 3 2 6 2" xfId="20846" xr:uid="{34C43058-502A-4FE4-8AD8-03C72B2A8E72}"/>
    <cellStyle name="Normal 10 3 2 3 2 7" xfId="13200" xr:uid="{E893EEDF-E0BD-41DE-997A-197E2C41A244}"/>
    <cellStyle name="Normal 10 3 2 3 2 8" xfId="10544" xr:uid="{F884E3E6-7855-44CD-8391-87FEAE809D0C}"/>
    <cellStyle name="Normal 10 3 2 3 2 9" xfId="14753" xr:uid="{6B178DEB-2283-4DF2-AD4F-28C14F4D5CD1}"/>
    <cellStyle name="Normal 10 3 2 3 3" xfId="410" xr:uid="{00000000-0005-0000-0000-0000D2040000}"/>
    <cellStyle name="Normal 10 3 2 3 3 2" xfId="1844" xr:uid="{00000000-0005-0000-0000-0000D3040000}"/>
    <cellStyle name="Normal 10 3 2 3 3 2 2" xfId="1845" xr:uid="{00000000-0005-0000-0000-0000D4040000}"/>
    <cellStyle name="Normal 10 3 2 3 3 2 2 2" xfId="17161" xr:uid="{0435F9FC-3927-4A20-91D2-ECED3E076377}"/>
    <cellStyle name="Normal 10 3 2 3 3 2 3" xfId="1846" xr:uid="{00000000-0005-0000-0000-0000D5040000}"/>
    <cellStyle name="Normal 10 3 2 3 3 2 3 2" xfId="18684" xr:uid="{BB09D981-FE3F-4974-9A60-3117182DCDDB}"/>
    <cellStyle name="Normal 10 3 2 3 3 2 4" xfId="1847" xr:uid="{00000000-0005-0000-0000-0000D6040000}"/>
    <cellStyle name="Normal 10 3 2 3 3 2 4 2" xfId="19985" xr:uid="{1B09D961-87CC-4D48-8B3B-ACA2902FD7C9}"/>
    <cellStyle name="Normal 10 3 2 3 3 2 5" xfId="1848" xr:uid="{00000000-0005-0000-0000-0000D7040000}"/>
    <cellStyle name="Normal 10 3 2 3 3 2 6" xfId="13626" xr:uid="{5D50A14E-5740-4D12-9CB5-FA107C4027EF}"/>
    <cellStyle name="Normal 10 3 2 3 3 2 7" xfId="11275" xr:uid="{5ACD512C-C516-489B-A8F4-78510F4696BD}"/>
    <cellStyle name="Normal 10 3 2 3 3 2 8" xfId="15180" xr:uid="{A3BD688B-56AA-4EBD-8617-A13EC8D123BF}"/>
    <cellStyle name="Normal 10 3 2 3 3 3" xfId="1849" xr:uid="{00000000-0005-0000-0000-0000D8040000}"/>
    <cellStyle name="Normal 10 3 2 3 3 3 2" xfId="1850" xr:uid="{00000000-0005-0000-0000-0000D9040000}"/>
    <cellStyle name="Normal 10 3 2 3 3 3 3" xfId="1851" xr:uid="{00000000-0005-0000-0000-0000DA040000}"/>
    <cellStyle name="Normal 10 3 2 3 3 3 4" xfId="16487" xr:uid="{6D4563AC-220E-4218-AE9E-061D9737057A}"/>
    <cellStyle name="Normal 10 3 2 3 3 4" xfId="1852" xr:uid="{00000000-0005-0000-0000-0000DB040000}"/>
    <cellStyle name="Normal 10 3 2 3 3 4 2" xfId="18010" xr:uid="{63E04420-89D0-4292-9A5F-755FAAC8FB07}"/>
    <cellStyle name="Normal 10 3 2 3 3 5" xfId="1853" xr:uid="{00000000-0005-0000-0000-0000DC040000}"/>
    <cellStyle name="Normal 10 3 2 3 3 5 2" xfId="19224" xr:uid="{7D6E6505-9E60-4FE0-8A04-31E218031C5D}"/>
    <cellStyle name="Normal 10 3 2 3 3 6" xfId="1854" xr:uid="{00000000-0005-0000-0000-0000DD040000}"/>
    <cellStyle name="Normal 10 3 2 3 3 6 2" xfId="20598" xr:uid="{89A80FA3-332B-491A-81E7-B909DC6D8316}"/>
    <cellStyle name="Normal 10 3 2 3 3 7" xfId="12952" xr:uid="{BE5F4455-140D-405B-84EE-A74D39FFECB1}"/>
    <cellStyle name="Normal 10 3 2 3 3 8" xfId="10782" xr:uid="{B21A666A-23C4-4351-A4BD-40EBC218CBAA}"/>
    <cellStyle name="Normal 10 3 2 3 3 9" xfId="14504" xr:uid="{86B46DF8-1BD1-47E2-AE0F-FD1628433A32}"/>
    <cellStyle name="Normal 10 3 2 3 4" xfId="1855" xr:uid="{00000000-0005-0000-0000-0000DE040000}"/>
    <cellStyle name="Normal 10 3 2 3 4 2" xfId="1856" xr:uid="{00000000-0005-0000-0000-0000DF040000}"/>
    <cellStyle name="Normal 10 3 2 3 4 3" xfId="10920" xr:uid="{6B86091E-4BCD-4E45-BF77-FD203BB2FBEA}"/>
    <cellStyle name="Normal 10 3 2 3 5" xfId="1857" xr:uid="{00000000-0005-0000-0000-0000E0040000}"/>
    <cellStyle name="Normal 10 3 2 3 5 2" xfId="1858" xr:uid="{00000000-0005-0000-0000-0000E1040000}"/>
    <cellStyle name="Normal 10 3 2 3 5 2 2" xfId="16890" xr:uid="{4BCBD4EB-A485-4876-91C5-E440C1FA2199}"/>
    <cellStyle name="Normal 10 3 2 3 5 3" xfId="1859" xr:uid="{00000000-0005-0000-0000-0000E2040000}"/>
    <cellStyle name="Normal 10 3 2 3 5 3 2" xfId="18413" xr:uid="{805BA307-BEC1-4EC4-914A-095266C7CFD0}"/>
    <cellStyle name="Normal 10 3 2 3 5 4" xfId="1860" xr:uid="{00000000-0005-0000-0000-0000E3040000}"/>
    <cellStyle name="Normal 10 3 2 3 5 4 2" xfId="19714" xr:uid="{29583317-CD97-4780-A70F-0B8B2D9628C5}"/>
    <cellStyle name="Normal 10 3 2 3 5 5" xfId="1861" xr:uid="{00000000-0005-0000-0000-0000E4040000}"/>
    <cellStyle name="Normal 10 3 2 3 5 6" xfId="13355" xr:uid="{7B58C4F7-4809-4F77-ADBB-435F2479E737}"/>
    <cellStyle name="Normal 10 3 2 3 5 7" xfId="11157" xr:uid="{C4F0DF81-25DE-435A-964F-6644FDF4C2C3}"/>
    <cellStyle name="Normal 10 3 2 3 5 8" xfId="14909" xr:uid="{77211FC3-E8DC-4ED7-A628-25B14422C720}"/>
    <cellStyle name="Normal 10 3 2 3 6" xfId="1862" xr:uid="{00000000-0005-0000-0000-0000E5040000}"/>
    <cellStyle name="Normal 10 3 2 3 6 2" xfId="1863" xr:uid="{00000000-0005-0000-0000-0000E6040000}"/>
    <cellStyle name="Normal 10 3 2 3 6 3" xfId="1864" xr:uid="{00000000-0005-0000-0000-0000E7040000}"/>
    <cellStyle name="Normal 10 3 2 3 6 4" xfId="15895" xr:uid="{64E4AF47-FA6C-41FA-A192-C1C9DAC9DECF}"/>
    <cellStyle name="Normal 10 3 2 3 7" xfId="1865" xr:uid="{00000000-0005-0000-0000-0000E8040000}"/>
    <cellStyle name="Normal 10 3 2 3 7 2" xfId="16129" xr:uid="{12727185-4CCE-491C-B22D-8CC17321C412}"/>
    <cellStyle name="Normal 10 3 2 3 8" xfId="1866" xr:uid="{00000000-0005-0000-0000-0000E9040000}"/>
    <cellStyle name="Normal 10 3 2 3 8 2" xfId="17652" xr:uid="{72C9A621-AA99-4DE0-8FA3-27902E2DFCA2}"/>
    <cellStyle name="Normal 10 3 2 3 9" xfId="1867" xr:uid="{00000000-0005-0000-0000-0000EA040000}"/>
    <cellStyle name="Normal 10 3 2 3 9 2" xfId="19149" xr:uid="{15793B8F-08F3-4808-87C4-4056F2E5D1A6}"/>
    <cellStyle name="Normal 10 3 2 4" xfId="537" xr:uid="{00000000-0005-0000-0000-0000EB040000}"/>
    <cellStyle name="Normal 10 3 2 4 2" xfId="1868" xr:uid="{00000000-0005-0000-0000-0000EC040000}"/>
    <cellStyle name="Normal 10 3 2 4 2 2" xfId="1869" xr:uid="{00000000-0005-0000-0000-0000ED040000}"/>
    <cellStyle name="Normal 10 3 2 4 2 2 2" xfId="17162" xr:uid="{FAE9690F-FFAD-45D9-930C-C1CD807FEF0E}"/>
    <cellStyle name="Normal 10 3 2 4 2 3" xfId="1870" xr:uid="{00000000-0005-0000-0000-0000EE040000}"/>
    <cellStyle name="Normal 10 3 2 4 2 3 2" xfId="18685" xr:uid="{851E6228-F89E-49C1-8F72-1213053CF8E8}"/>
    <cellStyle name="Normal 10 3 2 4 2 4" xfId="1871" xr:uid="{00000000-0005-0000-0000-0000EF040000}"/>
    <cellStyle name="Normal 10 3 2 4 2 4 2" xfId="19986" xr:uid="{FC9718EF-857E-4271-8DD5-8E017F122753}"/>
    <cellStyle name="Normal 10 3 2 4 2 5" xfId="1872" xr:uid="{00000000-0005-0000-0000-0000F0040000}"/>
    <cellStyle name="Normal 10 3 2 4 2 6" xfId="13627" xr:uid="{DC8EF280-B89C-45F0-8D8F-97A2E6849A82}"/>
    <cellStyle name="Normal 10 3 2 4 2 7" xfId="11276" xr:uid="{2D0DEEBE-DB83-42BB-95D7-C60EAE42494E}"/>
    <cellStyle name="Normal 10 3 2 4 2 8" xfId="15181" xr:uid="{E6E67BD9-8967-436B-ADED-BD8B9E9B2D0A}"/>
    <cellStyle name="Normal 10 3 2 4 3" xfId="1873" xr:uid="{00000000-0005-0000-0000-0000F1040000}"/>
    <cellStyle name="Normal 10 3 2 4 3 2" xfId="1874" xr:uid="{00000000-0005-0000-0000-0000F2040000}"/>
    <cellStyle name="Normal 10 3 2 4 3 3" xfId="1875" xr:uid="{00000000-0005-0000-0000-0000F3040000}"/>
    <cellStyle name="Normal 10 3 2 4 3 4" xfId="16611" xr:uid="{2260DCA8-F41E-40DD-B035-3563625FD2FB}"/>
    <cellStyle name="Normal 10 3 2 4 4" xfId="1876" xr:uid="{00000000-0005-0000-0000-0000F4040000}"/>
    <cellStyle name="Normal 10 3 2 4 4 2" xfId="18134" xr:uid="{80273FA7-72F8-421E-8B4F-9BD0FE1298D5}"/>
    <cellStyle name="Normal 10 3 2 4 5" xfId="1877" xr:uid="{00000000-0005-0000-0000-0000F5040000}"/>
    <cellStyle name="Normal 10 3 2 4 5 2" xfId="19225" xr:uid="{E0CD5143-34A0-49C3-A82D-2D6EA229D8FD}"/>
    <cellStyle name="Normal 10 3 2 4 6" xfId="1878" xr:uid="{00000000-0005-0000-0000-0000F6040000}"/>
    <cellStyle name="Normal 10 3 2 4 6 2" xfId="20722" xr:uid="{403760A7-1EAC-4A65-8641-8C0560040E02}"/>
    <cellStyle name="Normal 10 3 2 4 7" xfId="13076" xr:uid="{C74325F3-AF17-49CC-BBD0-9003D164A210}"/>
    <cellStyle name="Normal 10 3 2 4 8" xfId="10425" xr:uid="{88AB651C-14EF-46D0-9063-4A505A24C973}"/>
    <cellStyle name="Normal 10 3 2 4 9" xfId="14629" xr:uid="{A2DCD4F2-CE52-47C0-B7D2-ED6208F2CC99}"/>
    <cellStyle name="Normal 10 3 2 5" xfId="776" xr:uid="{00000000-0005-0000-0000-0000F7040000}"/>
    <cellStyle name="Normal 10 3 2 5 2" xfId="1879" xr:uid="{00000000-0005-0000-0000-0000F8040000}"/>
    <cellStyle name="Normal 10 3 2 5 2 2" xfId="1880" xr:uid="{00000000-0005-0000-0000-0000F9040000}"/>
    <cellStyle name="Normal 10 3 2 5 2 2 2" xfId="17163" xr:uid="{294F2D31-5238-4577-AFE2-F71B092DA16E}"/>
    <cellStyle name="Normal 10 3 2 5 2 3" xfId="1881" xr:uid="{00000000-0005-0000-0000-0000FA040000}"/>
    <cellStyle name="Normal 10 3 2 5 2 3 2" xfId="18686" xr:uid="{5EE20ACF-608D-4F4D-BAE5-2754F4593988}"/>
    <cellStyle name="Normal 10 3 2 5 2 4" xfId="1882" xr:uid="{00000000-0005-0000-0000-0000FB040000}"/>
    <cellStyle name="Normal 10 3 2 5 2 4 2" xfId="19987" xr:uid="{EE36EFF6-F196-4A9C-A74E-496B42DCA2CD}"/>
    <cellStyle name="Normal 10 3 2 5 2 5" xfId="1883" xr:uid="{00000000-0005-0000-0000-0000FC040000}"/>
    <cellStyle name="Normal 10 3 2 5 2 6" xfId="13628" xr:uid="{C76C36B3-D429-4ED0-9069-62FFADF4B616}"/>
    <cellStyle name="Normal 10 3 2 5 2 7" xfId="11277" xr:uid="{28C83F85-B56F-408B-ACF6-7976421E44EB}"/>
    <cellStyle name="Normal 10 3 2 5 2 8" xfId="15182" xr:uid="{263E8875-8AF4-466E-8108-DBE4B8E5B72A}"/>
    <cellStyle name="Normal 10 3 2 5 3" xfId="1884" xr:uid="{00000000-0005-0000-0000-0000FD040000}"/>
    <cellStyle name="Normal 10 3 2 5 3 2" xfId="1885" xr:uid="{00000000-0005-0000-0000-0000FE040000}"/>
    <cellStyle name="Normal 10 3 2 5 3 3" xfId="1886" xr:uid="{00000000-0005-0000-0000-0000FF040000}"/>
    <cellStyle name="Normal 10 3 2 5 3 4" xfId="16850" xr:uid="{F5C9644A-F028-4923-9AB8-D93693D189C3}"/>
    <cellStyle name="Normal 10 3 2 5 4" xfId="1887" xr:uid="{00000000-0005-0000-0000-000000050000}"/>
    <cellStyle name="Normal 10 3 2 5 4 2" xfId="18373" xr:uid="{F1D69612-A7E9-40B2-9CCB-E3F2F99C27B3}"/>
    <cellStyle name="Normal 10 3 2 5 5" xfId="1888" xr:uid="{00000000-0005-0000-0000-000001050000}"/>
    <cellStyle name="Normal 10 3 2 5 5 2" xfId="19226" xr:uid="{249AE425-05DC-4337-A342-8BB54C816458}"/>
    <cellStyle name="Normal 10 3 2 5 6" xfId="1889" xr:uid="{00000000-0005-0000-0000-000002050000}"/>
    <cellStyle name="Normal 10 3 2 5 6 2" xfId="20961" xr:uid="{50F7BA29-4518-4B64-AE15-91AE5839369E}"/>
    <cellStyle name="Normal 10 3 2 5 7" xfId="13315" xr:uid="{FA1377E0-390C-4422-B50D-4BF734F3E0FE}"/>
    <cellStyle name="Normal 10 3 2 5 8" xfId="10663" xr:uid="{82CB68C0-E811-4314-87F0-F237C9732347}"/>
    <cellStyle name="Normal 10 3 2 5 9" xfId="14868" xr:uid="{74210022-9742-4AD6-8CA4-5D379DA83DC2}"/>
    <cellStyle name="Normal 10 3 2 6" xfId="1890" xr:uid="{00000000-0005-0000-0000-000003050000}"/>
    <cellStyle name="Normal 10 3 2 6 2" xfId="1891" xr:uid="{00000000-0005-0000-0000-000004050000}"/>
    <cellStyle name="Normal 10 3 2 6 2 2" xfId="1892" xr:uid="{00000000-0005-0000-0000-000005050000}"/>
    <cellStyle name="Normal 10 3 2 6 2 2 2" xfId="17164" xr:uid="{C1EC1D5F-EBC8-4FEC-A285-59AB449838DB}"/>
    <cellStyle name="Normal 10 3 2 6 2 3" xfId="1893" xr:uid="{00000000-0005-0000-0000-000006050000}"/>
    <cellStyle name="Normal 10 3 2 6 2 3 2" xfId="18687" xr:uid="{596CC80B-F532-4DB3-81DD-3E34B8350946}"/>
    <cellStyle name="Normal 10 3 2 6 2 4" xfId="1894" xr:uid="{00000000-0005-0000-0000-000007050000}"/>
    <cellStyle name="Normal 10 3 2 6 2 4 2" xfId="19988" xr:uid="{659F7085-98BA-4DFB-8D12-55AC9A685C0B}"/>
    <cellStyle name="Normal 10 3 2 6 2 5" xfId="1895" xr:uid="{00000000-0005-0000-0000-000008050000}"/>
    <cellStyle name="Normal 10 3 2 6 2 6" xfId="13629" xr:uid="{3FD959EF-203C-41C6-BB8A-637287FD5A2A}"/>
    <cellStyle name="Normal 10 3 2 6 2 7" xfId="11278" xr:uid="{B3F8CAEC-4CD0-4FE9-BF10-BEC7856B6DBD}"/>
    <cellStyle name="Normal 10 3 2 6 2 8" xfId="15183" xr:uid="{A4C5A430-BA62-47DF-A59B-377AB823ACDE}"/>
    <cellStyle name="Normal 10 3 2 6 3" xfId="1896" xr:uid="{00000000-0005-0000-0000-000009050000}"/>
    <cellStyle name="Normal 10 3 2 6 3 2" xfId="1897" xr:uid="{00000000-0005-0000-0000-00000A050000}"/>
    <cellStyle name="Normal 10 3 2 6 3 3" xfId="1898" xr:uid="{00000000-0005-0000-0000-00000B050000}"/>
    <cellStyle name="Normal 10 3 2 6 3 4" xfId="16354" xr:uid="{6596B34A-8FDA-4AA4-B42E-3875A1DBA279}"/>
    <cellStyle name="Normal 10 3 2 6 4" xfId="1899" xr:uid="{00000000-0005-0000-0000-00000C050000}"/>
    <cellStyle name="Normal 10 3 2 6 4 2" xfId="17877" xr:uid="{AFBB24EA-9ECD-467F-9F05-A9F05B88E92F}"/>
    <cellStyle name="Normal 10 3 2 6 5" xfId="1900" xr:uid="{00000000-0005-0000-0000-00000D050000}"/>
    <cellStyle name="Normal 10 3 2 6 5 2" xfId="19227" xr:uid="{9AA462A8-4E10-4644-A70A-91F53D09E02E}"/>
    <cellStyle name="Normal 10 3 2 6 6" xfId="1901" xr:uid="{00000000-0005-0000-0000-00000E050000}"/>
    <cellStyle name="Normal 10 3 2 6 6 2" xfId="20465" xr:uid="{8F074455-92AF-47CA-9A01-75559C9D585B}"/>
    <cellStyle name="Normal 10 3 2 6 7" xfId="12819" xr:uid="{3F0F63AC-76D2-4695-8CB8-5A71C4B2EBA8}"/>
    <cellStyle name="Normal 10 3 2 6 8" xfId="10917" xr:uid="{7C49ED42-8235-49EF-86E0-FAA063E0A2F2}"/>
    <cellStyle name="Normal 10 3 2 6 9" xfId="14363" xr:uid="{DC072427-129A-486A-BF89-763BC82D7BB5}"/>
    <cellStyle name="Normal 10 3 2 7" xfId="1902" xr:uid="{00000000-0005-0000-0000-00000F050000}"/>
    <cellStyle name="Normal 10 3 2 7 2" xfId="1903" xr:uid="{00000000-0005-0000-0000-000010050000}"/>
    <cellStyle name="Normal 10 3 2 7 2 2" xfId="16887" xr:uid="{DB2CDD3A-DC90-4B62-A895-2AFF2CF1C2EC}"/>
    <cellStyle name="Normal 10 3 2 7 3" xfId="1904" xr:uid="{00000000-0005-0000-0000-000011050000}"/>
    <cellStyle name="Normal 10 3 2 7 3 2" xfId="18410" xr:uid="{0DB59582-F1B5-492A-A41B-007493CBA462}"/>
    <cellStyle name="Normal 10 3 2 7 4" xfId="1905" xr:uid="{00000000-0005-0000-0000-000012050000}"/>
    <cellStyle name="Normal 10 3 2 7 4 2" xfId="19711" xr:uid="{EE23DDB1-4A89-4B53-A933-4773BAB998D7}"/>
    <cellStyle name="Normal 10 3 2 7 5" xfId="1906" xr:uid="{00000000-0005-0000-0000-000013050000}"/>
    <cellStyle name="Normal 10 3 2 7 6" xfId="13352" xr:uid="{A84D7882-5DEA-4B2C-841A-E3433E5D7AAC}"/>
    <cellStyle name="Normal 10 3 2 7 7" xfId="11137" xr:uid="{76805221-13EB-4F44-8127-9B5F4C0A0C3E}"/>
    <cellStyle name="Normal 10 3 2 7 8" xfId="14906" xr:uid="{36BF4888-AFC8-44C6-8E74-6483793ACA28}"/>
    <cellStyle name="Normal 10 3 2 8" xfId="1907" xr:uid="{00000000-0005-0000-0000-000014050000}"/>
    <cellStyle name="Normal 10 3 2 8 2" xfId="1908" xr:uid="{00000000-0005-0000-0000-000015050000}"/>
    <cellStyle name="Normal 10 3 2 8 3" xfId="1909" xr:uid="{00000000-0005-0000-0000-000016050000}"/>
    <cellStyle name="Normal 10 3 2 8 4" xfId="15892" xr:uid="{1E943CEE-FDAE-484B-A17C-AA89A619C090}"/>
    <cellStyle name="Normal 10 3 2 9" xfId="1910" xr:uid="{00000000-0005-0000-0000-000017050000}"/>
    <cellStyle name="Normal 10 3 2 9 2" xfId="16126" xr:uid="{DFA093B8-46E2-4DF9-BC13-425149A2B3DA}"/>
    <cellStyle name="Normal 10 3 3" xfId="98" xr:uid="{00000000-0005-0000-0000-000018050000}"/>
    <cellStyle name="Normal 10 3 3 10" xfId="1911" xr:uid="{00000000-0005-0000-0000-000019050000}"/>
    <cellStyle name="Normal 10 3 3 11" xfId="1912" xr:uid="{00000000-0005-0000-0000-00001A050000}"/>
    <cellStyle name="Normal 10 3 3 12" xfId="12596" xr:uid="{DC287E0C-1C50-46B1-93AC-B791A2E60648}"/>
    <cellStyle name="Normal 10 3 3 13" xfId="10208" xr:uid="{83A539D2-1692-46CD-B608-8B9B097A149C}"/>
    <cellStyle name="Normal 10 3 3 14" xfId="14139" xr:uid="{5D614F8B-9F96-4F86-8C4E-1DDF7B4B2DAC}"/>
    <cellStyle name="Normal 10 3 3 2" xfId="467" xr:uid="{00000000-0005-0000-0000-00001B050000}"/>
    <cellStyle name="Normal 10 3 3 2 10" xfId="1913" xr:uid="{00000000-0005-0000-0000-00001C050000}"/>
    <cellStyle name="Normal 10 3 3 2 11" xfId="12597" xr:uid="{C2316FA7-8B91-4185-867A-428D2B87C88D}"/>
    <cellStyle name="Normal 10 3 3 2 12" xfId="10209" xr:uid="{7F39CCBF-DFFB-446D-B909-B0E227CE6554}"/>
    <cellStyle name="Normal 10 3 3 2 13" xfId="14140" xr:uid="{50AEBD6C-2C6A-4DF3-B7B8-466A6E67933F}"/>
    <cellStyle name="Normal 10 3 3 2 2" xfId="718" xr:uid="{00000000-0005-0000-0000-00001D050000}"/>
    <cellStyle name="Normal 10 3 3 2 2 2" xfId="1914" xr:uid="{00000000-0005-0000-0000-00001E050000}"/>
    <cellStyle name="Normal 10 3 3 2 2 2 2" xfId="1915" xr:uid="{00000000-0005-0000-0000-00001F050000}"/>
    <cellStyle name="Normal 10 3 3 2 2 2 2 2" xfId="17165" xr:uid="{53EF3DD9-1C8D-4BCC-8185-571D2BBB6EF2}"/>
    <cellStyle name="Normal 10 3 3 2 2 2 3" xfId="1916" xr:uid="{00000000-0005-0000-0000-000020050000}"/>
    <cellStyle name="Normal 10 3 3 2 2 2 3 2" xfId="18688" xr:uid="{5D4B342F-2FBE-45DD-B2A2-22FEF5992E6F}"/>
    <cellStyle name="Normal 10 3 3 2 2 2 4" xfId="1917" xr:uid="{00000000-0005-0000-0000-000021050000}"/>
    <cellStyle name="Normal 10 3 3 2 2 2 4 2" xfId="19989" xr:uid="{AE9C9B21-8EF4-4CEB-AAE5-2605022B3A3F}"/>
    <cellStyle name="Normal 10 3 3 2 2 2 5" xfId="1918" xr:uid="{00000000-0005-0000-0000-000022050000}"/>
    <cellStyle name="Normal 10 3 3 2 2 2 6" xfId="13630" xr:uid="{DF144B00-29B0-4E97-95F6-A4C9633678DF}"/>
    <cellStyle name="Normal 10 3 3 2 2 2 7" xfId="11279" xr:uid="{2A9B478C-4B48-4855-8215-5E5D085A08F2}"/>
    <cellStyle name="Normal 10 3 3 2 2 2 8" xfId="15184" xr:uid="{B08993A0-D941-48D4-8883-6332F45C4C10}"/>
    <cellStyle name="Normal 10 3 3 2 2 3" xfId="1919" xr:uid="{00000000-0005-0000-0000-000023050000}"/>
    <cellStyle name="Normal 10 3 3 2 2 3 2" xfId="1920" xr:uid="{00000000-0005-0000-0000-000024050000}"/>
    <cellStyle name="Normal 10 3 3 2 2 3 3" xfId="1921" xr:uid="{00000000-0005-0000-0000-000025050000}"/>
    <cellStyle name="Normal 10 3 3 2 2 3 4" xfId="16792" xr:uid="{4F081AED-A7CC-42A6-AD32-4ADF640F22C5}"/>
    <cellStyle name="Normal 10 3 3 2 2 4" xfId="1922" xr:uid="{00000000-0005-0000-0000-000026050000}"/>
    <cellStyle name="Normal 10 3 3 2 2 4 2" xfId="18315" xr:uid="{1DDC9AE9-2292-4316-B497-C39EFDE91E94}"/>
    <cellStyle name="Normal 10 3 3 2 2 5" xfId="1923" xr:uid="{00000000-0005-0000-0000-000027050000}"/>
    <cellStyle name="Normal 10 3 3 2 2 5 2" xfId="19228" xr:uid="{94B75F93-B048-4E06-BA39-BAC5E24415ED}"/>
    <cellStyle name="Normal 10 3 3 2 2 6" xfId="1924" xr:uid="{00000000-0005-0000-0000-000028050000}"/>
    <cellStyle name="Normal 10 3 3 2 2 6 2" xfId="20903" xr:uid="{E604AA72-D6C2-414C-B17E-70CFDBF348A9}"/>
    <cellStyle name="Normal 10 3 3 2 2 7" xfId="13257" xr:uid="{FB340B6D-B70C-4BF3-844D-EB7280434846}"/>
    <cellStyle name="Normal 10 3 3 2 2 8" xfId="10601" xr:uid="{0175A169-4BA6-4903-B49E-11D9E9977CF0}"/>
    <cellStyle name="Normal 10 3 3 2 2 9" xfId="14810" xr:uid="{344439B1-7E54-4572-A124-80FC7CF3D4A9}"/>
    <cellStyle name="Normal 10 3 3 2 3" xfId="1925" xr:uid="{00000000-0005-0000-0000-000029050000}"/>
    <cellStyle name="Normal 10 3 3 2 3 2" xfId="1926" xr:uid="{00000000-0005-0000-0000-00002A050000}"/>
    <cellStyle name="Normal 10 3 3 2 3 2 2" xfId="1927" xr:uid="{00000000-0005-0000-0000-00002B050000}"/>
    <cellStyle name="Normal 10 3 3 2 3 2 2 2" xfId="17166" xr:uid="{D638E5CA-99BE-47F1-AD1D-8FC6FD61191E}"/>
    <cellStyle name="Normal 10 3 3 2 3 2 3" xfId="1928" xr:uid="{00000000-0005-0000-0000-00002C050000}"/>
    <cellStyle name="Normal 10 3 3 2 3 2 3 2" xfId="18689" xr:uid="{6C2420E2-0908-44EA-A262-A59046C5D408}"/>
    <cellStyle name="Normal 10 3 3 2 3 2 4" xfId="1929" xr:uid="{00000000-0005-0000-0000-00002D050000}"/>
    <cellStyle name="Normal 10 3 3 2 3 2 4 2" xfId="19990" xr:uid="{A8BC9833-9558-453A-91AF-A45D5A6BC415}"/>
    <cellStyle name="Normal 10 3 3 2 3 2 5" xfId="1930" xr:uid="{00000000-0005-0000-0000-00002E050000}"/>
    <cellStyle name="Normal 10 3 3 2 3 2 6" xfId="13631" xr:uid="{FF8BD9DD-94D8-4EB1-B102-E3E9472E16A6}"/>
    <cellStyle name="Normal 10 3 3 2 3 2 7" xfId="11280" xr:uid="{88061EDD-8930-4DB5-9CC0-D284884881BF}"/>
    <cellStyle name="Normal 10 3 3 2 3 2 8" xfId="15185" xr:uid="{5836229F-809F-4247-BD5A-33AF7FD0C42C}"/>
    <cellStyle name="Normal 10 3 3 2 3 3" xfId="1931" xr:uid="{00000000-0005-0000-0000-00002F050000}"/>
    <cellStyle name="Normal 10 3 3 2 3 3 2" xfId="1932" xr:uid="{00000000-0005-0000-0000-000030050000}"/>
    <cellStyle name="Normal 10 3 3 2 3 3 3" xfId="1933" xr:uid="{00000000-0005-0000-0000-000031050000}"/>
    <cellStyle name="Normal 10 3 3 2 3 3 4" xfId="16544" xr:uid="{D13227F0-3186-4D30-BEFB-37E107A1C0FE}"/>
    <cellStyle name="Normal 10 3 3 2 3 4" xfId="1934" xr:uid="{00000000-0005-0000-0000-000032050000}"/>
    <cellStyle name="Normal 10 3 3 2 3 4 2" xfId="18067" xr:uid="{4AE4956F-ED9F-4F09-B459-415A099D580B}"/>
    <cellStyle name="Normal 10 3 3 2 3 5" xfId="1935" xr:uid="{00000000-0005-0000-0000-000033050000}"/>
    <cellStyle name="Normal 10 3 3 2 3 5 2" xfId="19229" xr:uid="{D433E0D1-C98E-42C2-B1B9-B9AC833CA565}"/>
    <cellStyle name="Normal 10 3 3 2 3 6" xfId="1936" xr:uid="{00000000-0005-0000-0000-000034050000}"/>
    <cellStyle name="Normal 10 3 3 2 3 6 2" xfId="20655" xr:uid="{E5CEEAA1-EB36-4A93-B769-D8B0BD72A0E2}"/>
    <cellStyle name="Normal 10 3 3 2 3 7" xfId="13009" xr:uid="{4BBF4372-7270-420B-B60B-1C4FF431AFB1}"/>
    <cellStyle name="Normal 10 3 3 2 3 8" xfId="10839" xr:uid="{5BD98B9C-A59A-46E3-8838-E2BDEDBB8493}"/>
    <cellStyle name="Normal 10 3 3 2 3 9" xfId="14561" xr:uid="{49806D8A-8327-4C38-A627-06DC8738A484}"/>
    <cellStyle name="Normal 10 3 3 2 4" xfId="1937" xr:uid="{00000000-0005-0000-0000-000035050000}"/>
    <cellStyle name="Normal 10 3 3 2 4 2" xfId="1938" xr:uid="{00000000-0005-0000-0000-000036050000}"/>
    <cellStyle name="Normal 10 3 3 2 4 2 2" xfId="16892" xr:uid="{8654F1F6-E967-4EA4-9118-06BD05EB4309}"/>
    <cellStyle name="Normal 10 3 3 2 4 3" xfId="1939" xr:uid="{00000000-0005-0000-0000-000037050000}"/>
    <cellStyle name="Normal 10 3 3 2 4 3 2" xfId="18415" xr:uid="{60E541D2-D2B8-4FDD-90E1-F6A29E2E1DF8}"/>
    <cellStyle name="Normal 10 3 3 2 4 4" xfId="1940" xr:uid="{00000000-0005-0000-0000-000038050000}"/>
    <cellStyle name="Normal 10 3 3 2 4 4 2" xfId="19716" xr:uid="{490CF278-A1A9-4854-B045-62D383544ADF}"/>
    <cellStyle name="Normal 10 3 3 2 4 5" xfId="1941" xr:uid="{00000000-0005-0000-0000-000039050000}"/>
    <cellStyle name="Normal 10 3 3 2 4 6" xfId="13357" xr:uid="{42623E22-0A09-4A2E-A704-C1259F2C4BF9}"/>
    <cellStyle name="Normal 10 3 3 2 4 7" xfId="10922" xr:uid="{9F93B27B-3DAB-4922-AE65-B1A79F563C7F}"/>
    <cellStyle name="Normal 10 3 3 2 4 8" xfId="14911" xr:uid="{C734F98B-79BA-4569-8669-96CD48F5C49B}"/>
    <cellStyle name="Normal 10 3 3 2 5" xfId="1942" xr:uid="{00000000-0005-0000-0000-00003A050000}"/>
    <cellStyle name="Normal 10 3 3 2 5 2" xfId="1943" xr:uid="{00000000-0005-0000-0000-00003B050000}"/>
    <cellStyle name="Normal 10 3 3 2 5 3" xfId="1944" xr:uid="{00000000-0005-0000-0000-00003C050000}"/>
    <cellStyle name="Normal 10 3 3 2 5 4" xfId="15815" xr:uid="{C7CA3CB8-8547-4836-952B-416743D92929}"/>
    <cellStyle name="Normal 10 3 3 2 6" xfId="1945" xr:uid="{00000000-0005-0000-0000-00003D050000}"/>
    <cellStyle name="Normal 10 3 3 2 6 2" xfId="15897" xr:uid="{726DCFF3-141C-46A2-8358-6CB6286C00F4}"/>
    <cellStyle name="Normal 10 3 3 2 7" xfId="1946" xr:uid="{00000000-0005-0000-0000-00003E050000}"/>
    <cellStyle name="Normal 10 3 3 2 7 2" xfId="16131" xr:uid="{A254A6E4-6625-44ED-B5BF-5893E86C6845}"/>
    <cellStyle name="Normal 10 3 3 2 8" xfId="1947" xr:uid="{00000000-0005-0000-0000-00003F050000}"/>
    <cellStyle name="Normal 10 3 3 2 8 2" xfId="17654" xr:uid="{7598581A-2533-4C73-840F-AF56A5A939A8}"/>
    <cellStyle name="Normal 10 3 3 2 9" xfId="1948" xr:uid="{00000000-0005-0000-0000-000040050000}"/>
    <cellStyle name="Normal 10 3 3 3" xfId="594" xr:uid="{00000000-0005-0000-0000-000041050000}"/>
    <cellStyle name="Normal 10 3 3 3 2" xfId="1949" xr:uid="{00000000-0005-0000-0000-000042050000}"/>
    <cellStyle name="Normal 10 3 3 3 2 2" xfId="1950" xr:uid="{00000000-0005-0000-0000-000043050000}"/>
    <cellStyle name="Normal 10 3 3 3 2 2 2" xfId="17167" xr:uid="{002E74E8-252F-4BAC-9A6F-E99B6FCFEA09}"/>
    <cellStyle name="Normal 10 3 3 3 2 3" xfId="1951" xr:uid="{00000000-0005-0000-0000-000044050000}"/>
    <cellStyle name="Normal 10 3 3 3 2 3 2" xfId="18690" xr:uid="{8831EF3E-344B-43A6-A6A4-843F05293701}"/>
    <cellStyle name="Normal 10 3 3 3 2 4" xfId="1952" xr:uid="{00000000-0005-0000-0000-000045050000}"/>
    <cellStyle name="Normal 10 3 3 3 2 4 2" xfId="19991" xr:uid="{7DF4A3CE-60B7-49C2-8491-28F123D19C0F}"/>
    <cellStyle name="Normal 10 3 3 3 2 5" xfId="1953" xr:uid="{00000000-0005-0000-0000-000046050000}"/>
    <cellStyle name="Normal 10 3 3 3 2 6" xfId="13632" xr:uid="{5F5CB0DC-331D-4D72-9976-A20F2152078E}"/>
    <cellStyle name="Normal 10 3 3 3 2 7" xfId="11281" xr:uid="{D36D8C18-B60F-4BAC-BA06-616617E66F64}"/>
    <cellStyle name="Normal 10 3 3 3 2 8" xfId="15186" xr:uid="{00770B3E-B066-4868-BB17-C637B1750D38}"/>
    <cellStyle name="Normal 10 3 3 3 3" xfId="1954" xr:uid="{00000000-0005-0000-0000-000047050000}"/>
    <cellStyle name="Normal 10 3 3 3 3 2" xfId="1955" xr:uid="{00000000-0005-0000-0000-000048050000}"/>
    <cellStyle name="Normal 10 3 3 3 3 3" xfId="1956" xr:uid="{00000000-0005-0000-0000-000049050000}"/>
    <cellStyle name="Normal 10 3 3 3 3 4" xfId="16668" xr:uid="{86C3D2F8-1E64-497D-B4B0-7E3C212ACD04}"/>
    <cellStyle name="Normal 10 3 3 3 4" xfId="1957" xr:uid="{00000000-0005-0000-0000-00004A050000}"/>
    <cellStyle name="Normal 10 3 3 3 4 2" xfId="18191" xr:uid="{43A72F12-B0D2-4CAF-AADE-B8B7BEAD816F}"/>
    <cellStyle name="Normal 10 3 3 3 5" xfId="1958" xr:uid="{00000000-0005-0000-0000-00004B050000}"/>
    <cellStyle name="Normal 10 3 3 3 5 2" xfId="19230" xr:uid="{5F99E38A-27B9-4F44-A65F-E7084E7D16BE}"/>
    <cellStyle name="Normal 10 3 3 3 6" xfId="1959" xr:uid="{00000000-0005-0000-0000-00004C050000}"/>
    <cellStyle name="Normal 10 3 3 3 6 2" xfId="20779" xr:uid="{0C998DE1-AE83-43F9-9BBA-0D45682C2874}"/>
    <cellStyle name="Normal 10 3 3 3 7" xfId="13133" xr:uid="{B30E66C0-C8B7-448C-A7D6-78E8AA293772}"/>
    <cellStyle name="Normal 10 3 3 3 8" xfId="10482" xr:uid="{8EAADA88-F316-4B0B-B674-386C01EC5934}"/>
    <cellStyle name="Normal 10 3 3 3 9" xfId="14686" xr:uid="{471D40CA-EC12-4E5C-8008-D63EE53E4DEC}"/>
    <cellStyle name="Normal 10 3 3 4" xfId="1960" xr:uid="{00000000-0005-0000-0000-00004D050000}"/>
    <cellStyle name="Normal 10 3 3 4 2" xfId="1961" xr:uid="{00000000-0005-0000-0000-00004E050000}"/>
    <cellStyle name="Normal 10 3 3 4 2 2" xfId="1962" xr:uid="{00000000-0005-0000-0000-00004F050000}"/>
    <cellStyle name="Normal 10 3 3 4 2 2 2" xfId="17168" xr:uid="{C973AD4A-8A02-4338-AEBA-8F6CDE9E5022}"/>
    <cellStyle name="Normal 10 3 3 4 2 3" xfId="1963" xr:uid="{00000000-0005-0000-0000-000050050000}"/>
    <cellStyle name="Normal 10 3 3 4 2 3 2" xfId="18691" xr:uid="{5E6D3FBA-B9F9-4B2F-A439-1D07A84597C3}"/>
    <cellStyle name="Normal 10 3 3 4 2 4" xfId="1964" xr:uid="{00000000-0005-0000-0000-000051050000}"/>
    <cellStyle name="Normal 10 3 3 4 2 4 2" xfId="19992" xr:uid="{FE797B17-8A5E-4BE9-A43F-02F80965F160}"/>
    <cellStyle name="Normal 10 3 3 4 2 5" xfId="1965" xr:uid="{00000000-0005-0000-0000-000052050000}"/>
    <cellStyle name="Normal 10 3 3 4 2 6" xfId="13633" xr:uid="{4E809CCA-7F39-4E4D-8DF7-27229A93E354}"/>
    <cellStyle name="Normal 10 3 3 4 2 7" xfId="11282" xr:uid="{FD9D2995-7662-43BF-8783-3A20420D6DE8}"/>
    <cellStyle name="Normal 10 3 3 4 2 8" xfId="15187" xr:uid="{B96C72D8-B37B-453C-9C69-32CCBD20C1AC}"/>
    <cellStyle name="Normal 10 3 3 4 3" xfId="1966" xr:uid="{00000000-0005-0000-0000-000053050000}"/>
    <cellStyle name="Normal 10 3 3 4 3 2" xfId="1967" xr:uid="{00000000-0005-0000-0000-000054050000}"/>
    <cellStyle name="Normal 10 3 3 4 3 3" xfId="1968" xr:uid="{00000000-0005-0000-0000-000055050000}"/>
    <cellStyle name="Normal 10 3 3 4 3 4" xfId="16356" xr:uid="{4F78685B-0A66-46F0-821C-D459736D4CA9}"/>
    <cellStyle name="Normal 10 3 3 4 4" xfId="1969" xr:uid="{00000000-0005-0000-0000-000056050000}"/>
    <cellStyle name="Normal 10 3 3 4 4 2" xfId="17879" xr:uid="{DFDE9414-716B-4D6A-8F59-FBD6CFBF86E8}"/>
    <cellStyle name="Normal 10 3 3 4 5" xfId="1970" xr:uid="{00000000-0005-0000-0000-000057050000}"/>
    <cellStyle name="Normal 10 3 3 4 5 2" xfId="19231" xr:uid="{E7699885-98A9-4C4E-975C-56ADA49129F4}"/>
    <cellStyle name="Normal 10 3 3 4 6" xfId="1971" xr:uid="{00000000-0005-0000-0000-000058050000}"/>
    <cellStyle name="Normal 10 3 3 4 6 2" xfId="20467" xr:uid="{0F7F7257-A86D-4A9A-8719-0C728040D4DE}"/>
    <cellStyle name="Normal 10 3 3 4 7" xfId="12821" xr:uid="{F1D349B9-3441-4229-9D6C-6BA802335A02}"/>
    <cellStyle name="Normal 10 3 3 4 8" xfId="10720" xr:uid="{1EC9DFCB-87E7-4183-B855-835BEC71DE65}"/>
    <cellStyle name="Normal 10 3 3 4 9" xfId="14365" xr:uid="{79D2A51D-F6D7-4103-9EAB-21CE8CAC2E18}"/>
    <cellStyle name="Normal 10 3 3 5" xfId="1972" xr:uid="{00000000-0005-0000-0000-000059050000}"/>
    <cellStyle name="Normal 10 3 3 5 2" xfId="1973" xr:uid="{00000000-0005-0000-0000-00005A050000}"/>
    <cellStyle name="Normal 10 3 3 5 2 2" xfId="16891" xr:uid="{B0AAD7A1-9913-4911-8A13-FA952EE53C8C}"/>
    <cellStyle name="Normal 10 3 3 5 3" xfId="1974" xr:uid="{00000000-0005-0000-0000-00005B050000}"/>
    <cellStyle name="Normal 10 3 3 5 3 2" xfId="18414" xr:uid="{D7C9BACD-5B85-4FA4-B7A0-747228A8C5EA}"/>
    <cellStyle name="Normal 10 3 3 5 4" xfId="1975" xr:uid="{00000000-0005-0000-0000-00005C050000}"/>
    <cellStyle name="Normal 10 3 3 5 4 2" xfId="19715" xr:uid="{CCEEBFE0-58D2-4C34-83D8-1A7771372ADB}"/>
    <cellStyle name="Normal 10 3 3 5 5" xfId="1976" xr:uid="{00000000-0005-0000-0000-00005D050000}"/>
    <cellStyle name="Normal 10 3 3 5 6" xfId="13356" xr:uid="{356D4C24-B942-4430-92A2-F3727578AB3B}"/>
    <cellStyle name="Normal 10 3 3 5 7" xfId="10921" xr:uid="{9C023614-EC9C-4419-8785-91E1D772D1B9}"/>
    <cellStyle name="Normal 10 3 3 5 8" xfId="14910" xr:uid="{3CF3016C-9B3D-4037-A15B-D1A0162188A8}"/>
    <cellStyle name="Normal 10 3 3 6" xfId="1977" xr:uid="{00000000-0005-0000-0000-00005E050000}"/>
    <cellStyle name="Normal 10 3 3 6 2" xfId="1978" xr:uid="{00000000-0005-0000-0000-00005F050000}"/>
    <cellStyle name="Normal 10 3 3 6 3" xfId="1979" xr:uid="{00000000-0005-0000-0000-000060050000}"/>
    <cellStyle name="Normal 10 3 3 6 4" xfId="15703" xr:uid="{09246CE4-6973-44F3-A805-1D5628652242}"/>
    <cellStyle name="Normal 10 3 3 7" xfId="1980" xr:uid="{00000000-0005-0000-0000-000061050000}"/>
    <cellStyle name="Normal 10 3 3 7 2" xfId="15896" xr:uid="{ECC43E84-2FE0-42D6-AA8E-BD4BE1A52D5B}"/>
    <cellStyle name="Normal 10 3 3 8" xfId="1981" xr:uid="{00000000-0005-0000-0000-000062050000}"/>
    <cellStyle name="Normal 10 3 3 8 2" xfId="16130" xr:uid="{F5927FD5-0F75-4747-BC01-D5EA57E5900C}"/>
    <cellStyle name="Normal 10 3 3 9" xfId="1982" xr:uid="{00000000-0005-0000-0000-000063050000}"/>
    <cellStyle name="Normal 10 3 3 9 2" xfId="17653" xr:uid="{C8D6A470-833D-4A2E-A742-E85DCE40CED5}"/>
    <cellStyle name="Normal 10 3 4" xfId="409" xr:uid="{00000000-0005-0000-0000-000064050000}"/>
    <cellStyle name="Normal 10 3 4 10" xfId="1983" xr:uid="{00000000-0005-0000-0000-000065050000}"/>
    <cellStyle name="Normal 10 3 4 11" xfId="12598" xr:uid="{FF6C92E1-80F7-4D2E-89D5-AC2D870E287B}"/>
    <cellStyle name="Normal 10 3 4 12" xfId="10210" xr:uid="{B9720B57-E731-44F4-9BCC-5951289BD9D1}"/>
    <cellStyle name="Normal 10 3 4 13" xfId="14141" xr:uid="{685DDCF4-6C65-4405-A4AA-14C174B88055}"/>
    <cellStyle name="Normal 10 3 4 2" xfId="660" xr:uid="{00000000-0005-0000-0000-000066050000}"/>
    <cellStyle name="Normal 10 3 4 2 2" xfId="1984" xr:uid="{00000000-0005-0000-0000-000067050000}"/>
    <cellStyle name="Normal 10 3 4 2 2 2" xfId="1985" xr:uid="{00000000-0005-0000-0000-000068050000}"/>
    <cellStyle name="Normal 10 3 4 2 2 2 2" xfId="17169" xr:uid="{6F575D10-EA98-4F3B-861B-5E3E026E5F21}"/>
    <cellStyle name="Normal 10 3 4 2 2 3" xfId="1986" xr:uid="{00000000-0005-0000-0000-000069050000}"/>
    <cellStyle name="Normal 10 3 4 2 2 3 2" xfId="18692" xr:uid="{D40EC3C7-FD91-4E7C-8619-5C40098DA1A1}"/>
    <cellStyle name="Normal 10 3 4 2 2 4" xfId="1987" xr:uid="{00000000-0005-0000-0000-00006A050000}"/>
    <cellStyle name="Normal 10 3 4 2 2 4 2" xfId="19993" xr:uid="{384E53EF-4BB1-4847-8344-8180C08313D5}"/>
    <cellStyle name="Normal 10 3 4 2 2 5" xfId="1988" xr:uid="{00000000-0005-0000-0000-00006B050000}"/>
    <cellStyle name="Normal 10 3 4 2 2 6" xfId="13634" xr:uid="{32608BF4-4167-4D83-862F-1A45AB3153AC}"/>
    <cellStyle name="Normal 10 3 4 2 2 7" xfId="11283" xr:uid="{4CCCB36D-5B95-4F52-B179-E62330F93FE2}"/>
    <cellStyle name="Normal 10 3 4 2 2 8" xfId="15188" xr:uid="{F79F094F-D964-405B-8CCC-C4DCFE4E2CE9}"/>
    <cellStyle name="Normal 10 3 4 2 3" xfId="1989" xr:uid="{00000000-0005-0000-0000-00006C050000}"/>
    <cellStyle name="Normal 10 3 4 2 3 2" xfId="1990" xr:uid="{00000000-0005-0000-0000-00006D050000}"/>
    <cellStyle name="Normal 10 3 4 2 3 3" xfId="1991" xr:uid="{00000000-0005-0000-0000-00006E050000}"/>
    <cellStyle name="Normal 10 3 4 2 3 4" xfId="16734" xr:uid="{BE9E7A6C-C042-4DBF-BC14-8C5EC9A1597F}"/>
    <cellStyle name="Normal 10 3 4 2 4" xfId="1992" xr:uid="{00000000-0005-0000-0000-00006F050000}"/>
    <cellStyle name="Normal 10 3 4 2 4 2" xfId="18257" xr:uid="{D1BCF2D8-187D-46FC-8684-763AAC474D78}"/>
    <cellStyle name="Normal 10 3 4 2 5" xfId="1993" xr:uid="{00000000-0005-0000-0000-000070050000}"/>
    <cellStyle name="Normal 10 3 4 2 5 2" xfId="19232" xr:uid="{FE3DB855-66F4-4B24-B4BE-14E59E94EEC5}"/>
    <cellStyle name="Normal 10 3 4 2 6" xfId="1994" xr:uid="{00000000-0005-0000-0000-000071050000}"/>
    <cellStyle name="Normal 10 3 4 2 6 2" xfId="20845" xr:uid="{F5383F14-476F-4899-9E59-883F1452E24B}"/>
    <cellStyle name="Normal 10 3 4 2 7" xfId="13199" xr:uid="{6C6AF64A-E4DA-45E6-85A3-C8CA553FEFAC}"/>
    <cellStyle name="Normal 10 3 4 2 8" xfId="10543" xr:uid="{7EF02D34-D513-46E9-8DDB-2F5E849D9F7B}"/>
    <cellStyle name="Normal 10 3 4 2 9" xfId="14752" xr:uid="{7BE33FD8-ED27-4766-9702-5AD99C4FE98C}"/>
    <cellStyle name="Normal 10 3 4 3" xfId="1995" xr:uid="{00000000-0005-0000-0000-000072050000}"/>
    <cellStyle name="Normal 10 3 4 3 2" xfId="1996" xr:uid="{00000000-0005-0000-0000-000073050000}"/>
    <cellStyle name="Normal 10 3 4 3 2 2" xfId="1997" xr:uid="{00000000-0005-0000-0000-000074050000}"/>
    <cellStyle name="Normal 10 3 4 3 2 2 2" xfId="17170" xr:uid="{22AA5E84-82FA-490A-8CB4-7DF69492F1B4}"/>
    <cellStyle name="Normal 10 3 4 3 2 3" xfId="1998" xr:uid="{00000000-0005-0000-0000-000075050000}"/>
    <cellStyle name="Normal 10 3 4 3 2 3 2" xfId="18693" xr:uid="{30720ECA-7161-4520-9A06-AB95F0428FB9}"/>
    <cellStyle name="Normal 10 3 4 3 2 4" xfId="1999" xr:uid="{00000000-0005-0000-0000-000076050000}"/>
    <cellStyle name="Normal 10 3 4 3 2 4 2" xfId="19994" xr:uid="{198295B9-E912-4C4D-B39C-574D8984E0E8}"/>
    <cellStyle name="Normal 10 3 4 3 2 5" xfId="2000" xr:uid="{00000000-0005-0000-0000-000077050000}"/>
    <cellStyle name="Normal 10 3 4 3 2 6" xfId="13635" xr:uid="{DFB60D1C-ADF0-474E-B9BC-FC51B663CA28}"/>
    <cellStyle name="Normal 10 3 4 3 2 7" xfId="11284" xr:uid="{C711F5BF-A066-4F78-843C-72984B804702}"/>
    <cellStyle name="Normal 10 3 4 3 2 8" xfId="15189" xr:uid="{78F1D9E2-4EBD-417D-8DC6-48B6CBAEDA20}"/>
    <cellStyle name="Normal 10 3 4 3 3" xfId="2001" xr:uid="{00000000-0005-0000-0000-000078050000}"/>
    <cellStyle name="Normal 10 3 4 3 3 2" xfId="2002" xr:uid="{00000000-0005-0000-0000-000079050000}"/>
    <cellStyle name="Normal 10 3 4 3 3 3" xfId="2003" xr:uid="{00000000-0005-0000-0000-00007A050000}"/>
    <cellStyle name="Normal 10 3 4 3 3 4" xfId="16486" xr:uid="{B77EED4F-D014-4285-A3DE-EA25E553BE06}"/>
    <cellStyle name="Normal 10 3 4 3 4" xfId="2004" xr:uid="{00000000-0005-0000-0000-00007B050000}"/>
    <cellStyle name="Normal 10 3 4 3 4 2" xfId="18009" xr:uid="{94095B49-0CC2-41AD-B381-1EE6C34E9126}"/>
    <cellStyle name="Normal 10 3 4 3 5" xfId="2005" xr:uid="{00000000-0005-0000-0000-00007C050000}"/>
    <cellStyle name="Normal 10 3 4 3 5 2" xfId="19233" xr:uid="{11639B9B-5F91-4B32-BAEF-AB135EACF93C}"/>
    <cellStyle name="Normal 10 3 4 3 6" xfId="2006" xr:uid="{00000000-0005-0000-0000-00007D050000}"/>
    <cellStyle name="Normal 10 3 4 3 6 2" xfId="20597" xr:uid="{94D5C6F3-DCD4-43E5-A0F6-81BD54E95E4B}"/>
    <cellStyle name="Normal 10 3 4 3 7" xfId="12951" xr:uid="{F16425FD-FC97-4D74-BE08-974BD744475E}"/>
    <cellStyle name="Normal 10 3 4 3 8" xfId="10781" xr:uid="{05FEA2AA-6F46-4AB4-BEFD-B2539CE7E254}"/>
    <cellStyle name="Normal 10 3 4 3 9" xfId="14503" xr:uid="{6A9F2091-DE38-4D05-A8F5-85CB984536B0}"/>
    <cellStyle name="Normal 10 3 4 4" xfId="2007" xr:uid="{00000000-0005-0000-0000-00007E050000}"/>
    <cellStyle name="Normal 10 3 4 4 2" xfId="2008" xr:uid="{00000000-0005-0000-0000-00007F050000}"/>
    <cellStyle name="Normal 10 3 4 4 2 2" xfId="16893" xr:uid="{C2D47941-5F75-41EE-8D2E-34C34C9BAA0F}"/>
    <cellStyle name="Normal 10 3 4 4 3" xfId="2009" xr:uid="{00000000-0005-0000-0000-000080050000}"/>
    <cellStyle name="Normal 10 3 4 4 3 2" xfId="18416" xr:uid="{A0AD0D53-B683-485C-822A-07F9C7A0F4B8}"/>
    <cellStyle name="Normal 10 3 4 4 4" xfId="2010" xr:uid="{00000000-0005-0000-0000-000081050000}"/>
    <cellStyle name="Normal 10 3 4 4 4 2" xfId="19717" xr:uid="{A8D4C07B-FC60-41A6-8A9F-C793402D8FFC}"/>
    <cellStyle name="Normal 10 3 4 4 5" xfId="2011" xr:uid="{00000000-0005-0000-0000-000082050000}"/>
    <cellStyle name="Normal 10 3 4 4 6" xfId="13358" xr:uid="{695070F7-5934-4A23-A82E-F4DEA5B2CC54}"/>
    <cellStyle name="Normal 10 3 4 4 7" xfId="10923" xr:uid="{A3DDE277-1D8B-4784-9287-4D34F93D3B00}"/>
    <cellStyle name="Normal 10 3 4 4 8" xfId="14912" xr:uid="{7B9A4A77-CCE0-4F27-A353-5CCDCD9D2A07}"/>
    <cellStyle name="Normal 10 3 4 5" xfId="2012" xr:uid="{00000000-0005-0000-0000-000083050000}"/>
    <cellStyle name="Normal 10 3 4 5 2" xfId="2013" xr:uid="{00000000-0005-0000-0000-000084050000}"/>
    <cellStyle name="Normal 10 3 4 5 3" xfId="2014" xr:uid="{00000000-0005-0000-0000-000085050000}"/>
    <cellStyle name="Normal 10 3 4 5 4" xfId="15762" xr:uid="{37A432E1-AE53-4AC9-BE24-192F4FEBF3EE}"/>
    <cellStyle name="Normal 10 3 4 6" xfId="2015" xr:uid="{00000000-0005-0000-0000-000086050000}"/>
    <cellStyle name="Normal 10 3 4 6 2" xfId="15898" xr:uid="{723FFE0B-960D-4E0A-90E3-46D5CA761941}"/>
    <cellStyle name="Normal 10 3 4 7" xfId="2016" xr:uid="{00000000-0005-0000-0000-000087050000}"/>
    <cellStyle name="Normal 10 3 4 7 2" xfId="16132" xr:uid="{D7F192D4-185B-40D9-8B32-CCDEB3B20D63}"/>
    <cellStyle name="Normal 10 3 4 8" xfId="2017" xr:uid="{00000000-0005-0000-0000-000088050000}"/>
    <cellStyle name="Normal 10 3 4 8 2" xfId="17655" xr:uid="{AB433C47-2990-4B4C-862D-A7CEF87B2C45}"/>
    <cellStyle name="Normal 10 3 4 9" xfId="2018" xr:uid="{00000000-0005-0000-0000-000089050000}"/>
    <cellStyle name="Normal 10 3 5" xfId="536" xr:uid="{00000000-0005-0000-0000-00008A050000}"/>
    <cellStyle name="Normal 10 3 5 2" xfId="2019" xr:uid="{00000000-0005-0000-0000-00008B050000}"/>
    <cellStyle name="Normal 10 3 5 2 2" xfId="2020" xr:uid="{00000000-0005-0000-0000-00008C050000}"/>
    <cellStyle name="Normal 10 3 5 2 2 2" xfId="17171" xr:uid="{63EB3D72-80BA-4A2B-8234-ED19CBD5D6C2}"/>
    <cellStyle name="Normal 10 3 5 2 3" xfId="2021" xr:uid="{00000000-0005-0000-0000-00008D050000}"/>
    <cellStyle name="Normal 10 3 5 2 3 2" xfId="18694" xr:uid="{92980E48-AAE4-4F9F-8724-CC08517C1515}"/>
    <cellStyle name="Normal 10 3 5 2 4" xfId="2022" xr:uid="{00000000-0005-0000-0000-00008E050000}"/>
    <cellStyle name="Normal 10 3 5 2 4 2" xfId="19995" xr:uid="{1A0E30D8-148B-4856-A93B-9AA511A9E8B1}"/>
    <cellStyle name="Normal 10 3 5 2 5" xfId="2023" xr:uid="{00000000-0005-0000-0000-00008F050000}"/>
    <cellStyle name="Normal 10 3 5 2 6" xfId="13636" xr:uid="{9F65F559-A60E-45B2-9532-FE9117B1BB71}"/>
    <cellStyle name="Normal 10 3 5 2 7" xfId="11285" xr:uid="{3F171127-01BE-47A8-B5E4-BC67061B4BF5}"/>
    <cellStyle name="Normal 10 3 5 2 8" xfId="15190" xr:uid="{3D88FE12-E556-4E5A-A2F0-D7FAC8B76D14}"/>
    <cellStyle name="Normal 10 3 5 3" xfId="2024" xr:uid="{00000000-0005-0000-0000-000090050000}"/>
    <cellStyle name="Normal 10 3 5 3 2" xfId="2025" xr:uid="{00000000-0005-0000-0000-000091050000}"/>
    <cellStyle name="Normal 10 3 5 3 3" xfId="2026" xr:uid="{00000000-0005-0000-0000-000092050000}"/>
    <cellStyle name="Normal 10 3 5 3 4" xfId="16610" xr:uid="{C5F50A7F-6F73-48F3-88DF-E2BF99C69AF7}"/>
    <cellStyle name="Normal 10 3 5 4" xfId="2027" xr:uid="{00000000-0005-0000-0000-000093050000}"/>
    <cellStyle name="Normal 10 3 5 4 2" xfId="18133" xr:uid="{3BB9BF47-414B-4684-8771-011F940E47A7}"/>
    <cellStyle name="Normal 10 3 5 5" xfId="2028" xr:uid="{00000000-0005-0000-0000-000094050000}"/>
    <cellStyle name="Normal 10 3 5 5 2" xfId="19234" xr:uid="{7ECA0069-32A8-45FA-BB60-86015CAC39A2}"/>
    <cellStyle name="Normal 10 3 5 6" xfId="2029" xr:uid="{00000000-0005-0000-0000-000095050000}"/>
    <cellStyle name="Normal 10 3 5 6 2" xfId="20721" xr:uid="{C14E7E74-71A0-4343-A23A-408B98A19593}"/>
    <cellStyle name="Normal 10 3 5 7" xfId="13075" xr:uid="{D71CEF2A-8C4C-4F90-8C74-DB6C060357C5}"/>
    <cellStyle name="Normal 10 3 5 8" xfId="10424" xr:uid="{5AE097C8-DAC0-4518-A0AE-70EFFF220C1A}"/>
    <cellStyle name="Normal 10 3 5 9" xfId="14628" xr:uid="{D26F9B46-853A-4141-ABC4-9E0FCE959DD0}"/>
    <cellStyle name="Normal 10 3 6" xfId="2030" xr:uid="{00000000-0005-0000-0000-000096050000}"/>
    <cellStyle name="Normal 10 3 6 2" xfId="2031" xr:uid="{00000000-0005-0000-0000-000097050000}"/>
    <cellStyle name="Normal 10 3 6 2 2" xfId="2032" xr:uid="{00000000-0005-0000-0000-000098050000}"/>
    <cellStyle name="Normal 10 3 6 2 2 2" xfId="17172" xr:uid="{C87DD097-8EFE-4A1F-8F57-92964EB0E00C}"/>
    <cellStyle name="Normal 10 3 6 2 3" xfId="2033" xr:uid="{00000000-0005-0000-0000-000099050000}"/>
    <cellStyle name="Normal 10 3 6 2 3 2" xfId="18695" xr:uid="{FBE0E25B-CDC9-404C-BF6B-F8EE74B6CB8A}"/>
    <cellStyle name="Normal 10 3 6 2 4" xfId="2034" xr:uid="{00000000-0005-0000-0000-00009A050000}"/>
    <cellStyle name="Normal 10 3 6 2 4 2" xfId="19996" xr:uid="{635B4072-897F-4A46-AE62-FC5EB63A6E84}"/>
    <cellStyle name="Normal 10 3 6 2 5" xfId="2035" xr:uid="{00000000-0005-0000-0000-00009B050000}"/>
    <cellStyle name="Normal 10 3 6 2 6" xfId="13637" xr:uid="{59EED29E-9597-4458-85A8-5BD69D7BAD28}"/>
    <cellStyle name="Normal 10 3 6 2 7" xfId="11286" xr:uid="{E7DFCBBA-563B-4E1C-87B7-D580816009F2}"/>
    <cellStyle name="Normal 10 3 6 2 8" xfId="15191" xr:uid="{A458B960-B8BB-42B1-A157-8D1A39BB6FA1}"/>
    <cellStyle name="Normal 10 3 6 3" xfId="2036" xr:uid="{00000000-0005-0000-0000-00009C050000}"/>
    <cellStyle name="Normal 10 3 6 3 2" xfId="2037" xr:uid="{00000000-0005-0000-0000-00009D050000}"/>
    <cellStyle name="Normal 10 3 6 3 3" xfId="2038" xr:uid="{00000000-0005-0000-0000-00009E050000}"/>
    <cellStyle name="Normal 10 3 6 3 4" xfId="16353" xr:uid="{F6D6F35C-A836-4919-AC7E-B8169BF1AD1F}"/>
    <cellStyle name="Normal 10 3 6 4" xfId="2039" xr:uid="{00000000-0005-0000-0000-00009F050000}"/>
    <cellStyle name="Normal 10 3 6 4 2" xfId="17876" xr:uid="{9B5DCE1E-29C5-42CA-B642-B8933F13D26E}"/>
    <cellStyle name="Normal 10 3 6 5" xfId="2040" xr:uid="{00000000-0005-0000-0000-0000A0050000}"/>
    <cellStyle name="Normal 10 3 6 5 2" xfId="19235" xr:uid="{CDD806F4-09D4-46BD-AE05-1F056A4CB199}"/>
    <cellStyle name="Normal 10 3 6 6" xfId="2041" xr:uid="{00000000-0005-0000-0000-0000A1050000}"/>
    <cellStyle name="Normal 10 3 6 6 2" xfId="20464" xr:uid="{9764A6E1-5407-41D4-88EF-86D38058A7F7}"/>
    <cellStyle name="Normal 10 3 6 7" xfId="12818" xr:uid="{900A7C2B-7BA3-478A-B27F-D6059924FF66}"/>
    <cellStyle name="Normal 10 3 6 8" xfId="10662" xr:uid="{DB5CC7FD-F70F-4505-B950-00623275BACF}"/>
    <cellStyle name="Normal 10 3 6 9" xfId="14362" xr:uid="{4CCCD104-434B-4B3A-877F-94581F049395}"/>
    <cellStyle name="Normal 10 3 7" xfId="2042" xr:uid="{00000000-0005-0000-0000-0000A2050000}"/>
    <cellStyle name="Normal 10 3 7 2" xfId="2043" xr:uid="{00000000-0005-0000-0000-0000A3050000}"/>
    <cellStyle name="Normal 10 3 7 2 2" xfId="16886" xr:uid="{E6FF9E8C-25E0-4C48-A060-B0FBDEDCA119}"/>
    <cellStyle name="Normal 10 3 7 3" xfId="2044" xr:uid="{00000000-0005-0000-0000-0000A4050000}"/>
    <cellStyle name="Normal 10 3 7 3 2" xfId="18409" xr:uid="{D2B0EAD8-929A-4AAB-858E-C8BB04643193}"/>
    <cellStyle name="Normal 10 3 7 4" xfId="2045" xr:uid="{00000000-0005-0000-0000-0000A5050000}"/>
    <cellStyle name="Normal 10 3 7 4 2" xfId="19710" xr:uid="{FB27585E-898C-4660-9432-A6840758B507}"/>
    <cellStyle name="Normal 10 3 7 5" xfId="2046" xr:uid="{00000000-0005-0000-0000-0000A6050000}"/>
    <cellStyle name="Normal 10 3 7 6" xfId="13351" xr:uid="{8712831D-6485-4671-B44C-857F6DAB195A}"/>
    <cellStyle name="Normal 10 3 7 7" xfId="10916" xr:uid="{B13F1972-9B55-465E-A8D7-219625EAB915}"/>
    <cellStyle name="Normal 10 3 7 8" xfId="14905" xr:uid="{D3405DF2-FB68-4EC8-963D-1B998E227229}"/>
    <cellStyle name="Normal 10 3 8" xfId="2047" xr:uid="{00000000-0005-0000-0000-0000A7050000}"/>
    <cellStyle name="Normal 10 3 8 2" xfId="2048" xr:uid="{00000000-0005-0000-0000-0000A8050000}"/>
    <cellStyle name="Normal 10 3 8 3" xfId="2049" xr:uid="{00000000-0005-0000-0000-0000A9050000}"/>
    <cellStyle name="Normal 10 3 8 4" xfId="15651" xr:uid="{6F26E5DA-F52B-4E38-AEA5-F6E10A5FE43E}"/>
    <cellStyle name="Normal 10 3 9" xfId="2050" xr:uid="{00000000-0005-0000-0000-0000AA050000}"/>
    <cellStyle name="Normal 10 3 9 2" xfId="15891" xr:uid="{2D96E900-C273-4EDF-A221-1950F6319BCD}"/>
    <cellStyle name="Normal 10 4" xfId="99" xr:uid="{00000000-0005-0000-0000-0000AB050000}"/>
    <cellStyle name="Normal 10 4 2" xfId="320" xr:uid="{00000000-0005-0000-0000-0000AC050000}"/>
    <cellStyle name="Normal 10 4 2 10" xfId="14473" xr:uid="{1063242D-02D7-4B25-BBE2-C1982F118377}"/>
    <cellStyle name="Normal 10 4 2 2" xfId="778" xr:uid="{00000000-0005-0000-0000-0000AD050000}"/>
    <cellStyle name="Normal 10 4 2 2 2" xfId="2051" xr:uid="{00000000-0005-0000-0000-0000AE050000}"/>
    <cellStyle name="Normal 10 4 2 2 2 2" xfId="2052" xr:uid="{00000000-0005-0000-0000-0000AF050000}"/>
    <cellStyle name="Normal 10 4 2 2 2 2 2" xfId="17174" xr:uid="{77C4C7CA-A277-406C-B72E-A3CAB0E77173}"/>
    <cellStyle name="Normal 10 4 2 2 2 3" xfId="2053" xr:uid="{00000000-0005-0000-0000-0000B0050000}"/>
    <cellStyle name="Normal 10 4 2 2 2 3 2" xfId="18697" xr:uid="{4F1E5F7B-8116-43BF-A13A-A69C15FA4A1F}"/>
    <cellStyle name="Normal 10 4 2 2 2 4" xfId="2054" xr:uid="{00000000-0005-0000-0000-0000B1050000}"/>
    <cellStyle name="Normal 10 4 2 2 2 4 2" xfId="19998" xr:uid="{F252A412-4554-4346-B4BF-E06D611AE4FD}"/>
    <cellStyle name="Normal 10 4 2 2 2 5" xfId="2055" xr:uid="{00000000-0005-0000-0000-0000B2050000}"/>
    <cellStyle name="Normal 10 4 2 2 2 6" xfId="13639" xr:uid="{0F9766FB-AD88-4AC0-9AE3-B7292F05DE90}"/>
    <cellStyle name="Normal 10 4 2 2 2 7" xfId="11289" xr:uid="{26456D0F-5386-40E1-A8BA-5E7BE8C8D380}"/>
    <cellStyle name="Normal 10 4 2 2 2 8" xfId="15193" xr:uid="{1E13FECA-E4FF-4BDC-892B-789734AD53BC}"/>
    <cellStyle name="Normal 10 4 2 2 3" xfId="2056" xr:uid="{00000000-0005-0000-0000-0000B3050000}"/>
    <cellStyle name="Normal 10 4 2 2 3 2" xfId="2057" xr:uid="{00000000-0005-0000-0000-0000B4050000}"/>
    <cellStyle name="Normal 10 4 2 2 3 3" xfId="2058" xr:uid="{00000000-0005-0000-0000-0000B5050000}"/>
    <cellStyle name="Normal 10 4 2 2 3 4" xfId="16851" xr:uid="{2F86F0EE-A149-4DBE-8DE2-E2344FDC17A6}"/>
    <cellStyle name="Normal 10 4 2 2 4" xfId="2059" xr:uid="{00000000-0005-0000-0000-0000B6050000}"/>
    <cellStyle name="Normal 10 4 2 2 4 2" xfId="18374" xr:uid="{F8A2719F-5BD8-4A91-90BF-8C6340825A26}"/>
    <cellStyle name="Normal 10 4 2 2 5" xfId="2060" xr:uid="{00000000-0005-0000-0000-0000B7050000}"/>
    <cellStyle name="Normal 10 4 2 2 5 2" xfId="19237" xr:uid="{2E7CD068-CFF8-47AB-AA85-25C712B58EB3}"/>
    <cellStyle name="Normal 10 4 2 2 6" xfId="2061" xr:uid="{00000000-0005-0000-0000-0000B8050000}"/>
    <cellStyle name="Normal 10 4 2 2 6 2" xfId="20962" xr:uid="{768AD0FB-59BD-41F2-845C-D475EAEDF48F}"/>
    <cellStyle name="Normal 10 4 2 2 7" xfId="13316" xr:uid="{FCECABE8-0D6F-4C88-9708-080071B08B21}"/>
    <cellStyle name="Normal 10 4 2 2 8" xfId="11288" xr:uid="{1A494050-F333-490B-BDA6-FBBA16952197}"/>
    <cellStyle name="Normal 10 4 2 2 9" xfId="14869" xr:uid="{152CB465-D24A-431E-950F-870D8D2DD790}"/>
    <cellStyle name="Normal 10 4 2 3" xfId="2062" xr:uid="{00000000-0005-0000-0000-0000B9050000}"/>
    <cellStyle name="Normal 10 4 2 3 2" xfId="2063" xr:uid="{00000000-0005-0000-0000-0000BA050000}"/>
    <cellStyle name="Normal 10 4 2 3 2 2" xfId="17173" xr:uid="{342E3C40-E9A7-4B8D-9397-11A44923EF91}"/>
    <cellStyle name="Normal 10 4 2 3 3" xfId="2064" xr:uid="{00000000-0005-0000-0000-0000BB050000}"/>
    <cellStyle name="Normal 10 4 2 3 3 2" xfId="18696" xr:uid="{8C766DBA-6524-4774-99BD-4F54D651D6BB}"/>
    <cellStyle name="Normal 10 4 2 3 4" xfId="2065" xr:uid="{00000000-0005-0000-0000-0000BC050000}"/>
    <cellStyle name="Normal 10 4 2 3 4 2" xfId="19997" xr:uid="{9171F024-0506-488C-89F1-0CACE548360A}"/>
    <cellStyle name="Normal 10 4 2 3 5" xfId="2066" xr:uid="{00000000-0005-0000-0000-0000BD050000}"/>
    <cellStyle name="Normal 10 4 2 3 6" xfId="13638" xr:uid="{702DD0DC-F576-4BCC-9784-C0D35E272193}"/>
    <cellStyle name="Normal 10 4 2 3 7" xfId="11290" xr:uid="{E844C866-6F6A-4AB9-8E65-D04C1FD33A08}"/>
    <cellStyle name="Normal 10 4 2 3 8" xfId="15192" xr:uid="{559993CB-A73E-4711-9745-6357C7282D0A}"/>
    <cellStyle name="Normal 10 4 2 4" xfId="2067" xr:uid="{00000000-0005-0000-0000-0000BE050000}"/>
    <cellStyle name="Normal 10 4 2 4 2" xfId="2068" xr:uid="{00000000-0005-0000-0000-0000BF050000}"/>
    <cellStyle name="Normal 10 4 2 4 3" xfId="2069" xr:uid="{00000000-0005-0000-0000-0000C0050000}"/>
    <cellStyle name="Normal 10 4 2 4 4" xfId="16460" xr:uid="{A995ABC3-E2BF-4372-B05E-4D1664774E41}"/>
    <cellStyle name="Normal 10 4 2 5" xfId="2070" xr:uid="{00000000-0005-0000-0000-0000C1050000}"/>
    <cellStyle name="Normal 10 4 2 5 2" xfId="17983" xr:uid="{1D8DFBA5-65DB-4B63-9787-6E877B6D2CDD}"/>
    <cellStyle name="Normal 10 4 2 6" xfId="2071" xr:uid="{00000000-0005-0000-0000-0000C2050000}"/>
    <cellStyle name="Normal 10 4 2 6 2" xfId="19236" xr:uid="{1E39D2A9-BE9F-480E-93BA-395F64E5E870}"/>
    <cellStyle name="Normal 10 4 2 7" xfId="2072" xr:uid="{00000000-0005-0000-0000-0000C3050000}"/>
    <cellStyle name="Normal 10 4 2 7 2" xfId="20571" xr:uid="{99D2F426-0B0B-4D04-BF24-E4CEA4229FEC}"/>
    <cellStyle name="Normal 10 4 2 8" xfId="12925" xr:uid="{2E6E6D39-1BDF-4F4D-9230-7A3899AE2CA6}"/>
    <cellStyle name="Normal 10 4 2 9" xfId="11287" xr:uid="{BAA6FF48-6B62-449E-82FB-A79DAB14BCDB}"/>
    <cellStyle name="Normal 10 4 3" xfId="350" xr:uid="{00000000-0005-0000-0000-0000C4050000}"/>
    <cellStyle name="Normal 10 4 4" xfId="9930" xr:uid="{00000000-0005-0000-0000-0000C5050000}"/>
    <cellStyle name="Normal 10 5" xfId="100" xr:uid="{00000000-0005-0000-0000-0000C6050000}"/>
    <cellStyle name="Normal 10 5 10" xfId="2073" xr:uid="{00000000-0005-0000-0000-0000C7050000}"/>
    <cellStyle name="Normal 10 5 10 2" xfId="16133" xr:uid="{3D7B6324-9E98-46F2-90D1-B03EF66864B3}"/>
    <cellStyle name="Normal 10 5 11" xfId="2074" xr:uid="{00000000-0005-0000-0000-0000C8050000}"/>
    <cellStyle name="Normal 10 5 11 2" xfId="17656" xr:uid="{EDA1D062-A23E-4D20-AAE5-7D5B3A2C75C6}"/>
    <cellStyle name="Normal 10 5 12" xfId="2075" xr:uid="{00000000-0005-0000-0000-0000C9050000}"/>
    <cellStyle name="Normal 10 5 13" xfId="2076" xr:uid="{00000000-0005-0000-0000-0000CA050000}"/>
    <cellStyle name="Normal 10 5 14" xfId="12599" xr:uid="{84D31AFA-166C-449B-9DA8-A5D33F7669DF}"/>
    <cellStyle name="Normal 10 5 15" xfId="10211" xr:uid="{D12E3AEE-93B7-4D3C-86F8-AA8BB76EFE42}"/>
    <cellStyle name="Normal 10 5 16" xfId="14142" xr:uid="{1B7DABC2-7656-437B-820A-DAAA1214ED55}"/>
    <cellStyle name="Normal 10 5 2" xfId="101" xr:uid="{00000000-0005-0000-0000-0000CB050000}"/>
    <cellStyle name="Normal 10 5 2 10" xfId="2077" xr:uid="{00000000-0005-0000-0000-0000CC050000}"/>
    <cellStyle name="Normal 10 5 2 10 2" xfId="17657" xr:uid="{E74F58C7-11CA-441B-903C-1108A582F1E0}"/>
    <cellStyle name="Normal 10 5 2 11" xfId="2078" xr:uid="{00000000-0005-0000-0000-0000CD050000}"/>
    <cellStyle name="Normal 10 5 2 12" xfId="2079" xr:uid="{00000000-0005-0000-0000-0000CE050000}"/>
    <cellStyle name="Normal 10 5 2 13" xfId="12600" xr:uid="{3C9CAE1D-4DA4-4367-A66C-5BC030D9DB35}"/>
    <cellStyle name="Normal 10 5 2 14" xfId="10212" xr:uid="{EBFA9DF1-F515-498B-8579-E25976A570C7}"/>
    <cellStyle name="Normal 10 5 2 15" xfId="14143" xr:uid="{BDE54BA4-5B37-4949-B815-801F54416A78}"/>
    <cellStyle name="Normal 10 5 2 2" xfId="102" xr:uid="{00000000-0005-0000-0000-0000CF050000}"/>
    <cellStyle name="Normal 10 5 2 2 10" xfId="2080" xr:uid="{00000000-0005-0000-0000-0000D0050000}"/>
    <cellStyle name="Normal 10 5 2 2 11" xfId="2081" xr:uid="{00000000-0005-0000-0000-0000D1050000}"/>
    <cellStyle name="Normal 10 5 2 2 12" xfId="12601" xr:uid="{A6B47933-F740-4EE9-93C7-5A2D84783DF5}"/>
    <cellStyle name="Normal 10 5 2 2 13" xfId="10213" xr:uid="{7F4D90F2-D4E7-4332-AE97-A4A713E30A1B}"/>
    <cellStyle name="Normal 10 5 2 2 14" xfId="14144" xr:uid="{66D03DBE-77AE-440A-96F1-90F3DA3904D2}"/>
    <cellStyle name="Normal 10 5 2 2 2" xfId="493" xr:uid="{00000000-0005-0000-0000-0000D2050000}"/>
    <cellStyle name="Normal 10 5 2 2 2 10" xfId="2082" xr:uid="{00000000-0005-0000-0000-0000D3050000}"/>
    <cellStyle name="Normal 10 5 2 2 2 11" xfId="12602" xr:uid="{C904DBB2-AB67-4A6C-8311-A2697D29A4E6}"/>
    <cellStyle name="Normal 10 5 2 2 2 12" xfId="10214" xr:uid="{1441BA60-C81A-4924-AFDC-9BB1D71200E4}"/>
    <cellStyle name="Normal 10 5 2 2 2 13" xfId="14145" xr:uid="{17D0427D-1D64-4A83-BDF4-87CD46E93AD9}"/>
    <cellStyle name="Normal 10 5 2 2 2 2" xfId="744" xr:uid="{00000000-0005-0000-0000-0000D4050000}"/>
    <cellStyle name="Normal 10 5 2 2 2 2 2" xfId="2083" xr:uid="{00000000-0005-0000-0000-0000D5050000}"/>
    <cellStyle name="Normal 10 5 2 2 2 2 2 2" xfId="2084" xr:uid="{00000000-0005-0000-0000-0000D6050000}"/>
    <cellStyle name="Normal 10 5 2 2 2 2 2 2 2" xfId="17175" xr:uid="{9B336DF4-49B4-495D-924E-700AB8808B0E}"/>
    <cellStyle name="Normal 10 5 2 2 2 2 2 3" xfId="2085" xr:uid="{00000000-0005-0000-0000-0000D7050000}"/>
    <cellStyle name="Normal 10 5 2 2 2 2 2 3 2" xfId="18698" xr:uid="{03959EF6-C826-4FA4-B91B-C97B060A4525}"/>
    <cellStyle name="Normal 10 5 2 2 2 2 2 4" xfId="2086" xr:uid="{00000000-0005-0000-0000-0000D8050000}"/>
    <cellStyle name="Normal 10 5 2 2 2 2 2 4 2" xfId="19999" xr:uid="{B69A0BBD-EFF5-4730-8E5A-0F6461710D50}"/>
    <cellStyle name="Normal 10 5 2 2 2 2 2 5" xfId="2087" xr:uid="{00000000-0005-0000-0000-0000D9050000}"/>
    <cellStyle name="Normal 10 5 2 2 2 2 2 6" xfId="13640" xr:uid="{D927798E-3864-4371-9960-EE33079090A4}"/>
    <cellStyle name="Normal 10 5 2 2 2 2 2 7" xfId="11291" xr:uid="{0E71ADD1-37E0-4E6D-9C0B-E77ED207F7C5}"/>
    <cellStyle name="Normal 10 5 2 2 2 2 2 8" xfId="15194" xr:uid="{4E531EED-3B2E-4496-98A2-591B2065D094}"/>
    <cellStyle name="Normal 10 5 2 2 2 2 3" xfId="2088" xr:uid="{00000000-0005-0000-0000-0000DA050000}"/>
    <cellStyle name="Normal 10 5 2 2 2 2 3 2" xfId="2089" xr:uid="{00000000-0005-0000-0000-0000DB050000}"/>
    <cellStyle name="Normal 10 5 2 2 2 2 3 3" xfId="2090" xr:uid="{00000000-0005-0000-0000-0000DC050000}"/>
    <cellStyle name="Normal 10 5 2 2 2 2 3 4" xfId="16818" xr:uid="{3D53B23D-6F79-4ADD-B1D0-054D8D4B81F8}"/>
    <cellStyle name="Normal 10 5 2 2 2 2 4" xfId="2091" xr:uid="{00000000-0005-0000-0000-0000DD050000}"/>
    <cellStyle name="Normal 10 5 2 2 2 2 4 2" xfId="18341" xr:uid="{3CE069E1-836D-431C-A1EA-CCFBC5EA7610}"/>
    <cellStyle name="Normal 10 5 2 2 2 2 5" xfId="2092" xr:uid="{00000000-0005-0000-0000-0000DE050000}"/>
    <cellStyle name="Normal 10 5 2 2 2 2 5 2" xfId="19238" xr:uid="{EE9038A4-5055-4581-9ECA-2EE0257BECDB}"/>
    <cellStyle name="Normal 10 5 2 2 2 2 6" xfId="2093" xr:uid="{00000000-0005-0000-0000-0000DF050000}"/>
    <cellStyle name="Normal 10 5 2 2 2 2 6 2" xfId="20929" xr:uid="{F6486F12-F469-4E08-BB6F-65F2F47794D7}"/>
    <cellStyle name="Normal 10 5 2 2 2 2 7" xfId="13283" xr:uid="{BB20BF4F-968E-4B8F-93D9-569C00914FBE}"/>
    <cellStyle name="Normal 10 5 2 2 2 2 8" xfId="10627" xr:uid="{FD839B40-0B8C-4722-A921-C01A140FDE53}"/>
    <cellStyle name="Normal 10 5 2 2 2 2 9" xfId="14836" xr:uid="{DE8644EA-942D-4FDB-A2A6-286857A28277}"/>
    <cellStyle name="Normal 10 5 2 2 2 3" xfId="2094" xr:uid="{00000000-0005-0000-0000-0000E0050000}"/>
    <cellStyle name="Normal 10 5 2 2 2 3 2" xfId="2095" xr:uid="{00000000-0005-0000-0000-0000E1050000}"/>
    <cellStyle name="Normal 10 5 2 2 2 3 2 2" xfId="2096" xr:uid="{00000000-0005-0000-0000-0000E2050000}"/>
    <cellStyle name="Normal 10 5 2 2 2 3 2 2 2" xfId="17176" xr:uid="{6D5BA816-6386-422C-98B6-865247413C02}"/>
    <cellStyle name="Normal 10 5 2 2 2 3 2 3" xfId="2097" xr:uid="{00000000-0005-0000-0000-0000E3050000}"/>
    <cellStyle name="Normal 10 5 2 2 2 3 2 3 2" xfId="18699" xr:uid="{A9F53941-B847-4EF6-927E-1A7AD4231657}"/>
    <cellStyle name="Normal 10 5 2 2 2 3 2 4" xfId="2098" xr:uid="{00000000-0005-0000-0000-0000E4050000}"/>
    <cellStyle name="Normal 10 5 2 2 2 3 2 4 2" xfId="20000" xr:uid="{CEDC3A9A-14BB-4B4E-B163-E495624768A8}"/>
    <cellStyle name="Normal 10 5 2 2 2 3 2 5" xfId="2099" xr:uid="{00000000-0005-0000-0000-0000E5050000}"/>
    <cellStyle name="Normal 10 5 2 2 2 3 2 6" xfId="13641" xr:uid="{937146FD-E439-4ED6-9210-F5CFEBFAF880}"/>
    <cellStyle name="Normal 10 5 2 2 2 3 2 7" xfId="11292" xr:uid="{281EA548-BD0C-4372-AF91-094F7252CDF7}"/>
    <cellStyle name="Normal 10 5 2 2 2 3 2 8" xfId="15195" xr:uid="{C0BC69D3-369E-4BE3-BABF-9CF6849D6130}"/>
    <cellStyle name="Normal 10 5 2 2 2 3 3" xfId="2100" xr:uid="{00000000-0005-0000-0000-0000E6050000}"/>
    <cellStyle name="Normal 10 5 2 2 2 3 3 2" xfId="2101" xr:uid="{00000000-0005-0000-0000-0000E7050000}"/>
    <cellStyle name="Normal 10 5 2 2 2 3 3 3" xfId="2102" xr:uid="{00000000-0005-0000-0000-0000E8050000}"/>
    <cellStyle name="Normal 10 5 2 2 2 3 3 4" xfId="16570" xr:uid="{2101DFEA-C6B2-4766-BDA1-BC53C3183F39}"/>
    <cellStyle name="Normal 10 5 2 2 2 3 4" xfId="2103" xr:uid="{00000000-0005-0000-0000-0000E9050000}"/>
    <cellStyle name="Normal 10 5 2 2 2 3 4 2" xfId="18093" xr:uid="{497DD81F-9DC4-403C-8022-747E101B6943}"/>
    <cellStyle name="Normal 10 5 2 2 2 3 5" xfId="2104" xr:uid="{00000000-0005-0000-0000-0000EA050000}"/>
    <cellStyle name="Normal 10 5 2 2 2 3 5 2" xfId="19239" xr:uid="{FF954EFB-BF4A-4298-9C94-B4EEF9671295}"/>
    <cellStyle name="Normal 10 5 2 2 2 3 6" xfId="2105" xr:uid="{00000000-0005-0000-0000-0000EB050000}"/>
    <cellStyle name="Normal 10 5 2 2 2 3 6 2" xfId="20681" xr:uid="{576E9B83-03CD-4363-85A2-645A02156E4B}"/>
    <cellStyle name="Normal 10 5 2 2 2 3 7" xfId="13035" xr:uid="{2EC349B0-E3FE-42D9-862F-AE1D02F66EBB}"/>
    <cellStyle name="Normal 10 5 2 2 2 3 8" xfId="10865" xr:uid="{2A9357DE-8239-4AA6-BDE0-8E0A6097FFCB}"/>
    <cellStyle name="Normal 10 5 2 2 2 3 9" xfId="14587" xr:uid="{90DCC2EF-9099-42D4-A19C-A71A4510C675}"/>
    <cellStyle name="Normal 10 5 2 2 2 4" xfId="2106" xr:uid="{00000000-0005-0000-0000-0000EC050000}"/>
    <cellStyle name="Normal 10 5 2 2 2 4 2" xfId="2107" xr:uid="{00000000-0005-0000-0000-0000ED050000}"/>
    <cellStyle name="Normal 10 5 2 2 2 4 2 2" xfId="16897" xr:uid="{A56CFA6A-98A9-4D3A-935D-10548A651ABE}"/>
    <cellStyle name="Normal 10 5 2 2 2 4 3" xfId="2108" xr:uid="{00000000-0005-0000-0000-0000EE050000}"/>
    <cellStyle name="Normal 10 5 2 2 2 4 3 2" xfId="18420" xr:uid="{593B6641-D8B2-4F41-B966-961582DA7E62}"/>
    <cellStyle name="Normal 10 5 2 2 2 4 4" xfId="2109" xr:uid="{00000000-0005-0000-0000-0000EF050000}"/>
    <cellStyle name="Normal 10 5 2 2 2 4 4 2" xfId="19721" xr:uid="{EDCF521F-AB54-46C4-A8CA-ED3C882AC929}"/>
    <cellStyle name="Normal 10 5 2 2 2 4 5" xfId="2110" xr:uid="{00000000-0005-0000-0000-0000F0050000}"/>
    <cellStyle name="Normal 10 5 2 2 2 4 6" xfId="13362" xr:uid="{20FCC77D-9372-4B81-BDD0-9832C80118CF}"/>
    <cellStyle name="Normal 10 5 2 2 2 4 7" xfId="10927" xr:uid="{819CE6AC-112D-4D49-B026-84E956945024}"/>
    <cellStyle name="Normal 10 5 2 2 2 4 8" xfId="14916" xr:uid="{DB9A6D87-87CF-4F51-92B8-32590583810D}"/>
    <cellStyle name="Normal 10 5 2 2 2 5" xfId="2111" xr:uid="{00000000-0005-0000-0000-0000F1050000}"/>
    <cellStyle name="Normal 10 5 2 2 2 5 2" xfId="2112" xr:uid="{00000000-0005-0000-0000-0000F2050000}"/>
    <cellStyle name="Normal 10 5 2 2 2 5 3" xfId="2113" xr:uid="{00000000-0005-0000-0000-0000F3050000}"/>
    <cellStyle name="Normal 10 5 2 2 2 5 4" xfId="15841" xr:uid="{B02043C4-F40C-4E66-8F5D-23360A33663F}"/>
    <cellStyle name="Normal 10 5 2 2 2 6" xfId="2114" xr:uid="{00000000-0005-0000-0000-0000F4050000}"/>
    <cellStyle name="Normal 10 5 2 2 2 6 2" xfId="15902" xr:uid="{B23A9CC0-51C4-4ECF-9848-1861E331689A}"/>
    <cellStyle name="Normal 10 5 2 2 2 7" xfId="2115" xr:uid="{00000000-0005-0000-0000-0000F5050000}"/>
    <cellStyle name="Normal 10 5 2 2 2 7 2" xfId="16136" xr:uid="{2940F85A-D2CE-4182-A684-0BACB52333EF}"/>
    <cellStyle name="Normal 10 5 2 2 2 8" xfId="2116" xr:uid="{00000000-0005-0000-0000-0000F6050000}"/>
    <cellStyle name="Normal 10 5 2 2 2 8 2" xfId="17659" xr:uid="{ED903432-72E8-4B60-A0CF-AB7D2CA492AB}"/>
    <cellStyle name="Normal 10 5 2 2 2 9" xfId="2117" xr:uid="{00000000-0005-0000-0000-0000F7050000}"/>
    <cellStyle name="Normal 10 5 2 2 3" xfId="620" xr:uid="{00000000-0005-0000-0000-0000F8050000}"/>
    <cellStyle name="Normal 10 5 2 2 3 2" xfId="2118" xr:uid="{00000000-0005-0000-0000-0000F9050000}"/>
    <cellStyle name="Normal 10 5 2 2 3 2 2" xfId="2119" xr:uid="{00000000-0005-0000-0000-0000FA050000}"/>
    <cellStyle name="Normal 10 5 2 2 3 2 2 2" xfId="17177" xr:uid="{F61DD1A2-293C-4EA7-A19B-102126A5474B}"/>
    <cellStyle name="Normal 10 5 2 2 3 2 3" xfId="2120" xr:uid="{00000000-0005-0000-0000-0000FB050000}"/>
    <cellStyle name="Normal 10 5 2 2 3 2 3 2" xfId="18700" xr:uid="{3BC74249-3056-4E04-8886-C053E8D41BCA}"/>
    <cellStyle name="Normal 10 5 2 2 3 2 4" xfId="2121" xr:uid="{00000000-0005-0000-0000-0000FC050000}"/>
    <cellStyle name="Normal 10 5 2 2 3 2 4 2" xfId="20001" xr:uid="{631BC9AB-75D0-4B5A-95C3-79C62D70A483}"/>
    <cellStyle name="Normal 10 5 2 2 3 2 5" xfId="2122" xr:uid="{00000000-0005-0000-0000-0000FD050000}"/>
    <cellStyle name="Normal 10 5 2 2 3 2 6" xfId="13642" xr:uid="{DB70105B-5A5A-4BD4-9943-190C4CB43B02}"/>
    <cellStyle name="Normal 10 5 2 2 3 2 7" xfId="11293" xr:uid="{74888E13-DE9D-45A0-84B8-7B96AE33F797}"/>
    <cellStyle name="Normal 10 5 2 2 3 2 8" xfId="15196" xr:uid="{96F713D8-DE41-4C99-BC58-33B40D0F562D}"/>
    <cellStyle name="Normal 10 5 2 2 3 3" xfId="2123" xr:uid="{00000000-0005-0000-0000-0000FE050000}"/>
    <cellStyle name="Normal 10 5 2 2 3 3 2" xfId="2124" xr:uid="{00000000-0005-0000-0000-0000FF050000}"/>
    <cellStyle name="Normal 10 5 2 2 3 3 3" xfId="2125" xr:uid="{00000000-0005-0000-0000-000000060000}"/>
    <cellStyle name="Normal 10 5 2 2 3 3 4" xfId="16694" xr:uid="{5A9948E4-CA96-4DE7-86F7-791867867D3C}"/>
    <cellStyle name="Normal 10 5 2 2 3 4" xfId="2126" xr:uid="{00000000-0005-0000-0000-000001060000}"/>
    <cellStyle name="Normal 10 5 2 2 3 4 2" xfId="18217" xr:uid="{3DC7DAB9-91A7-4F8A-9B72-2DFB393EFF69}"/>
    <cellStyle name="Normal 10 5 2 2 3 5" xfId="2127" xr:uid="{00000000-0005-0000-0000-000002060000}"/>
    <cellStyle name="Normal 10 5 2 2 3 5 2" xfId="19240" xr:uid="{BECC0C29-F910-4509-B8AF-615B6FF007D8}"/>
    <cellStyle name="Normal 10 5 2 2 3 6" xfId="2128" xr:uid="{00000000-0005-0000-0000-000003060000}"/>
    <cellStyle name="Normal 10 5 2 2 3 6 2" xfId="20805" xr:uid="{A8ECFB24-7E21-43E1-A502-29FD33961AAD}"/>
    <cellStyle name="Normal 10 5 2 2 3 7" xfId="13159" xr:uid="{89010658-72AA-4743-9811-AA812505DF65}"/>
    <cellStyle name="Normal 10 5 2 2 3 8" xfId="10508" xr:uid="{56C25F08-78F3-411D-9E09-EFFB351B779D}"/>
    <cellStyle name="Normal 10 5 2 2 3 9" xfId="14712" xr:uid="{7F91C18C-8959-4EDA-9FE6-8BB00C5F5B89}"/>
    <cellStyle name="Normal 10 5 2 2 4" xfId="2129" xr:uid="{00000000-0005-0000-0000-000004060000}"/>
    <cellStyle name="Normal 10 5 2 2 4 2" xfId="2130" xr:uid="{00000000-0005-0000-0000-000005060000}"/>
    <cellStyle name="Normal 10 5 2 2 4 2 2" xfId="2131" xr:uid="{00000000-0005-0000-0000-000006060000}"/>
    <cellStyle name="Normal 10 5 2 2 4 2 2 2" xfId="17178" xr:uid="{B4CFD848-846A-4EC2-8FB4-B59B59CA3B45}"/>
    <cellStyle name="Normal 10 5 2 2 4 2 3" xfId="2132" xr:uid="{00000000-0005-0000-0000-000007060000}"/>
    <cellStyle name="Normal 10 5 2 2 4 2 3 2" xfId="18701" xr:uid="{9670138D-85A3-49C7-825F-DB6CF15E345B}"/>
    <cellStyle name="Normal 10 5 2 2 4 2 4" xfId="2133" xr:uid="{00000000-0005-0000-0000-000008060000}"/>
    <cellStyle name="Normal 10 5 2 2 4 2 4 2" xfId="20002" xr:uid="{373CFAEB-55AB-4CAF-8190-79EEFEDD2983}"/>
    <cellStyle name="Normal 10 5 2 2 4 2 5" xfId="2134" xr:uid="{00000000-0005-0000-0000-000009060000}"/>
    <cellStyle name="Normal 10 5 2 2 4 2 6" xfId="13643" xr:uid="{2F7E0CB4-CF7E-4B90-B1E5-9850D82F2D28}"/>
    <cellStyle name="Normal 10 5 2 2 4 2 7" xfId="11294" xr:uid="{FAEA52F5-DC0E-4B11-A6F4-7117ED159A39}"/>
    <cellStyle name="Normal 10 5 2 2 4 2 8" xfId="15197" xr:uid="{37AF82DF-84A8-4A8E-8443-7BC437204CB9}"/>
    <cellStyle name="Normal 10 5 2 2 4 3" xfId="2135" xr:uid="{00000000-0005-0000-0000-00000A060000}"/>
    <cellStyle name="Normal 10 5 2 2 4 3 2" xfId="2136" xr:uid="{00000000-0005-0000-0000-00000B060000}"/>
    <cellStyle name="Normal 10 5 2 2 4 3 3" xfId="2137" xr:uid="{00000000-0005-0000-0000-00000C060000}"/>
    <cellStyle name="Normal 10 5 2 2 4 3 4" xfId="16359" xr:uid="{DB6B0AC6-7313-43FD-89EE-807E5CBFE2B7}"/>
    <cellStyle name="Normal 10 5 2 2 4 4" xfId="2138" xr:uid="{00000000-0005-0000-0000-00000D060000}"/>
    <cellStyle name="Normal 10 5 2 2 4 4 2" xfId="17882" xr:uid="{26B6D27F-1581-4329-9D35-2F0CE3E2F1A1}"/>
    <cellStyle name="Normal 10 5 2 2 4 5" xfId="2139" xr:uid="{00000000-0005-0000-0000-00000E060000}"/>
    <cellStyle name="Normal 10 5 2 2 4 5 2" xfId="19241" xr:uid="{00541B16-ED3D-4C55-AF6A-3BF0791509EC}"/>
    <cellStyle name="Normal 10 5 2 2 4 6" xfId="2140" xr:uid="{00000000-0005-0000-0000-00000F060000}"/>
    <cellStyle name="Normal 10 5 2 2 4 6 2" xfId="20470" xr:uid="{59BD7AE0-6EC7-42BE-A2A0-91960197AD30}"/>
    <cellStyle name="Normal 10 5 2 2 4 7" xfId="12824" xr:uid="{75D834D1-4B5A-4AFA-9DC4-06691B0B5BBF}"/>
    <cellStyle name="Normal 10 5 2 2 4 8" xfId="10746" xr:uid="{5C16BA83-9DFE-4014-934C-3EAC78C80666}"/>
    <cellStyle name="Normal 10 5 2 2 4 9" xfId="14368" xr:uid="{C4ED8E7A-16A9-4376-AA4D-65345DF0A049}"/>
    <cellStyle name="Normal 10 5 2 2 5" xfId="2141" xr:uid="{00000000-0005-0000-0000-000010060000}"/>
    <cellStyle name="Normal 10 5 2 2 5 2" xfId="2142" xr:uid="{00000000-0005-0000-0000-000011060000}"/>
    <cellStyle name="Normal 10 5 2 2 5 2 2" xfId="16896" xr:uid="{DDAD8E5E-0F1F-4488-8484-BEE0ECDA8D5D}"/>
    <cellStyle name="Normal 10 5 2 2 5 3" xfId="2143" xr:uid="{00000000-0005-0000-0000-000012060000}"/>
    <cellStyle name="Normal 10 5 2 2 5 3 2" xfId="18419" xr:uid="{B14BF5FE-3C88-49AF-8F7E-5A738671D785}"/>
    <cellStyle name="Normal 10 5 2 2 5 4" xfId="2144" xr:uid="{00000000-0005-0000-0000-000013060000}"/>
    <cellStyle name="Normal 10 5 2 2 5 4 2" xfId="19720" xr:uid="{58945261-CC44-4F00-971A-B79073B9CE77}"/>
    <cellStyle name="Normal 10 5 2 2 5 5" xfId="2145" xr:uid="{00000000-0005-0000-0000-000014060000}"/>
    <cellStyle name="Normal 10 5 2 2 5 6" xfId="13361" xr:uid="{53C40C49-25B2-4C15-9639-E4997601AA58}"/>
    <cellStyle name="Normal 10 5 2 2 5 7" xfId="10926" xr:uid="{C2071C85-3298-4830-93B3-6D3F528E8D84}"/>
    <cellStyle name="Normal 10 5 2 2 5 8" xfId="14915" xr:uid="{5BE6564A-205C-4F39-A05B-3FD0B66B41B5}"/>
    <cellStyle name="Normal 10 5 2 2 6" xfId="2146" xr:uid="{00000000-0005-0000-0000-000015060000}"/>
    <cellStyle name="Normal 10 5 2 2 6 2" xfId="2147" xr:uid="{00000000-0005-0000-0000-000016060000}"/>
    <cellStyle name="Normal 10 5 2 2 6 3" xfId="2148" xr:uid="{00000000-0005-0000-0000-000017060000}"/>
    <cellStyle name="Normal 10 5 2 2 6 4" xfId="15729" xr:uid="{E593D906-2361-42CA-83C8-E768022659E0}"/>
    <cellStyle name="Normal 10 5 2 2 7" xfId="2149" xr:uid="{00000000-0005-0000-0000-000018060000}"/>
    <cellStyle name="Normal 10 5 2 2 7 2" xfId="15901" xr:uid="{0422FA75-8B4E-4B12-8391-6D6BED425AAA}"/>
    <cellStyle name="Normal 10 5 2 2 8" xfId="2150" xr:uid="{00000000-0005-0000-0000-000019060000}"/>
    <cellStyle name="Normal 10 5 2 2 8 2" xfId="16135" xr:uid="{C745B959-8C20-4AE6-91A1-C20C6575A9C1}"/>
    <cellStyle name="Normal 10 5 2 2 9" xfId="2151" xr:uid="{00000000-0005-0000-0000-00001A060000}"/>
    <cellStyle name="Normal 10 5 2 2 9 2" xfId="17658" xr:uid="{91FDCF3A-A3CC-415A-8E9C-E5163DA6781D}"/>
    <cellStyle name="Normal 10 5 2 3" xfId="412" xr:uid="{00000000-0005-0000-0000-00001B060000}"/>
    <cellStyle name="Normal 10 5 2 3 10" xfId="2152" xr:uid="{00000000-0005-0000-0000-00001C060000}"/>
    <cellStyle name="Normal 10 5 2 3 11" xfId="12603" xr:uid="{7AE438A7-80F8-40CD-9AD8-B276AD8925F0}"/>
    <cellStyle name="Normal 10 5 2 3 12" xfId="10215" xr:uid="{0B4D56C7-12C9-48E6-BA0A-6CB05DC1B321}"/>
    <cellStyle name="Normal 10 5 2 3 13" xfId="14146" xr:uid="{4F3D9ECF-C326-4DE4-92FC-212E68B07846}"/>
    <cellStyle name="Normal 10 5 2 3 2" xfId="663" xr:uid="{00000000-0005-0000-0000-00001D060000}"/>
    <cellStyle name="Normal 10 5 2 3 2 2" xfId="2153" xr:uid="{00000000-0005-0000-0000-00001E060000}"/>
    <cellStyle name="Normal 10 5 2 3 2 2 2" xfId="2154" xr:uid="{00000000-0005-0000-0000-00001F060000}"/>
    <cellStyle name="Normal 10 5 2 3 2 2 2 2" xfId="17179" xr:uid="{40385BB5-A3B3-4A46-B113-B8D056F3C657}"/>
    <cellStyle name="Normal 10 5 2 3 2 2 3" xfId="2155" xr:uid="{00000000-0005-0000-0000-000020060000}"/>
    <cellStyle name="Normal 10 5 2 3 2 2 3 2" xfId="18702" xr:uid="{829012D8-E1E0-4677-B1BC-666ADD37173F}"/>
    <cellStyle name="Normal 10 5 2 3 2 2 4" xfId="2156" xr:uid="{00000000-0005-0000-0000-000021060000}"/>
    <cellStyle name="Normal 10 5 2 3 2 2 4 2" xfId="20003" xr:uid="{9146202A-6480-494E-94FD-9A3FE2EC233F}"/>
    <cellStyle name="Normal 10 5 2 3 2 2 5" xfId="2157" xr:uid="{00000000-0005-0000-0000-000022060000}"/>
    <cellStyle name="Normal 10 5 2 3 2 2 6" xfId="13644" xr:uid="{402CDA38-856E-4EAC-944A-06BD0941D5EE}"/>
    <cellStyle name="Normal 10 5 2 3 2 2 7" xfId="11295" xr:uid="{28CA17DD-5F27-46A6-BF65-9F2639D4FB0A}"/>
    <cellStyle name="Normal 10 5 2 3 2 2 8" xfId="15198" xr:uid="{6F0A58D1-98DF-4298-A608-233437C394D8}"/>
    <cellStyle name="Normal 10 5 2 3 2 3" xfId="2158" xr:uid="{00000000-0005-0000-0000-000023060000}"/>
    <cellStyle name="Normal 10 5 2 3 2 3 2" xfId="2159" xr:uid="{00000000-0005-0000-0000-000024060000}"/>
    <cellStyle name="Normal 10 5 2 3 2 3 3" xfId="2160" xr:uid="{00000000-0005-0000-0000-000025060000}"/>
    <cellStyle name="Normal 10 5 2 3 2 3 4" xfId="16737" xr:uid="{3D639732-1508-41D4-BABB-12DD551CECBE}"/>
    <cellStyle name="Normal 10 5 2 3 2 4" xfId="2161" xr:uid="{00000000-0005-0000-0000-000026060000}"/>
    <cellStyle name="Normal 10 5 2 3 2 4 2" xfId="18260" xr:uid="{B542BC74-6FB9-4CD5-81CD-F329E93E1795}"/>
    <cellStyle name="Normal 10 5 2 3 2 5" xfId="2162" xr:uid="{00000000-0005-0000-0000-000027060000}"/>
    <cellStyle name="Normal 10 5 2 3 2 5 2" xfId="19242" xr:uid="{34AA1B98-9A30-4632-A351-CAB999255BE4}"/>
    <cellStyle name="Normal 10 5 2 3 2 6" xfId="2163" xr:uid="{00000000-0005-0000-0000-000028060000}"/>
    <cellStyle name="Normal 10 5 2 3 2 6 2" xfId="20848" xr:uid="{F25032E4-5155-4E58-AE02-141F5361DB4D}"/>
    <cellStyle name="Normal 10 5 2 3 2 7" xfId="13202" xr:uid="{2BB318B1-795A-47CC-947F-E80F3BA12A47}"/>
    <cellStyle name="Normal 10 5 2 3 2 8" xfId="10546" xr:uid="{29469256-98E6-43B5-AD6B-FB979C97C774}"/>
    <cellStyle name="Normal 10 5 2 3 2 9" xfId="14755" xr:uid="{970208EC-1939-40B0-913F-A07C99CAE397}"/>
    <cellStyle name="Normal 10 5 2 3 3" xfId="2164" xr:uid="{00000000-0005-0000-0000-000029060000}"/>
    <cellStyle name="Normal 10 5 2 3 3 2" xfId="2165" xr:uid="{00000000-0005-0000-0000-00002A060000}"/>
    <cellStyle name="Normal 10 5 2 3 3 2 2" xfId="2166" xr:uid="{00000000-0005-0000-0000-00002B060000}"/>
    <cellStyle name="Normal 10 5 2 3 3 2 2 2" xfId="17180" xr:uid="{B1660636-9A83-4F49-9A0A-27F44827F758}"/>
    <cellStyle name="Normal 10 5 2 3 3 2 3" xfId="2167" xr:uid="{00000000-0005-0000-0000-00002C060000}"/>
    <cellStyle name="Normal 10 5 2 3 3 2 3 2" xfId="18703" xr:uid="{7E3D389E-2E4A-441D-B636-34F72F1BC2A9}"/>
    <cellStyle name="Normal 10 5 2 3 3 2 4" xfId="2168" xr:uid="{00000000-0005-0000-0000-00002D060000}"/>
    <cellStyle name="Normal 10 5 2 3 3 2 4 2" xfId="20004" xr:uid="{C9C8EFD7-E48B-4D2F-8053-9336356636FF}"/>
    <cellStyle name="Normal 10 5 2 3 3 2 5" xfId="2169" xr:uid="{00000000-0005-0000-0000-00002E060000}"/>
    <cellStyle name="Normal 10 5 2 3 3 2 6" xfId="13645" xr:uid="{ED286733-A8E4-48E7-B27C-22ABEB92AD78}"/>
    <cellStyle name="Normal 10 5 2 3 3 2 7" xfId="11296" xr:uid="{F689CA1A-B6E8-43ED-9AFF-B38BBDF61464}"/>
    <cellStyle name="Normal 10 5 2 3 3 2 8" xfId="15199" xr:uid="{C52463B6-CE4E-4E09-B3C3-A980EB1A98F0}"/>
    <cellStyle name="Normal 10 5 2 3 3 3" xfId="2170" xr:uid="{00000000-0005-0000-0000-00002F060000}"/>
    <cellStyle name="Normal 10 5 2 3 3 3 2" xfId="2171" xr:uid="{00000000-0005-0000-0000-000030060000}"/>
    <cellStyle name="Normal 10 5 2 3 3 3 3" xfId="2172" xr:uid="{00000000-0005-0000-0000-000031060000}"/>
    <cellStyle name="Normal 10 5 2 3 3 3 4" xfId="16489" xr:uid="{D8621B98-6F12-4BFC-9064-9AD6074DD0D3}"/>
    <cellStyle name="Normal 10 5 2 3 3 4" xfId="2173" xr:uid="{00000000-0005-0000-0000-000032060000}"/>
    <cellStyle name="Normal 10 5 2 3 3 4 2" xfId="18012" xr:uid="{1A84263D-F1F4-4689-803B-F089651D08DE}"/>
    <cellStyle name="Normal 10 5 2 3 3 5" xfId="2174" xr:uid="{00000000-0005-0000-0000-000033060000}"/>
    <cellStyle name="Normal 10 5 2 3 3 5 2" xfId="19243" xr:uid="{3B402DA8-8484-4BC9-9B1E-BDB2432F0085}"/>
    <cellStyle name="Normal 10 5 2 3 3 6" xfId="2175" xr:uid="{00000000-0005-0000-0000-000034060000}"/>
    <cellStyle name="Normal 10 5 2 3 3 6 2" xfId="20600" xr:uid="{C4ECF725-8268-4592-BE69-927E40D46346}"/>
    <cellStyle name="Normal 10 5 2 3 3 7" xfId="12954" xr:uid="{90E09317-E21A-4F51-96FB-6F6A3D93B197}"/>
    <cellStyle name="Normal 10 5 2 3 3 8" xfId="10784" xr:uid="{F6F6B720-B13D-4E71-B182-8BAC3F50D0D7}"/>
    <cellStyle name="Normal 10 5 2 3 3 9" xfId="14506" xr:uid="{57312B42-C62E-4C9F-A7FB-FC19115EC1E9}"/>
    <cellStyle name="Normal 10 5 2 3 4" xfId="2176" xr:uid="{00000000-0005-0000-0000-000035060000}"/>
    <cellStyle name="Normal 10 5 2 3 4 2" xfId="2177" xr:uid="{00000000-0005-0000-0000-000036060000}"/>
    <cellStyle name="Normal 10 5 2 3 4 2 2" xfId="16898" xr:uid="{457D6B5F-12C5-42C0-801E-236DB86FB4BC}"/>
    <cellStyle name="Normal 10 5 2 3 4 3" xfId="2178" xr:uid="{00000000-0005-0000-0000-000037060000}"/>
    <cellStyle name="Normal 10 5 2 3 4 3 2" xfId="18421" xr:uid="{08E7E1A9-F3F0-495C-B327-9DFF8D0EFAA1}"/>
    <cellStyle name="Normal 10 5 2 3 4 4" xfId="2179" xr:uid="{00000000-0005-0000-0000-000038060000}"/>
    <cellStyle name="Normal 10 5 2 3 4 4 2" xfId="19722" xr:uid="{442559DB-8145-4D61-B676-0F0C6920B81B}"/>
    <cellStyle name="Normal 10 5 2 3 4 5" xfId="2180" xr:uid="{00000000-0005-0000-0000-000039060000}"/>
    <cellStyle name="Normal 10 5 2 3 4 6" xfId="13363" xr:uid="{01E43E67-DC09-4AB0-943B-82A4C2B9F5FB}"/>
    <cellStyle name="Normal 10 5 2 3 4 7" xfId="10928" xr:uid="{CCD05071-627E-4ECE-8D59-288FDBBEC66F}"/>
    <cellStyle name="Normal 10 5 2 3 4 8" xfId="14917" xr:uid="{E3059C76-EA5A-4F1F-BA16-149483F9B834}"/>
    <cellStyle name="Normal 10 5 2 3 5" xfId="2181" xr:uid="{00000000-0005-0000-0000-00003A060000}"/>
    <cellStyle name="Normal 10 5 2 3 5 2" xfId="2182" xr:uid="{00000000-0005-0000-0000-00003B060000}"/>
    <cellStyle name="Normal 10 5 2 3 5 3" xfId="2183" xr:uid="{00000000-0005-0000-0000-00003C060000}"/>
    <cellStyle name="Normal 10 5 2 3 5 4" xfId="15764" xr:uid="{1DA79E74-30EF-4337-876D-47714F204F11}"/>
    <cellStyle name="Normal 10 5 2 3 6" xfId="2184" xr:uid="{00000000-0005-0000-0000-00003D060000}"/>
    <cellStyle name="Normal 10 5 2 3 6 2" xfId="15903" xr:uid="{987BC0E0-F305-4114-85D9-D3629DA4F1CF}"/>
    <cellStyle name="Normal 10 5 2 3 7" xfId="2185" xr:uid="{00000000-0005-0000-0000-00003E060000}"/>
    <cellStyle name="Normal 10 5 2 3 7 2" xfId="16137" xr:uid="{D906681F-7772-450C-A118-816E88D00746}"/>
    <cellStyle name="Normal 10 5 2 3 8" xfId="2186" xr:uid="{00000000-0005-0000-0000-00003F060000}"/>
    <cellStyle name="Normal 10 5 2 3 8 2" xfId="17660" xr:uid="{1A301C09-729E-4039-BE19-FB35CC8F4A85}"/>
    <cellStyle name="Normal 10 5 2 3 9" xfId="2187" xr:uid="{00000000-0005-0000-0000-000040060000}"/>
    <cellStyle name="Normal 10 5 2 4" xfId="539" xr:uid="{00000000-0005-0000-0000-000041060000}"/>
    <cellStyle name="Normal 10 5 2 4 2" xfId="2188" xr:uid="{00000000-0005-0000-0000-000042060000}"/>
    <cellStyle name="Normal 10 5 2 4 2 2" xfId="2189" xr:uid="{00000000-0005-0000-0000-000043060000}"/>
    <cellStyle name="Normal 10 5 2 4 2 2 2" xfId="17181" xr:uid="{2EC7669C-7AAF-4A37-98FB-1E55B056BBD5}"/>
    <cellStyle name="Normal 10 5 2 4 2 3" xfId="2190" xr:uid="{00000000-0005-0000-0000-000044060000}"/>
    <cellStyle name="Normal 10 5 2 4 2 3 2" xfId="18704" xr:uid="{DA9DFE9C-A837-44D2-B9C4-7AB9E73E8397}"/>
    <cellStyle name="Normal 10 5 2 4 2 4" xfId="2191" xr:uid="{00000000-0005-0000-0000-000045060000}"/>
    <cellStyle name="Normal 10 5 2 4 2 4 2" xfId="20005" xr:uid="{2488C9FD-E0C3-42A8-9FB6-5E6BE13F00C7}"/>
    <cellStyle name="Normal 10 5 2 4 2 5" xfId="2192" xr:uid="{00000000-0005-0000-0000-000046060000}"/>
    <cellStyle name="Normal 10 5 2 4 2 6" xfId="13646" xr:uid="{38EAB463-A082-45E1-9B76-A0CB6A13CB1D}"/>
    <cellStyle name="Normal 10 5 2 4 2 7" xfId="11297" xr:uid="{5AEF2B88-5181-4AD4-A52E-8A59C5A88B69}"/>
    <cellStyle name="Normal 10 5 2 4 2 8" xfId="15200" xr:uid="{5B610FED-A62F-42A7-B26E-D2532E3FE0D0}"/>
    <cellStyle name="Normal 10 5 2 4 3" xfId="2193" xr:uid="{00000000-0005-0000-0000-000047060000}"/>
    <cellStyle name="Normal 10 5 2 4 3 2" xfId="2194" xr:uid="{00000000-0005-0000-0000-000048060000}"/>
    <cellStyle name="Normal 10 5 2 4 3 3" xfId="2195" xr:uid="{00000000-0005-0000-0000-000049060000}"/>
    <cellStyle name="Normal 10 5 2 4 3 4" xfId="16613" xr:uid="{04CA71B5-A578-4648-A374-715BEA553EE7}"/>
    <cellStyle name="Normal 10 5 2 4 4" xfId="2196" xr:uid="{00000000-0005-0000-0000-00004A060000}"/>
    <cellStyle name="Normal 10 5 2 4 4 2" xfId="18136" xr:uid="{DFC19D12-7679-48BF-B88D-C4E6D3B567D3}"/>
    <cellStyle name="Normal 10 5 2 4 5" xfId="2197" xr:uid="{00000000-0005-0000-0000-00004B060000}"/>
    <cellStyle name="Normal 10 5 2 4 5 2" xfId="19244" xr:uid="{80B9D1D0-CD23-49DE-AADF-993A684DDD90}"/>
    <cellStyle name="Normal 10 5 2 4 6" xfId="2198" xr:uid="{00000000-0005-0000-0000-00004C060000}"/>
    <cellStyle name="Normal 10 5 2 4 6 2" xfId="20724" xr:uid="{650CF28C-A2E4-4221-83AA-A0B0C22F55D0}"/>
    <cellStyle name="Normal 10 5 2 4 7" xfId="13078" xr:uid="{D82BD18F-F2D5-45CD-9AD7-DEB25EA81C6B}"/>
    <cellStyle name="Normal 10 5 2 4 8" xfId="10427" xr:uid="{397C0E95-4C75-4D54-9676-DF70A5F0FF04}"/>
    <cellStyle name="Normal 10 5 2 4 9" xfId="14631" xr:uid="{CC7BE330-B810-4C54-AE43-1E34090E9209}"/>
    <cellStyle name="Normal 10 5 2 5" xfId="2199" xr:uid="{00000000-0005-0000-0000-00004D060000}"/>
    <cellStyle name="Normal 10 5 2 5 2" xfId="2200" xr:uid="{00000000-0005-0000-0000-00004E060000}"/>
    <cellStyle name="Normal 10 5 2 5 2 2" xfId="2201" xr:uid="{00000000-0005-0000-0000-00004F060000}"/>
    <cellStyle name="Normal 10 5 2 5 2 2 2" xfId="17182" xr:uid="{909B3265-C71C-47E5-B0DF-7D430453EA70}"/>
    <cellStyle name="Normal 10 5 2 5 2 3" xfId="2202" xr:uid="{00000000-0005-0000-0000-000050060000}"/>
    <cellStyle name="Normal 10 5 2 5 2 3 2" xfId="18705" xr:uid="{E6F08AEC-4546-423D-8035-454F3B44B940}"/>
    <cellStyle name="Normal 10 5 2 5 2 4" xfId="2203" xr:uid="{00000000-0005-0000-0000-000051060000}"/>
    <cellStyle name="Normal 10 5 2 5 2 4 2" xfId="20006" xr:uid="{C677481F-2C08-4B52-A998-99D47F5F2AF3}"/>
    <cellStyle name="Normal 10 5 2 5 2 5" xfId="2204" xr:uid="{00000000-0005-0000-0000-000052060000}"/>
    <cellStyle name="Normal 10 5 2 5 2 6" xfId="13647" xr:uid="{E3FA664D-D4B1-4E41-8E66-13A5D3E52F09}"/>
    <cellStyle name="Normal 10 5 2 5 2 7" xfId="11298" xr:uid="{46110F84-7129-4ADE-B4A3-C2D9A8D518D1}"/>
    <cellStyle name="Normal 10 5 2 5 2 8" xfId="15201" xr:uid="{5385F98A-F300-45B5-8F5A-47EC2721112D}"/>
    <cellStyle name="Normal 10 5 2 5 3" xfId="2205" xr:uid="{00000000-0005-0000-0000-000053060000}"/>
    <cellStyle name="Normal 10 5 2 5 3 2" xfId="2206" xr:uid="{00000000-0005-0000-0000-000054060000}"/>
    <cellStyle name="Normal 10 5 2 5 3 3" xfId="2207" xr:uid="{00000000-0005-0000-0000-000055060000}"/>
    <cellStyle name="Normal 10 5 2 5 3 4" xfId="16358" xr:uid="{F11B5317-E4BF-4737-9CB6-67210C892A0C}"/>
    <cellStyle name="Normal 10 5 2 5 4" xfId="2208" xr:uid="{00000000-0005-0000-0000-000056060000}"/>
    <cellStyle name="Normal 10 5 2 5 4 2" xfId="17881" xr:uid="{B9746F1D-3C43-47BE-8F1B-0340B9ED1AC1}"/>
    <cellStyle name="Normal 10 5 2 5 5" xfId="2209" xr:uid="{00000000-0005-0000-0000-000057060000}"/>
    <cellStyle name="Normal 10 5 2 5 5 2" xfId="19245" xr:uid="{ACB87799-0CAD-4A6A-8A9D-CEAAE3AD5909}"/>
    <cellStyle name="Normal 10 5 2 5 6" xfId="2210" xr:uid="{00000000-0005-0000-0000-000058060000}"/>
    <cellStyle name="Normal 10 5 2 5 6 2" xfId="20469" xr:uid="{1B5DD5A3-ECAE-4F17-9B78-64BC3299B516}"/>
    <cellStyle name="Normal 10 5 2 5 7" xfId="12823" xr:uid="{5C76F182-5128-433A-9217-6214F5A0493E}"/>
    <cellStyle name="Normal 10 5 2 5 8" xfId="10665" xr:uid="{B919F446-F352-4831-BC4F-C4934080A22F}"/>
    <cellStyle name="Normal 10 5 2 5 9" xfId="14367" xr:uid="{AE0CF37C-1A2E-457B-93E9-D9260A7704AC}"/>
    <cellStyle name="Normal 10 5 2 6" xfId="2211" xr:uid="{00000000-0005-0000-0000-000059060000}"/>
    <cellStyle name="Normal 10 5 2 6 2" xfId="2212" xr:uid="{00000000-0005-0000-0000-00005A060000}"/>
    <cellStyle name="Normal 10 5 2 6 2 2" xfId="16895" xr:uid="{E34FCD87-644E-4FD9-A434-0AF0AD6C4C4A}"/>
    <cellStyle name="Normal 10 5 2 6 3" xfId="2213" xr:uid="{00000000-0005-0000-0000-00005B060000}"/>
    <cellStyle name="Normal 10 5 2 6 3 2" xfId="18418" xr:uid="{491142F4-BC16-4EB5-98A5-A4B21294DA8B}"/>
    <cellStyle name="Normal 10 5 2 6 4" xfId="2214" xr:uid="{00000000-0005-0000-0000-00005C060000}"/>
    <cellStyle name="Normal 10 5 2 6 4 2" xfId="19719" xr:uid="{DE6482DF-9911-4C3C-83CE-EBDDC9453312}"/>
    <cellStyle name="Normal 10 5 2 6 5" xfId="2215" xr:uid="{00000000-0005-0000-0000-00005D060000}"/>
    <cellStyle name="Normal 10 5 2 6 6" xfId="13360" xr:uid="{8F26BCB3-2A8C-4CF7-80F9-9F30FE962A20}"/>
    <cellStyle name="Normal 10 5 2 6 7" xfId="10925" xr:uid="{5F211903-16F7-44AE-9AB9-53B5F40499CC}"/>
    <cellStyle name="Normal 10 5 2 6 8" xfId="14914" xr:uid="{E2E490A4-F5BF-4966-AD19-E22E630755C7}"/>
    <cellStyle name="Normal 10 5 2 7" xfId="2216" xr:uid="{00000000-0005-0000-0000-00005E060000}"/>
    <cellStyle name="Normal 10 5 2 7 2" xfId="2217" xr:uid="{00000000-0005-0000-0000-00005F060000}"/>
    <cellStyle name="Normal 10 5 2 7 3" xfId="2218" xr:uid="{00000000-0005-0000-0000-000060060000}"/>
    <cellStyle name="Normal 10 5 2 7 4" xfId="15653" xr:uid="{6C9303F0-10EA-4031-9F03-26B1C87583A1}"/>
    <cellStyle name="Normal 10 5 2 8" xfId="2219" xr:uid="{00000000-0005-0000-0000-000061060000}"/>
    <cellStyle name="Normal 10 5 2 8 2" xfId="15900" xr:uid="{AEA77DE1-E16A-48B3-90F2-8F407AD496CE}"/>
    <cellStyle name="Normal 10 5 2 9" xfId="2220" xr:uid="{00000000-0005-0000-0000-000062060000}"/>
    <cellStyle name="Normal 10 5 2 9 2" xfId="16134" xr:uid="{569A90D2-4C74-49D8-9E55-A043C57E134E}"/>
    <cellStyle name="Normal 10 5 3" xfId="103" xr:uid="{00000000-0005-0000-0000-000063060000}"/>
    <cellStyle name="Normal 10 5 3 10" xfId="2221" xr:uid="{00000000-0005-0000-0000-000064060000}"/>
    <cellStyle name="Normal 10 5 3 11" xfId="2222" xr:uid="{00000000-0005-0000-0000-000065060000}"/>
    <cellStyle name="Normal 10 5 3 12" xfId="12604" xr:uid="{D2C2FA4C-1A6C-45BE-9537-C39D54B135E7}"/>
    <cellStyle name="Normal 10 5 3 13" xfId="10216" xr:uid="{23A3EDC0-665B-4CDF-8E3D-3D6308A2964D}"/>
    <cellStyle name="Normal 10 5 3 14" xfId="14147" xr:uid="{CA17FC6B-CB32-4C5D-86DF-C467B780D7D0}"/>
    <cellStyle name="Normal 10 5 3 2" xfId="463" xr:uid="{00000000-0005-0000-0000-000066060000}"/>
    <cellStyle name="Normal 10 5 3 2 10" xfId="2223" xr:uid="{00000000-0005-0000-0000-000067060000}"/>
    <cellStyle name="Normal 10 5 3 2 11" xfId="12605" xr:uid="{6A7EC864-BAB2-4E1A-9782-75422171A16B}"/>
    <cellStyle name="Normal 10 5 3 2 12" xfId="10217" xr:uid="{9683D544-EB03-47DD-95F2-FBC67F00E5EE}"/>
    <cellStyle name="Normal 10 5 3 2 13" xfId="14148" xr:uid="{EBB2366E-D031-4B9E-850A-FADE0D45ACE8}"/>
    <cellStyle name="Normal 10 5 3 2 2" xfId="714" xr:uid="{00000000-0005-0000-0000-000068060000}"/>
    <cellStyle name="Normal 10 5 3 2 2 2" xfId="2224" xr:uid="{00000000-0005-0000-0000-000069060000}"/>
    <cellStyle name="Normal 10 5 3 2 2 2 2" xfId="2225" xr:uid="{00000000-0005-0000-0000-00006A060000}"/>
    <cellStyle name="Normal 10 5 3 2 2 2 2 2" xfId="17183" xr:uid="{407E0BD6-C8C0-4424-B7BD-A0DEA8EA079E}"/>
    <cellStyle name="Normal 10 5 3 2 2 2 3" xfId="2226" xr:uid="{00000000-0005-0000-0000-00006B060000}"/>
    <cellStyle name="Normal 10 5 3 2 2 2 3 2" xfId="18706" xr:uid="{B980912D-A168-4AB8-BBF6-37909A370F60}"/>
    <cellStyle name="Normal 10 5 3 2 2 2 4" xfId="2227" xr:uid="{00000000-0005-0000-0000-00006C060000}"/>
    <cellStyle name="Normal 10 5 3 2 2 2 4 2" xfId="20007" xr:uid="{0EDFFB79-0294-4AF8-913C-41DC018AC78A}"/>
    <cellStyle name="Normal 10 5 3 2 2 2 5" xfId="2228" xr:uid="{00000000-0005-0000-0000-00006D060000}"/>
    <cellStyle name="Normal 10 5 3 2 2 2 6" xfId="13648" xr:uid="{5930F90F-7557-4D71-B383-C762C566322A}"/>
    <cellStyle name="Normal 10 5 3 2 2 2 7" xfId="11299" xr:uid="{1D988BC0-D848-442E-8062-E9664AB6CEDD}"/>
    <cellStyle name="Normal 10 5 3 2 2 2 8" xfId="15202" xr:uid="{EEB9161A-2FC0-494F-B7FD-A6E973576F40}"/>
    <cellStyle name="Normal 10 5 3 2 2 3" xfId="2229" xr:uid="{00000000-0005-0000-0000-00006E060000}"/>
    <cellStyle name="Normal 10 5 3 2 2 3 2" xfId="2230" xr:uid="{00000000-0005-0000-0000-00006F060000}"/>
    <cellStyle name="Normal 10 5 3 2 2 3 3" xfId="2231" xr:uid="{00000000-0005-0000-0000-000070060000}"/>
    <cellStyle name="Normal 10 5 3 2 2 3 4" xfId="16788" xr:uid="{AAFF384B-D2E6-4C73-A41E-B28F5AC7597B}"/>
    <cellStyle name="Normal 10 5 3 2 2 4" xfId="2232" xr:uid="{00000000-0005-0000-0000-000071060000}"/>
    <cellStyle name="Normal 10 5 3 2 2 4 2" xfId="18311" xr:uid="{8CA705DE-0B8D-496B-8BE5-8BEA34E2D52D}"/>
    <cellStyle name="Normal 10 5 3 2 2 5" xfId="2233" xr:uid="{00000000-0005-0000-0000-000072060000}"/>
    <cellStyle name="Normal 10 5 3 2 2 5 2" xfId="19246" xr:uid="{EB6FB13C-774E-440A-913E-8B9FE18F5EB0}"/>
    <cellStyle name="Normal 10 5 3 2 2 6" xfId="2234" xr:uid="{00000000-0005-0000-0000-000073060000}"/>
    <cellStyle name="Normal 10 5 3 2 2 6 2" xfId="20899" xr:uid="{B2598F92-C397-4452-A50B-65F5426B7680}"/>
    <cellStyle name="Normal 10 5 3 2 2 7" xfId="13253" xr:uid="{248C25CA-1662-4FB0-9C73-83DDF481E200}"/>
    <cellStyle name="Normal 10 5 3 2 2 8" xfId="10597" xr:uid="{F09FE61E-22FF-4631-B42B-42B9088BCC7E}"/>
    <cellStyle name="Normal 10 5 3 2 2 9" xfId="14806" xr:uid="{5D88A83F-403F-42D8-8238-0919E29AE237}"/>
    <cellStyle name="Normal 10 5 3 2 3" xfId="2235" xr:uid="{00000000-0005-0000-0000-000074060000}"/>
    <cellStyle name="Normal 10 5 3 2 3 2" xfId="2236" xr:uid="{00000000-0005-0000-0000-000075060000}"/>
    <cellStyle name="Normal 10 5 3 2 3 2 2" xfId="2237" xr:uid="{00000000-0005-0000-0000-000076060000}"/>
    <cellStyle name="Normal 10 5 3 2 3 2 2 2" xfId="17184" xr:uid="{62B102E2-5954-41E6-BA8E-0B970F13D049}"/>
    <cellStyle name="Normal 10 5 3 2 3 2 3" xfId="2238" xr:uid="{00000000-0005-0000-0000-000077060000}"/>
    <cellStyle name="Normal 10 5 3 2 3 2 3 2" xfId="18707" xr:uid="{9D2A533C-BD0B-4132-AA78-DD7DB42606D3}"/>
    <cellStyle name="Normal 10 5 3 2 3 2 4" xfId="2239" xr:uid="{00000000-0005-0000-0000-000078060000}"/>
    <cellStyle name="Normal 10 5 3 2 3 2 4 2" xfId="20008" xr:uid="{F8E13404-AFD8-4A60-AB7A-B36E590406D8}"/>
    <cellStyle name="Normal 10 5 3 2 3 2 5" xfId="2240" xr:uid="{00000000-0005-0000-0000-000079060000}"/>
    <cellStyle name="Normal 10 5 3 2 3 2 6" xfId="13649" xr:uid="{898EF9C7-D89C-4E84-B964-953E6DB1BBF2}"/>
    <cellStyle name="Normal 10 5 3 2 3 2 7" xfId="11300" xr:uid="{B808B7F3-3A9E-4525-BECF-483E0EA63F62}"/>
    <cellStyle name="Normal 10 5 3 2 3 2 8" xfId="15203" xr:uid="{649A8306-0F9F-40C3-A1D7-57F837AD606F}"/>
    <cellStyle name="Normal 10 5 3 2 3 3" xfId="2241" xr:uid="{00000000-0005-0000-0000-00007A060000}"/>
    <cellStyle name="Normal 10 5 3 2 3 3 2" xfId="2242" xr:uid="{00000000-0005-0000-0000-00007B060000}"/>
    <cellStyle name="Normal 10 5 3 2 3 3 3" xfId="2243" xr:uid="{00000000-0005-0000-0000-00007C060000}"/>
    <cellStyle name="Normal 10 5 3 2 3 3 4" xfId="16540" xr:uid="{1496F635-96DE-4F7B-A998-EDFE86EF7281}"/>
    <cellStyle name="Normal 10 5 3 2 3 4" xfId="2244" xr:uid="{00000000-0005-0000-0000-00007D060000}"/>
    <cellStyle name="Normal 10 5 3 2 3 4 2" xfId="18063" xr:uid="{9F3FC12D-3884-4700-9ED2-EFC93C204BDB}"/>
    <cellStyle name="Normal 10 5 3 2 3 5" xfId="2245" xr:uid="{00000000-0005-0000-0000-00007E060000}"/>
    <cellStyle name="Normal 10 5 3 2 3 5 2" xfId="19247" xr:uid="{183ADE59-1DD8-4F9C-9EE5-7C58C3DE98EF}"/>
    <cellStyle name="Normal 10 5 3 2 3 6" xfId="2246" xr:uid="{00000000-0005-0000-0000-00007F060000}"/>
    <cellStyle name="Normal 10 5 3 2 3 6 2" xfId="20651" xr:uid="{8A00246E-1C92-47AB-9D68-8935BB7EE82E}"/>
    <cellStyle name="Normal 10 5 3 2 3 7" xfId="13005" xr:uid="{F606642C-6633-4D29-ACE4-657F1AE6AC69}"/>
    <cellStyle name="Normal 10 5 3 2 3 8" xfId="10835" xr:uid="{FEBD0D65-366A-495D-8EF8-0373D0570B27}"/>
    <cellStyle name="Normal 10 5 3 2 3 9" xfId="14557" xr:uid="{2893E471-2363-4D9D-B498-53C2C974EF25}"/>
    <cellStyle name="Normal 10 5 3 2 4" xfId="2247" xr:uid="{00000000-0005-0000-0000-000080060000}"/>
    <cellStyle name="Normal 10 5 3 2 4 2" xfId="2248" xr:uid="{00000000-0005-0000-0000-000081060000}"/>
    <cellStyle name="Normal 10 5 3 2 4 2 2" xfId="16900" xr:uid="{92F59746-E421-4A5B-95C3-543FC3FF4567}"/>
    <cellStyle name="Normal 10 5 3 2 4 3" xfId="2249" xr:uid="{00000000-0005-0000-0000-000082060000}"/>
    <cellStyle name="Normal 10 5 3 2 4 3 2" xfId="18423" xr:uid="{66FC9AB8-27A0-442F-87B0-E208B8AF1065}"/>
    <cellStyle name="Normal 10 5 3 2 4 4" xfId="2250" xr:uid="{00000000-0005-0000-0000-000083060000}"/>
    <cellStyle name="Normal 10 5 3 2 4 4 2" xfId="19724" xr:uid="{1C1DB25C-81A1-458E-A057-CF85E715901C}"/>
    <cellStyle name="Normal 10 5 3 2 4 5" xfId="2251" xr:uid="{00000000-0005-0000-0000-000084060000}"/>
    <cellStyle name="Normal 10 5 3 2 4 6" xfId="13365" xr:uid="{C0F9A47D-B13A-41B4-8202-F0CB56633601}"/>
    <cellStyle name="Normal 10 5 3 2 4 7" xfId="10930" xr:uid="{2033FE88-02C4-4047-9FCA-CF477F0B14D7}"/>
    <cellStyle name="Normal 10 5 3 2 4 8" xfId="14919" xr:uid="{1009C8EB-14A4-4167-B546-F445DE4520BA}"/>
    <cellStyle name="Normal 10 5 3 2 5" xfId="2252" xr:uid="{00000000-0005-0000-0000-000085060000}"/>
    <cellStyle name="Normal 10 5 3 2 5 2" xfId="2253" xr:uid="{00000000-0005-0000-0000-000086060000}"/>
    <cellStyle name="Normal 10 5 3 2 5 3" xfId="2254" xr:uid="{00000000-0005-0000-0000-000087060000}"/>
    <cellStyle name="Normal 10 5 3 2 5 4" xfId="15811" xr:uid="{57C4BA01-971E-4FB4-9BA7-C2150489FEBA}"/>
    <cellStyle name="Normal 10 5 3 2 6" xfId="2255" xr:uid="{00000000-0005-0000-0000-000088060000}"/>
    <cellStyle name="Normal 10 5 3 2 6 2" xfId="15905" xr:uid="{3C3446ED-AED7-4FB4-B418-601CEE8EE1F2}"/>
    <cellStyle name="Normal 10 5 3 2 7" xfId="2256" xr:uid="{00000000-0005-0000-0000-000089060000}"/>
    <cellStyle name="Normal 10 5 3 2 7 2" xfId="16139" xr:uid="{8291140A-63A0-4C04-9742-CEF30BB9EA82}"/>
    <cellStyle name="Normal 10 5 3 2 8" xfId="2257" xr:uid="{00000000-0005-0000-0000-00008A060000}"/>
    <cellStyle name="Normal 10 5 3 2 8 2" xfId="17662" xr:uid="{0299C302-9ABB-49ED-BDFA-5D5BF239F06F}"/>
    <cellStyle name="Normal 10 5 3 2 9" xfId="2258" xr:uid="{00000000-0005-0000-0000-00008B060000}"/>
    <cellStyle name="Normal 10 5 3 3" xfId="590" xr:uid="{00000000-0005-0000-0000-00008C060000}"/>
    <cellStyle name="Normal 10 5 3 3 2" xfId="2259" xr:uid="{00000000-0005-0000-0000-00008D060000}"/>
    <cellStyle name="Normal 10 5 3 3 2 2" xfId="2260" xr:uid="{00000000-0005-0000-0000-00008E060000}"/>
    <cellStyle name="Normal 10 5 3 3 2 2 2" xfId="17185" xr:uid="{D37D3B92-D082-4F04-B070-A55E001B878B}"/>
    <cellStyle name="Normal 10 5 3 3 2 3" xfId="2261" xr:uid="{00000000-0005-0000-0000-00008F060000}"/>
    <cellStyle name="Normal 10 5 3 3 2 3 2" xfId="18708" xr:uid="{BE1B2A7B-DBDB-466F-994C-14695F855FAC}"/>
    <cellStyle name="Normal 10 5 3 3 2 4" xfId="2262" xr:uid="{00000000-0005-0000-0000-000090060000}"/>
    <cellStyle name="Normal 10 5 3 3 2 4 2" xfId="20009" xr:uid="{0C4E62B3-3B69-4F1F-BF39-5729F96518C7}"/>
    <cellStyle name="Normal 10 5 3 3 2 5" xfId="2263" xr:uid="{00000000-0005-0000-0000-000091060000}"/>
    <cellStyle name="Normal 10 5 3 3 2 6" xfId="13650" xr:uid="{6460092A-D14D-4639-9314-5EA89C1C99FA}"/>
    <cellStyle name="Normal 10 5 3 3 2 7" xfId="11301" xr:uid="{A716BFEB-0B07-40F7-86B0-088A308D16EC}"/>
    <cellStyle name="Normal 10 5 3 3 2 8" xfId="15204" xr:uid="{739179E9-AF1B-4147-A2A7-8CDB36BC95D9}"/>
    <cellStyle name="Normal 10 5 3 3 3" xfId="2264" xr:uid="{00000000-0005-0000-0000-000092060000}"/>
    <cellStyle name="Normal 10 5 3 3 3 2" xfId="2265" xr:uid="{00000000-0005-0000-0000-000093060000}"/>
    <cellStyle name="Normal 10 5 3 3 3 3" xfId="2266" xr:uid="{00000000-0005-0000-0000-000094060000}"/>
    <cellStyle name="Normal 10 5 3 3 3 4" xfId="16664" xr:uid="{079B202D-C021-4C5C-9F4B-43E7DB4AC69B}"/>
    <cellStyle name="Normal 10 5 3 3 4" xfId="2267" xr:uid="{00000000-0005-0000-0000-000095060000}"/>
    <cellStyle name="Normal 10 5 3 3 4 2" xfId="18187" xr:uid="{B5C8ADC2-C32D-4908-B320-3D0B0B917120}"/>
    <cellStyle name="Normal 10 5 3 3 5" xfId="2268" xr:uid="{00000000-0005-0000-0000-000096060000}"/>
    <cellStyle name="Normal 10 5 3 3 5 2" xfId="19248" xr:uid="{CAEF54A8-EFE5-4AA9-9188-7605CCF55FEB}"/>
    <cellStyle name="Normal 10 5 3 3 6" xfId="2269" xr:uid="{00000000-0005-0000-0000-000097060000}"/>
    <cellStyle name="Normal 10 5 3 3 6 2" xfId="20775" xr:uid="{E86530D1-030A-4C85-89F9-CD29FDA390A0}"/>
    <cellStyle name="Normal 10 5 3 3 7" xfId="13129" xr:uid="{9274E8D0-E4F3-4330-B509-3A683F231A95}"/>
    <cellStyle name="Normal 10 5 3 3 8" xfId="10478" xr:uid="{D63B3954-41C7-4411-ADA6-0E354349E24E}"/>
    <cellStyle name="Normal 10 5 3 3 9" xfId="14682" xr:uid="{36382115-91EE-46B0-B9E1-37E788DA7B1D}"/>
    <cellStyle name="Normal 10 5 3 4" xfId="2270" xr:uid="{00000000-0005-0000-0000-000098060000}"/>
    <cellStyle name="Normal 10 5 3 4 2" xfId="2271" xr:uid="{00000000-0005-0000-0000-000099060000}"/>
    <cellStyle name="Normal 10 5 3 4 2 2" xfId="2272" xr:uid="{00000000-0005-0000-0000-00009A060000}"/>
    <cellStyle name="Normal 10 5 3 4 2 2 2" xfId="17186" xr:uid="{28B5BE10-63CF-4751-A05C-DF73FF897B56}"/>
    <cellStyle name="Normal 10 5 3 4 2 3" xfId="2273" xr:uid="{00000000-0005-0000-0000-00009B060000}"/>
    <cellStyle name="Normal 10 5 3 4 2 3 2" xfId="18709" xr:uid="{5C6A971A-C49D-400B-B8FC-61555C2D7183}"/>
    <cellStyle name="Normal 10 5 3 4 2 4" xfId="2274" xr:uid="{00000000-0005-0000-0000-00009C060000}"/>
    <cellStyle name="Normal 10 5 3 4 2 4 2" xfId="20010" xr:uid="{8D6C8E29-93C5-46C3-866C-57E967999524}"/>
    <cellStyle name="Normal 10 5 3 4 2 5" xfId="2275" xr:uid="{00000000-0005-0000-0000-00009D060000}"/>
    <cellStyle name="Normal 10 5 3 4 2 6" xfId="13651" xr:uid="{C4343743-D6AD-451B-9F49-B6F97CACF8C0}"/>
    <cellStyle name="Normal 10 5 3 4 2 7" xfId="11302" xr:uid="{2DC01B17-8CCD-4FE4-9E72-45635C57EC0D}"/>
    <cellStyle name="Normal 10 5 3 4 2 8" xfId="15205" xr:uid="{1EE8FF13-82B3-453D-A662-9C42357AAAED}"/>
    <cellStyle name="Normal 10 5 3 4 3" xfId="2276" xr:uid="{00000000-0005-0000-0000-00009E060000}"/>
    <cellStyle name="Normal 10 5 3 4 3 2" xfId="2277" xr:uid="{00000000-0005-0000-0000-00009F060000}"/>
    <cellStyle name="Normal 10 5 3 4 3 3" xfId="2278" xr:uid="{00000000-0005-0000-0000-0000A0060000}"/>
    <cellStyle name="Normal 10 5 3 4 3 4" xfId="16360" xr:uid="{EF280F64-E721-4489-A06F-E176AF8D131E}"/>
    <cellStyle name="Normal 10 5 3 4 4" xfId="2279" xr:uid="{00000000-0005-0000-0000-0000A1060000}"/>
    <cellStyle name="Normal 10 5 3 4 4 2" xfId="17883" xr:uid="{35017705-A152-45DD-AE22-99E9EA6A72F1}"/>
    <cellStyle name="Normal 10 5 3 4 5" xfId="2280" xr:uid="{00000000-0005-0000-0000-0000A2060000}"/>
    <cellStyle name="Normal 10 5 3 4 5 2" xfId="19249" xr:uid="{F7B35BAA-261C-46D0-8180-CB486EB4C592}"/>
    <cellStyle name="Normal 10 5 3 4 6" xfId="2281" xr:uid="{00000000-0005-0000-0000-0000A3060000}"/>
    <cellStyle name="Normal 10 5 3 4 6 2" xfId="20471" xr:uid="{CFDA60BC-FFAF-4932-B6D4-FA1A553EEA1C}"/>
    <cellStyle name="Normal 10 5 3 4 7" xfId="12825" xr:uid="{DA1EBD94-EC7E-42D5-BADE-1BD5D07EBCED}"/>
    <cellStyle name="Normal 10 5 3 4 8" xfId="10716" xr:uid="{110EDCCD-D549-422A-82F3-D4680C2A332A}"/>
    <cellStyle name="Normal 10 5 3 4 9" xfId="14369" xr:uid="{5D7D34D6-8F20-4220-B77F-FA731927F89E}"/>
    <cellStyle name="Normal 10 5 3 5" xfId="2282" xr:uid="{00000000-0005-0000-0000-0000A4060000}"/>
    <cellStyle name="Normal 10 5 3 5 2" xfId="2283" xr:uid="{00000000-0005-0000-0000-0000A5060000}"/>
    <cellStyle name="Normal 10 5 3 5 2 2" xfId="16899" xr:uid="{60BEC218-31C3-4B28-8B4F-271091934B36}"/>
    <cellStyle name="Normal 10 5 3 5 3" xfId="2284" xr:uid="{00000000-0005-0000-0000-0000A6060000}"/>
    <cellStyle name="Normal 10 5 3 5 3 2" xfId="18422" xr:uid="{77AA8C22-CA9C-457F-AB06-F2644C6CEE38}"/>
    <cellStyle name="Normal 10 5 3 5 4" xfId="2285" xr:uid="{00000000-0005-0000-0000-0000A7060000}"/>
    <cellStyle name="Normal 10 5 3 5 4 2" xfId="19723" xr:uid="{43BD14BF-7598-4DE1-8003-8A1A0CC9F69E}"/>
    <cellStyle name="Normal 10 5 3 5 5" xfId="2286" xr:uid="{00000000-0005-0000-0000-0000A8060000}"/>
    <cellStyle name="Normal 10 5 3 5 6" xfId="13364" xr:uid="{149BC08B-096B-4E05-AA86-7476C3459C03}"/>
    <cellStyle name="Normal 10 5 3 5 7" xfId="10929" xr:uid="{314FEB64-4E5F-4492-8080-4A509F08F8BD}"/>
    <cellStyle name="Normal 10 5 3 5 8" xfId="14918" xr:uid="{81470DCB-B430-46A8-AD31-3090E9362146}"/>
    <cellStyle name="Normal 10 5 3 6" xfId="2287" xr:uid="{00000000-0005-0000-0000-0000A9060000}"/>
    <cellStyle name="Normal 10 5 3 6 2" xfId="2288" xr:uid="{00000000-0005-0000-0000-0000AA060000}"/>
    <cellStyle name="Normal 10 5 3 6 3" xfId="2289" xr:uid="{00000000-0005-0000-0000-0000AB060000}"/>
    <cellStyle name="Normal 10 5 3 6 4" xfId="15699" xr:uid="{4825DCCD-DBD4-4FF0-960F-A97B77EC8126}"/>
    <cellStyle name="Normal 10 5 3 7" xfId="2290" xr:uid="{00000000-0005-0000-0000-0000AC060000}"/>
    <cellStyle name="Normal 10 5 3 7 2" xfId="15904" xr:uid="{E5172E02-EFDF-4385-B08D-FEB80CEE39D3}"/>
    <cellStyle name="Normal 10 5 3 8" xfId="2291" xr:uid="{00000000-0005-0000-0000-0000AD060000}"/>
    <cellStyle name="Normal 10 5 3 8 2" xfId="16138" xr:uid="{625CF590-5E2F-4397-B640-F84A7B05D8D2}"/>
    <cellStyle name="Normal 10 5 3 9" xfId="2292" xr:uid="{00000000-0005-0000-0000-0000AE060000}"/>
    <cellStyle name="Normal 10 5 3 9 2" xfId="17661" xr:uid="{3E6B9985-6B60-4D43-90AE-371F0F585C5C}"/>
    <cellStyle name="Normal 10 5 4" xfId="411" xr:uid="{00000000-0005-0000-0000-0000AF060000}"/>
    <cellStyle name="Normal 10 5 4 10" xfId="2293" xr:uid="{00000000-0005-0000-0000-0000B0060000}"/>
    <cellStyle name="Normal 10 5 4 11" xfId="12606" xr:uid="{68158A44-C4F0-44F5-BE2D-6E2705F2F020}"/>
    <cellStyle name="Normal 10 5 4 12" xfId="10218" xr:uid="{CF46D29E-82F5-4EF2-9BAA-FF0AA31461A9}"/>
    <cellStyle name="Normal 10 5 4 13" xfId="14149" xr:uid="{89C4DF30-ED01-4E0B-B16B-E34BA9E9A7B8}"/>
    <cellStyle name="Normal 10 5 4 2" xfId="662" xr:uid="{00000000-0005-0000-0000-0000B1060000}"/>
    <cellStyle name="Normal 10 5 4 2 2" xfId="2294" xr:uid="{00000000-0005-0000-0000-0000B2060000}"/>
    <cellStyle name="Normal 10 5 4 2 2 2" xfId="2295" xr:uid="{00000000-0005-0000-0000-0000B3060000}"/>
    <cellStyle name="Normal 10 5 4 2 2 2 2" xfId="17187" xr:uid="{5F5C0E9C-8C5B-4704-AD87-3F7F59EA0762}"/>
    <cellStyle name="Normal 10 5 4 2 2 3" xfId="2296" xr:uid="{00000000-0005-0000-0000-0000B4060000}"/>
    <cellStyle name="Normal 10 5 4 2 2 3 2" xfId="18710" xr:uid="{8F0D0AB5-3656-4C98-B877-CECC01720B69}"/>
    <cellStyle name="Normal 10 5 4 2 2 4" xfId="2297" xr:uid="{00000000-0005-0000-0000-0000B5060000}"/>
    <cellStyle name="Normal 10 5 4 2 2 4 2" xfId="20011" xr:uid="{C39B8F43-F05A-4BF0-901B-6D6C6434F63A}"/>
    <cellStyle name="Normal 10 5 4 2 2 5" xfId="2298" xr:uid="{00000000-0005-0000-0000-0000B6060000}"/>
    <cellStyle name="Normal 10 5 4 2 2 6" xfId="13652" xr:uid="{EA08110D-C756-475C-8EB0-9F17E74AA301}"/>
    <cellStyle name="Normal 10 5 4 2 2 7" xfId="11303" xr:uid="{A4CFBAFA-0B40-47F4-BD58-CE20F7041FCD}"/>
    <cellStyle name="Normal 10 5 4 2 2 8" xfId="15206" xr:uid="{F866AD9A-4EA1-4986-8169-67F80805520C}"/>
    <cellStyle name="Normal 10 5 4 2 3" xfId="2299" xr:uid="{00000000-0005-0000-0000-0000B7060000}"/>
    <cellStyle name="Normal 10 5 4 2 3 2" xfId="2300" xr:uid="{00000000-0005-0000-0000-0000B8060000}"/>
    <cellStyle name="Normal 10 5 4 2 3 3" xfId="2301" xr:uid="{00000000-0005-0000-0000-0000B9060000}"/>
    <cellStyle name="Normal 10 5 4 2 3 4" xfId="16736" xr:uid="{A53011E8-DAE9-40D7-9371-225F4A8C0CD6}"/>
    <cellStyle name="Normal 10 5 4 2 4" xfId="2302" xr:uid="{00000000-0005-0000-0000-0000BA060000}"/>
    <cellStyle name="Normal 10 5 4 2 4 2" xfId="18259" xr:uid="{8FFBD909-4975-4B62-A939-96C7615EAD39}"/>
    <cellStyle name="Normal 10 5 4 2 5" xfId="2303" xr:uid="{00000000-0005-0000-0000-0000BB060000}"/>
    <cellStyle name="Normal 10 5 4 2 5 2" xfId="19250" xr:uid="{2DE4C47A-E5E5-4C73-97DD-3B747818DB40}"/>
    <cellStyle name="Normal 10 5 4 2 6" xfId="2304" xr:uid="{00000000-0005-0000-0000-0000BC060000}"/>
    <cellStyle name="Normal 10 5 4 2 6 2" xfId="20847" xr:uid="{19EB81D7-7CCB-4B9B-86A6-8A080EA23A4F}"/>
    <cellStyle name="Normal 10 5 4 2 7" xfId="13201" xr:uid="{5C0C5494-01BC-446E-BF05-F0AFC11B3ABB}"/>
    <cellStyle name="Normal 10 5 4 2 8" xfId="10545" xr:uid="{BA9E5C8A-E26A-4A3D-85B6-EBC7CDDE64B6}"/>
    <cellStyle name="Normal 10 5 4 2 9" xfId="14754" xr:uid="{9BB2F2C8-4781-4E3B-A074-150F066C7355}"/>
    <cellStyle name="Normal 10 5 4 3" xfId="2305" xr:uid="{00000000-0005-0000-0000-0000BD060000}"/>
    <cellStyle name="Normal 10 5 4 3 2" xfId="2306" xr:uid="{00000000-0005-0000-0000-0000BE060000}"/>
    <cellStyle name="Normal 10 5 4 3 2 2" xfId="2307" xr:uid="{00000000-0005-0000-0000-0000BF060000}"/>
    <cellStyle name="Normal 10 5 4 3 2 2 2" xfId="17188" xr:uid="{D78F9BDD-60CB-4E17-914E-D4D5D21D91D8}"/>
    <cellStyle name="Normal 10 5 4 3 2 3" xfId="2308" xr:uid="{00000000-0005-0000-0000-0000C0060000}"/>
    <cellStyle name="Normal 10 5 4 3 2 3 2" xfId="18711" xr:uid="{C2B2C993-0E1F-4890-9C36-178A4C40FD3B}"/>
    <cellStyle name="Normal 10 5 4 3 2 4" xfId="2309" xr:uid="{00000000-0005-0000-0000-0000C1060000}"/>
    <cellStyle name="Normal 10 5 4 3 2 4 2" xfId="20012" xr:uid="{F99468CD-CBFA-43E0-B71A-B49A2FD1A34B}"/>
    <cellStyle name="Normal 10 5 4 3 2 5" xfId="2310" xr:uid="{00000000-0005-0000-0000-0000C2060000}"/>
    <cellStyle name="Normal 10 5 4 3 2 6" xfId="13653" xr:uid="{70EA207A-03F8-4392-9DEA-6F4CD177194A}"/>
    <cellStyle name="Normal 10 5 4 3 2 7" xfId="11304" xr:uid="{16900AD9-6214-432F-AE05-83FAB476525B}"/>
    <cellStyle name="Normal 10 5 4 3 2 8" xfId="15207" xr:uid="{2A19A7B6-06D7-4515-ABD7-163B9623FE02}"/>
    <cellStyle name="Normal 10 5 4 3 3" xfId="2311" xr:uid="{00000000-0005-0000-0000-0000C3060000}"/>
    <cellStyle name="Normal 10 5 4 3 3 2" xfId="2312" xr:uid="{00000000-0005-0000-0000-0000C4060000}"/>
    <cellStyle name="Normal 10 5 4 3 3 3" xfId="2313" xr:uid="{00000000-0005-0000-0000-0000C5060000}"/>
    <cellStyle name="Normal 10 5 4 3 3 4" xfId="16488" xr:uid="{5C9A8955-F193-4BEE-9385-79F160B11516}"/>
    <cellStyle name="Normal 10 5 4 3 4" xfId="2314" xr:uid="{00000000-0005-0000-0000-0000C6060000}"/>
    <cellStyle name="Normal 10 5 4 3 4 2" xfId="18011" xr:uid="{7E75BB52-26B8-4185-B2EE-A7140EDA57CF}"/>
    <cellStyle name="Normal 10 5 4 3 5" xfId="2315" xr:uid="{00000000-0005-0000-0000-0000C7060000}"/>
    <cellStyle name="Normal 10 5 4 3 5 2" xfId="19251" xr:uid="{3BE6C04E-9082-4A39-8720-F324BF73C2DE}"/>
    <cellStyle name="Normal 10 5 4 3 6" xfId="2316" xr:uid="{00000000-0005-0000-0000-0000C8060000}"/>
    <cellStyle name="Normal 10 5 4 3 6 2" xfId="20599" xr:uid="{A19A9F0F-585C-496A-8A94-2EC75F7CC532}"/>
    <cellStyle name="Normal 10 5 4 3 7" xfId="12953" xr:uid="{B5DE95C1-368F-4000-AE9C-76BE0EEECB8A}"/>
    <cellStyle name="Normal 10 5 4 3 8" xfId="10783" xr:uid="{FCF8DF6A-8E09-4697-92CE-2B3160EE17E5}"/>
    <cellStyle name="Normal 10 5 4 3 9" xfId="14505" xr:uid="{4BBAC5FE-54F1-42ED-83EF-8A776907F028}"/>
    <cellStyle name="Normal 10 5 4 4" xfId="2317" xr:uid="{00000000-0005-0000-0000-0000C9060000}"/>
    <cellStyle name="Normal 10 5 4 4 2" xfId="2318" xr:uid="{00000000-0005-0000-0000-0000CA060000}"/>
    <cellStyle name="Normal 10 5 4 4 2 2" xfId="16901" xr:uid="{98951E77-E9D9-4281-9D40-FF035F79B776}"/>
    <cellStyle name="Normal 10 5 4 4 3" xfId="2319" xr:uid="{00000000-0005-0000-0000-0000CB060000}"/>
    <cellStyle name="Normal 10 5 4 4 3 2" xfId="18424" xr:uid="{6DA904F5-684D-455E-AF91-26CEE259502F}"/>
    <cellStyle name="Normal 10 5 4 4 4" xfId="2320" xr:uid="{00000000-0005-0000-0000-0000CC060000}"/>
    <cellStyle name="Normal 10 5 4 4 4 2" xfId="19725" xr:uid="{6466E324-A3C9-4559-9DFE-7E869F720642}"/>
    <cellStyle name="Normal 10 5 4 4 5" xfId="2321" xr:uid="{00000000-0005-0000-0000-0000CD060000}"/>
    <cellStyle name="Normal 10 5 4 4 6" xfId="13366" xr:uid="{3A35500E-51B6-443E-9772-14D535CF9449}"/>
    <cellStyle name="Normal 10 5 4 4 7" xfId="10931" xr:uid="{D8601CEF-1F67-4489-BD12-4A087B99EEB5}"/>
    <cellStyle name="Normal 10 5 4 4 8" xfId="14920" xr:uid="{C6F42078-CFA8-4898-8368-D08BB59DEE90}"/>
    <cellStyle name="Normal 10 5 4 5" xfId="2322" xr:uid="{00000000-0005-0000-0000-0000CE060000}"/>
    <cellStyle name="Normal 10 5 4 5 2" xfId="2323" xr:uid="{00000000-0005-0000-0000-0000CF060000}"/>
    <cellStyle name="Normal 10 5 4 5 3" xfId="2324" xr:uid="{00000000-0005-0000-0000-0000D0060000}"/>
    <cellStyle name="Normal 10 5 4 5 4" xfId="15763" xr:uid="{736787B0-C25E-4160-9E21-CEF2C75D7046}"/>
    <cellStyle name="Normal 10 5 4 6" xfId="2325" xr:uid="{00000000-0005-0000-0000-0000D1060000}"/>
    <cellStyle name="Normal 10 5 4 6 2" xfId="15906" xr:uid="{B5DB013F-0F3F-49D6-9EC4-5C21DB43AEF2}"/>
    <cellStyle name="Normal 10 5 4 7" xfId="2326" xr:uid="{00000000-0005-0000-0000-0000D2060000}"/>
    <cellStyle name="Normal 10 5 4 7 2" xfId="16140" xr:uid="{054815EB-AE4B-4BB9-9498-41E65D3AF626}"/>
    <cellStyle name="Normal 10 5 4 8" xfId="2327" xr:uid="{00000000-0005-0000-0000-0000D3060000}"/>
    <cellStyle name="Normal 10 5 4 8 2" xfId="17663" xr:uid="{08C60B37-6BB2-4E3F-85B1-5867201391BC}"/>
    <cellStyle name="Normal 10 5 4 9" xfId="2328" xr:uid="{00000000-0005-0000-0000-0000D4060000}"/>
    <cellStyle name="Normal 10 5 5" xfId="538" xr:uid="{00000000-0005-0000-0000-0000D5060000}"/>
    <cellStyle name="Normal 10 5 5 2" xfId="2329" xr:uid="{00000000-0005-0000-0000-0000D6060000}"/>
    <cellStyle name="Normal 10 5 5 2 2" xfId="2330" xr:uid="{00000000-0005-0000-0000-0000D7060000}"/>
    <cellStyle name="Normal 10 5 5 2 2 2" xfId="17189" xr:uid="{FC3C387E-B7F0-4F1F-B593-A1B9D3F57A9F}"/>
    <cellStyle name="Normal 10 5 5 2 3" xfId="2331" xr:uid="{00000000-0005-0000-0000-0000D8060000}"/>
    <cellStyle name="Normal 10 5 5 2 3 2" xfId="18712" xr:uid="{27F05CD4-F6D6-421C-AE82-A2977BEBE2AD}"/>
    <cellStyle name="Normal 10 5 5 2 4" xfId="2332" xr:uid="{00000000-0005-0000-0000-0000D9060000}"/>
    <cellStyle name="Normal 10 5 5 2 4 2" xfId="20013" xr:uid="{E40F3611-4686-4471-B59E-4D17B4ECE239}"/>
    <cellStyle name="Normal 10 5 5 2 5" xfId="2333" xr:uid="{00000000-0005-0000-0000-0000DA060000}"/>
    <cellStyle name="Normal 10 5 5 2 6" xfId="13654" xr:uid="{84A34DF0-ACFF-4A1A-8EDF-8807CC0003CD}"/>
    <cellStyle name="Normal 10 5 5 2 7" xfId="11305" xr:uid="{F8976127-2569-4871-A133-CB7C074E6476}"/>
    <cellStyle name="Normal 10 5 5 2 8" xfId="15208" xr:uid="{439EBB5F-A3F5-45CA-9FDD-0673FAB3243B}"/>
    <cellStyle name="Normal 10 5 5 3" xfId="2334" xr:uid="{00000000-0005-0000-0000-0000DB060000}"/>
    <cellStyle name="Normal 10 5 5 3 2" xfId="2335" xr:uid="{00000000-0005-0000-0000-0000DC060000}"/>
    <cellStyle name="Normal 10 5 5 3 3" xfId="2336" xr:uid="{00000000-0005-0000-0000-0000DD060000}"/>
    <cellStyle name="Normal 10 5 5 3 4" xfId="16612" xr:uid="{9EBD98C7-AA32-4196-A7B6-49AD3085FB05}"/>
    <cellStyle name="Normal 10 5 5 4" xfId="2337" xr:uid="{00000000-0005-0000-0000-0000DE060000}"/>
    <cellStyle name="Normal 10 5 5 4 2" xfId="18135" xr:uid="{E781A5A6-0A8B-4AAC-84CB-0AD431594F26}"/>
    <cellStyle name="Normal 10 5 5 5" xfId="2338" xr:uid="{00000000-0005-0000-0000-0000DF060000}"/>
    <cellStyle name="Normal 10 5 5 5 2" xfId="19252" xr:uid="{8BDC64A4-8DD2-48B3-8164-93EBF350E629}"/>
    <cellStyle name="Normal 10 5 5 6" xfId="2339" xr:uid="{00000000-0005-0000-0000-0000E0060000}"/>
    <cellStyle name="Normal 10 5 5 6 2" xfId="20723" xr:uid="{FB714A5B-83C2-474D-945D-B0566BC60D1B}"/>
    <cellStyle name="Normal 10 5 5 7" xfId="13077" xr:uid="{FD0EF401-B79F-469F-A8FE-AB5574676221}"/>
    <cellStyle name="Normal 10 5 5 8" xfId="10426" xr:uid="{95DAD9D6-8CF3-4AC8-BA72-3C9AF5395607}"/>
    <cellStyle name="Normal 10 5 5 9" xfId="14630" xr:uid="{57DF2115-0CC7-4CF0-92D4-B3D2A7D5EF5E}"/>
    <cellStyle name="Normal 10 5 6" xfId="2340" xr:uid="{00000000-0005-0000-0000-0000E1060000}"/>
    <cellStyle name="Normal 10 5 6 2" xfId="2341" xr:uid="{00000000-0005-0000-0000-0000E2060000}"/>
    <cellStyle name="Normal 10 5 6 2 2" xfId="2342" xr:uid="{00000000-0005-0000-0000-0000E3060000}"/>
    <cellStyle name="Normal 10 5 6 2 2 2" xfId="17190" xr:uid="{DC3B80FE-EAF1-4353-BE14-CFF6319B65A5}"/>
    <cellStyle name="Normal 10 5 6 2 3" xfId="2343" xr:uid="{00000000-0005-0000-0000-0000E4060000}"/>
    <cellStyle name="Normal 10 5 6 2 3 2" xfId="18713" xr:uid="{B6C73894-B633-407D-B439-6E6D307D0BE5}"/>
    <cellStyle name="Normal 10 5 6 2 4" xfId="2344" xr:uid="{00000000-0005-0000-0000-0000E5060000}"/>
    <cellStyle name="Normal 10 5 6 2 4 2" xfId="20014" xr:uid="{A70EA1F6-5A30-468C-BF55-32D8EDC98A4D}"/>
    <cellStyle name="Normal 10 5 6 2 5" xfId="2345" xr:uid="{00000000-0005-0000-0000-0000E6060000}"/>
    <cellStyle name="Normal 10 5 6 2 6" xfId="13655" xr:uid="{DB8ABC3A-8222-4B56-B4C7-3A3229E7D575}"/>
    <cellStyle name="Normal 10 5 6 2 7" xfId="11306" xr:uid="{C605EFD9-27A8-43F5-8E97-A1C60DD9D3BA}"/>
    <cellStyle name="Normal 10 5 6 2 8" xfId="15209" xr:uid="{D42A7267-7664-4D4F-BB79-349624362AD8}"/>
    <cellStyle name="Normal 10 5 6 3" xfId="2346" xr:uid="{00000000-0005-0000-0000-0000E7060000}"/>
    <cellStyle name="Normal 10 5 6 3 2" xfId="2347" xr:uid="{00000000-0005-0000-0000-0000E8060000}"/>
    <cellStyle name="Normal 10 5 6 3 3" xfId="2348" xr:uid="{00000000-0005-0000-0000-0000E9060000}"/>
    <cellStyle name="Normal 10 5 6 3 4" xfId="16357" xr:uid="{C87FCBDD-7C3A-4EC2-908C-29EA0CA34EBA}"/>
    <cellStyle name="Normal 10 5 6 4" xfId="2349" xr:uid="{00000000-0005-0000-0000-0000EA060000}"/>
    <cellStyle name="Normal 10 5 6 4 2" xfId="17880" xr:uid="{1D3744FA-692C-43EE-9329-76C4407357C9}"/>
    <cellStyle name="Normal 10 5 6 5" xfId="2350" xr:uid="{00000000-0005-0000-0000-0000EB060000}"/>
    <cellStyle name="Normal 10 5 6 5 2" xfId="19253" xr:uid="{05153724-3DCA-470B-BB71-51B26BF9D53D}"/>
    <cellStyle name="Normal 10 5 6 6" xfId="2351" xr:uid="{00000000-0005-0000-0000-0000EC060000}"/>
    <cellStyle name="Normal 10 5 6 6 2" xfId="20468" xr:uid="{C270A32F-5A40-49BA-BC11-A6B6FCC1DF0D}"/>
    <cellStyle name="Normal 10 5 6 7" xfId="12822" xr:uid="{2161B063-1CE9-4902-80EA-444225BCBE2F}"/>
    <cellStyle name="Normal 10 5 6 8" xfId="10664" xr:uid="{0BA85127-B193-4A0B-9A9E-03711058C2DC}"/>
    <cellStyle name="Normal 10 5 6 9" xfId="14366" xr:uid="{66333695-3E9B-4BB6-BB05-B4E2FB9281E4}"/>
    <cellStyle name="Normal 10 5 7" xfId="2352" xr:uid="{00000000-0005-0000-0000-0000ED060000}"/>
    <cellStyle name="Normal 10 5 7 2" xfId="2353" xr:uid="{00000000-0005-0000-0000-0000EE060000}"/>
    <cellStyle name="Normal 10 5 7 2 2" xfId="16894" xr:uid="{F75F2422-B8A6-4229-9D01-5EA377380C71}"/>
    <cellStyle name="Normal 10 5 7 3" xfId="2354" xr:uid="{00000000-0005-0000-0000-0000EF060000}"/>
    <cellStyle name="Normal 10 5 7 3 2" xfId="18417" xr:uid="{9100B646-B80A-495A-9E3D-1FBCB4ED8C62}"/>
    <cellStyle name="Normal 10 5 7 4" xfId="2355" xr:uid="{00000000-0005-0000-0000-0000F0060000}"/>
    <cellStyle name="Normal 10 5 7 4 2" xfId="19718" xr:uid="{241173E7-58B0-44B8-96A1-D605E78F9EE1}"/>
    <cellStyle name="Normal 10 5 7 5" xfId="2356" xr:uid="{00000000-0005-0000-0000-0000F1060000}"/>
    <cellStyle name="Normal 10 5 7 6" xfId="13359" xr:uid="{541BFC8A-101A-4BFC-A901-82E8EAE5B8C4}"/>
    <cellStyle name="Normal 10 5 7 7" xfId="10924" xr:uid="{501D2A93-6EA1-4125-B182-BC4B4C745F6D}"/>
    <cellStyle name="Normal 10 5 7 8" xfId="14913" xr:uid="{EF0F815F-4CFA-46DC-8D78-36ED23D95403}"/>
    <cellStyle name="Normal 10 5 8" xfId="2357" xr:uid="{00000000-0005-0000-0000-0000F2060000}"/>
    <cellStyle name="Normal 10 5 8 2" xfId="2358" xr:uid="{00000000-0005-0000-0000-0000F3060000}"/>
    <cellStyle name="Normal 10 5 8 3" xfId="2359" xr:uid="{00000000-0005-0000-0000-0000F4060000}"/>
    <cellStyle name="Normal 10 5 8 4" xfId="15652" xr:uid="{FD63AB69-7C70-42BA-AB7F-50BF0A09DC04}"/>
    <cellStyle name="Normal 10 5 9" xfId="2360" xr:uid="{00000000-0005-0000-0000-0000F5060000}"/>
    <cellStyle name="Normal 10 5 9 2" xfId="15899" xr:uid="{0C296975-4FD8-4FE5-A1CD-DF1880405D80}"/>
    <cellStyle name="Normal 10 6" xfId="9928" xr:uid="{00000000-0005-0000-0000-0000F6060000}"/>
    <cellStyle name="Normal 11" xfId="104" xr:uid="{00000000-0005-0000-0000-0000F7060000}"/>
    <cellStyle name="Normal 11 2" xfId="105" xr:uid="{00000000-0005-0000-0000-0000F8060000}"/>
    <cellStyle name="Normal 11 2 2" xfId="106" xr:uid="{00000000-0005-0000-0000-0000F9060000}"/>
    <cellStyle name="Normal 11 2 3" xfId="107" xr:uid="{00000000-0005-0000-0000-0000FA060000}"/>
    <cellStyle name="Normal 11 2 4" xfId="351" xr:uid="{00000000-0005-0000-0000-0000FB060000}"/>
    <cellStyle name="Normal 11 2 5" xfId="9932" xr:uid="{00000000-0005-0000-0000-0000FC060000}"/>
    <cellStyle name="Normal 11 3" xfId="108" xr:uid="{00000000-0005-0000-0000-0000FD060000}"/>
    <cellStyle name="Normal 11 4" xfId="321" xr:uid="{00000000-0005-0000-0000-0000FE060000}"/>
    <cellStyle name="Normal 11 4 2" xfId="375" xr:uid="{00000000-0005-0000-0000-0000FF060000}"/>
    <cellStyle name="Normal 11 5" xfId="9931" xr:uid="{00000000-0005-0000-0000-000000070000}"/>
    <cellStyle name="Normal 12" xfId="109" xr:uid="{00000000-0005-0000-0000-000001070000}"/>
    <cellStyle name="Normal 12 2" xfId="110" xr:uid="{00000000-0005-0000-0000-000002070000}"/>
    <cellStyle name="Normal 12 3" xfId="111" xr:uid="{00000000-0005-0000-0000-000003070000}"/>
    <cellStyle name="Normal 12 4" xfId="352" xr:uid="{00000000-0005-0000-0000-000004070000}"/>
    <cellStyle name="Normal 12 5" xfId="9933" xr:uid="{00000000-0005-0000-0000-000005070000}"/>
    <cellStyle name="Normal 13" xfId="112" xr:uid="{00000000-0005-0000-0000-000006070000}"/>
    <cellStyle name="Normal 13 2" xfId="113" xr:uid="{00000000-0005-0000-0000-000007070000}"/>
    <cellStyle name="Normal 13 3" xfId="353" xr:uid="{00000000-0005-0000-0000-000008070000}"/>
    <cellStyle name="Normal 13 4" xfId="9934" xr:uid="{00000000-0005-0000-0000-000009070000}"/>
    <cellStyle name="Normal 14" xfId="114" xr:uid="{00000000-0005-0000-0000-00000A070000}"/>
    <cellStyle name="Normal 14 2" xfId="322" xr:uid="{00000000-0005-0000-0000-00000B070000}"/>
    <cellStyle name="Normal 14 3" xfId="354" xr:uid="{00000000-0005-0000-0000-00000C070000}"/>
    <cellStyle name="Normal 14 4" xfId="9935" xr:uid="{00000000-0005-0000-0000-00000D070000}"/>
    <cellStyle name="Normal 15" xfId="115" xr:uid="{00000000-0005-0000-0000-00000E070000}"/>
    <cellStyle name="Normal 15 2" xfId="323" xr:uid="{00000000-0005-0000-0000-00000F070000}"/>
    <cellStyle name="Normal 15 3" xfId="355" xr:uid="{00000000-0005-0000-0000-000010070000}"/>
    <cellStyle name="Normal 15 4" xfId="9936" xr:uid="{00000000-0005-0000-0000-000011070000}"/>
    <cellStyle name="Normal 16" xfId="116" xr:uid="{00000000-0005-0000-0000-000012070000}"/>
    <cellStyle name="Normal 16 2" xfId="324" xr:uid="{00000000-0005-0000-0000-000013070000}"/>
    <cellStyle name="Normal 16 3" xfId="356" xr:uid="{00000000-0005-0000-0000-000014070000}"/>
    <cellStyle name="Normal 16 4" xfId="9937" xr:uid="{00000000-0005-0000-0000-000015070000}"/>
    <cellStyle name="Normal 17" xfId="18" xr:uid="{00000000-0005-0000-0000-000016070000}"/>
    <cellStyle name="Normal 17 10" xfId="2361" xr:uid="{00000000-0005-0000-0000-000017070000}"/>
    <cellStyle name="Normal 17 10 2" xfId="15907" xr:uid="{85C27654-C0A9-4232-9512-C2CFFF72877D}"/>
    <cellStyle name="Normal 17 11" xfId="2362" xr:uid="{00000000-0005-0000-0000-000018070000}"/>
    <cellStyle name="Normal 17 11 2" xfId="16141" xr:uid="{CEA8B752-E3FA-440E-89A3-8CB54C77A5C6}"/>
    <cellStyle name="Normal 17 12" xfId="2363" xr:uid="{00000000-0005-0000-0000-000019070000}"/>
    <cellStyle name="Normal 17 12 2" xfId="17664" xr:uid="{07B27BF8-F95A-46AE-B6C2-5A0726CDCEEC}"/>
    <cellStyle name="Normal 17 13" xfId="2364" xr:uid="{00000000-0005-0000-0000-00001A070000}"/>
    <cellStyle name="Normal 17 14" xfId="2365" xr:uid="{00000000-0005-0000-0000-00001B070000}"/>
    <cellStyle name="Normal 17 15" xfId="12607" xr:uid="{A288DEED-5002-4594-937D-893F9079F9FE}"/>
    <cellStyle name="Normal 17 16" xfId="10219" xr:uid="{B3BA45AF-C149-4EE9-862A-7136838D075D}"/>
    <cellStyle name="Normal 17 17" xfId="14150" xr:uid="{00C6A948-C7A0-4E16-B98D-EB82DCA5F2F0}"/>
    <cellStyle name="Normal 17 2" xfId="117" xr:uid="{00000000-0005-0000-0000-00001C070000}"/>
    <cellStyle name="Normal 17 3" xfId="118" xr:uid="{00000000-0005-0000-0000-00001D070000}"/>
    <cellStyle name="Normal 17 3 10" xfId="2366" xr:uid="{00000000-0005-0000-0000-00001E070000}"/>
    <cellStyle name="Normal 17 3 10 2" xfId="17665" xr:uid="{7212ED53-405E-4C65-90CE-608CEBEFAC4B}"/>
    <cellStyle name="Normal 17 3 11" xfId="2367" xr:uid="{00000000-0005-0000-0000-00001F070000}"/>
    <cellStyle name="Normal 17 3 12" xfId="2368" xr:uid="{00000000-0005-0000-0000-000020070000}"/>
    <cellStyle name="Normal 17 3 13" xfId="12608" xr:uid="{D0374293-EE27-460B-8828-5C9B1BC50293}"/>
    <cellStyle name="Normal 17 3 14" xfId="10220" xr:uid="{E98B8EF5-38F1-4FFC-9082-92FF660FD655}"/>
    <cellStyle name="Normal 17 3 15" xfId="14151" xr:uid="{3B04BBA0-601C-4C06-BAD5-9B2F778A9075}"/>
    <cellStyle name="Normal 17 3 2" xfId="119" xr:uid="{00000000-0005-0000-0000-000021070000}"/>
    <cellStyle name="Normal 17 3 2 10" xfId="2369" xr:uid="{00000000-0005-0000-0000-000022070000}"/>
    <cellStyle name="Normal 17 3 2 11" xfId="2370" xr:uid="{00000000-0005-0000-0000-000023070000}"/>
    <cellStyle name="Normal 17 3 2 12" xfId="12609" xr:uid="{4B4AB4DB-3F5D-4D2F-AA29-51619464573E}"/>
    <cellStyle name="Normal 17 3 2 13" xfId="10221" xr:uid="{1FA1E151-2D3E-46CF-8B71-29B4ED70ADDC}"/>
    <cellStyle name="Normal 17 3 2 14" xfId="14152" xr:uid="{2934F4D4-2281-4BCE-A539-98464A88D730}"/>
    <cellStyle name="Normal 17 3 2 2" xfId="491" xr:uid="{00000000-0005-0000-0000-000024070000}"/>
    <cellStyle name="Normal 17 3 2 2 10" xfId="2371" xr:uid="{00000000-0005-0000-0000-000025070000}"/>
    <cellStyle name="Normal 17 3 2 2 11" xfId="12610" xr:uid="{46490BA2-CD50-4028-8A37-CBF9405065D0}"/>
    <cellStyle name="Normal 17 3 2 2 12" xfId="10222" xr:uid="{86C59AD5-0DFC-4CEC-A374-9467BB566DC1}"/>
    <cellStyle name="Normal 17 3 2 2 13" xfId="14153" xr:uid="{984E4797-E8C6-4230-B855-740D1E4F6A0D}"/>
    <cellStyle name="Normal 17 3 2 2 2" xfId="742" xr:uid="{00000000-0005-0000-0000-000026070000}"/>
    <cellStyle name="Normal 17 3 2 2 2 2" xfId="2372" xr:uid="{00000000-0005-0000-0000-000027070000}"/>
    <cellStyle name="Normal 17 3 2 2 2 2 2" xfId="2373" xr:uid="{00000000-0005-0000-0000-000028070000}"/>
    <cellStyle name="Normal 17 3 2 2 2 2 2 2" xfId="17191" xr:uid="{56DEA938-DA3B-40A2-8A48-2ED6CD7C5EC5}"/>
    <cellStyle name="Normal 17 3 2 2 2 2 3" xfId="2374" xr:uid="{00000000-0005-0000-0000-000029070000}"/>
    <cellStyle name="Normal 17 3 2 2 2 2 3 2" xfId="18714" xr:uid="{C497F935-664B-4227-92B7-293132455FD6}"/>
    <cellStyle name="Normal 17 3 2 2 2 2 4" xfId="2375" xr:uid="{00000000-0005-0000-0000-00002A070000}"/>
    <cellStyle name="Normal 17 3 2 2 2 2 4 2" xfId="20015" xr:uid="{4F21633B-5DE5-451D-AC06-1DBA38DB5B79}"/>
    <cellStyle name="Normal 17 3 2 2 2 2 5" xfId="2376" xr:uid="{00000000-0005-0000-0000-00002B070000}"/>
    <cellStyle name="Normal 17 3 2 2 2 2 6" xfId="13656" xr:uid="{15237E2C-CDB2-44F3-9690-BB4C42509832}"/>
    <cellStyle name="Normal 17 3 2 2 2 2 7" xfId="11307" xr:uid="{C8931115-CB58-4AE6-9881-E8E740142B48}"/>
    <cellStyle name="Normal 17 3 2 2 2 2 8" xfId="15210" xr:uid="{28104B7E-F319-4C77-A39F-5DFB7F16F641}"/>
    <cellStyle name="Normal 17 3 2 2 2 3" xfId="2377" xr:uid="{00000000-0005-0000-0000-00002C070000}"/>
    <cellStyle name="Normal 17 3 2 2 2 3 2" xfId="2378" xr:uid="{00000000-0005-0000-0000-00002D070000}"/>
    <cellStyle name="Normal 17 3 2 2 2 3 3" xfId="2379" xr:uid="{00000000-0005-0000-0000-00002E070000}"/>
    <cellStyle name="Normal 17 3 2 2 2 3 4" xfId="16816" xr:uid="{F0066BCC-78A4-4A01-8E6A-1C2005C5F207}"/>
    <cellStyle name="Normal 17 3 2 2 2 4" xfId="2380" xr:uid="{00000000-0005-0000-0000-00002F070000}"/>
    <cellStyle name="Normal 17 3 2 2 2 4 2" xfId="18339" xr:uid="{225FFDDB-CF3E-46FA-86EE-17F3C2BC9341}"/>
    <cellStyle name="Normal 17 3 2 2 2 5" xfId="2381" xr:uid="{00000000-0005-0000-0000-000030070000}"/>
    <cellStyle name="Normal 17 3 2 2 2 5 2" xfId="19254" xr:uid="{B174E6D8-CB37-4A26-BEAF-95A1799833AC}"/>
    <cellStyle name="Normal 17 3 2 2 2 6" xfId="2382" xr:uid="{00000000-0005-0000-0000-000031070000}"/>
    <cellStyle name="Normal 17 3 2 2 2 6 2" xfId="20927" xr:uid="{85D3D78A-E905-4C41-89C0-5CD3529F3791}"/>
    <cellStyle name="Normal 17 3 2 2 2 7" xfId="13281" xr:uid="{7A9E23AA-A9FC-4236-B8E4-57D48A6CD1D1}"/>
    <cellStyle name="Normal 17 3 2 2 2 8" xfId="10625" xr:uid="{BD3D1CF4-8B12-4E14-BF99-A828692A5D17}"/>
    <cellStyle name="Normal 17 3 2 2 2 9" xfId="14834" xr:uid="{8BF2E1C5-AF31-48FD-8626-F5AF7C47778D}"/>
    <cellStyle name="Normal 17 3 2 2 3" xfId="2383" xr:uid="{00000000-0005-0000-0000-000032070000}"/>
    <cellStyle name="Normal 17 3 2 2 3 2" xfId="2384" xr:uid="{00000000-0005-0000-0000-000033070000}"/>
    <cellStyle name="Normal 17 3 2 2 3 2 2" xfId="2385" xr:uid="{00000000-0005-0000-0000-000034070000}"/>
    <cellStyle name="Normal 17 3 2 2 3 2 2 2" xfId="17192" xr:uid="{1A1F2DB6-BF95-4A35-B56B-A4EB9D5333E7}"/>
    <cellStyle name="Normal 17 3 2 2 3 2 3" xfId="2386" xr:uid="{00000000-0005-0000-0000-000035070000}"/>
    <cellStyle name="Normal 17 3 2 2 3 2 3 2" xfId="18715" xr:uid="{CA9BF455-BD6B-473D-A93E-8D78671D2DA2}"/>
    <cellStyle name="Normal 17 3 2 2 3 2 4" xfId="2387" xr:uid="{00000000-0005-0000-0000-000036070000}"/>
    <cellStyle name="Normal 17 3 2 2 3 2 4 2" xfId="20016" xr:uid="{41C060C7-B051-4721-BB2F-E65C386952CA}"/>
    <cellStyle name="Normal 17 3 2 2 3 2 5" xfId="2388" xr:uid="{00000000-0005-0000-0000-000037070000}"/>
    <cellStyle name="Normal 17 3 2 2 3 2 6" xfId="13657" xr:uid="{AA20093C-C59A-405B-A73E-AFCA728E15FA}"/>
    <cellStyle name="Normal 17 3 2 2 3 2 7" xfId="11308" xr:uid="{9775B284-9AE8-4A31-A8F8-D8998D96AE48}"/>
    <cellStyle name="Normal 17 3 2 2 3 2 8" xfId="15211" xr:uid="{FC5AFF1F-7C4E-4E6A-9178-37977FFBFD3B}"/>
    <cellStyle name="Normal 17 3 2 2 3 3" xfId="2389" xr:uid="{00000000-0005-0000-0000-000038070000}"/>
    <cellStyle name="Normal 17 3 2 2 3 3 2" xfId="2390" xr:uid="{00000000-0005-0000-0000-000039070000}"/>
    <cellStyle name="Normal 17 3 2 2 3 3 3" xfId="2391" xr:uid="{00000000-0005-0000-0000-00003A070000}"/>
    <cellStyle name="Normal 17 3 2 2 3 3 4" xfId="16568" xr:uid="{48C22CB0-3EC3-4481-90CA-D60AF72179CC}"/>
    <cellStyle name="Normal 17 3 2 2 3 4" xfId="2392" xr:uid="{00000000-0005-0000-0000-00003B070000}"/>
    <cellStyle name="Normal 17 3 2 2 3 4 2" xfId="18091" xr:uid="{1DEA1FAE-84A8-4B93-9140-040FE87BC3C7}"/>
    <cellStyle name="Normal 17 3 2 2 3 5" xfId="2393" xr:uid="{00000000-0005-0000-0000-00003C070000}"/>
    <cellStyle name="Normal 17 3 2 2 3 5 2" xfId="19255" xr:uid="{52255268-5BA7-4E06-BBD6-54930DDFDE1B}"/>
    <cellStyle name="Normal 17 3 2 2 3 6" xfId="2394" xr:uid="{00000000-0005-0000-0000-00003D070000}"/>
    <cellStyle name="Normal 17 3 2 2 3 6 2" xfId="20679" xr:uid="{DD04EFE6-394C-47B9-936D-392B35AA6EF5}"/>
    <cellStyle name="Normal 17 3 2 2 3 7" xfId="13033" xr:uid="{4851DE36-E396-4A1B-82CE-90365C36661E}"/>
    <cellStyle name="Normal 17 3 2 2 3 8" xfId="10863" xr:uid="{7EC181A4-428D-40F2-85BD-CF4EC50628E7}"/>
    <cellStyle name="Normal 17 3 2 2 3 9" xfId="14585" xr:uid="{786EA6BC-4440-4F84-8869-C3585D04F888}"/>
    <cellStyle name="Normal 17 3 2 2 4" xfId="2395" xr:uid="{00000000-0005-0000-0000-00003E070000}"/>
    <cellStyle name="Normal 17 3 2 2 4 2" xfId="2396" xr:uid="{00000000-0005-0000-0000-00003F070000}"/>
    <cellStyle name="Normal 17 3 2 2 4 2 2" xfId="16905" xr:uid="{2026350E-A068-4B5B-8FA6-2E537056E74C}"/>
    <cellStyle name="Normal 17 3 2 2 4 3" xfId="2397" xr:uid="{00000000-0005-0000-0000-000040070000}"/>
    <cellStyle name="Normal 17 3 2 2 4 3 2" xfId="18428" xr:uid="{12ED2745-CA0D-4953-88A6-57361E9153DC}"/>
    <cellStyle name="Normal 17 3 2 2 4 4" xfId="2398" xr:uid="{00000000-0005-0000-0000-000041070000}"/>
    <cellStyle name="Normal 17 3 2 2 4 4 2" xfId="19729" xr:uid="{EF8DE314-2A39-4827-8AF6-DCA5976D983A}"/>
    <cellStyle name="Normal 17 3 2 2 4 5" xfId="2399" xr:uid="{00000000-0005-0000-0000-000042070000}"/>
    <cellStyle name="Normal 17 3 2 2 4 6" xfId="13370" xr:uid="{621D8993-3DAA-458B-BED5-4217E72A1EEA}"/>
    <cellStyle name="Normal 17 3 2 2 4 7" xfId="10935" xr:uid="{42B9FF93-966D-4EF4-ACFB-68A101BC68F5}"/>
    <cellStyle name="Normal 17 3 2 2 4 8" xfId="14924" xr:uid="{D19A0EA2-D60E-4CF3-9767-A3B37D2F9859}"/>
    <cellStyle name="Normal 17 3 2 2 5" xfId="2400" xr:uid="{00000000-0005-0000-0000-000043070000}"/>
    <cellStyle name="Normal 17 3 2 2 5 2" xfId="2401" xr:uid="{00000000-0005-0000-0000-000044070000}"/>
    <cellStyle name="Normal 17 3 2 2 5 3" xfId="2402" xr:uid="{00000000-0005-0000-0000-000045070000}"/>
    <cellStyle name="Normal 17 3 2 2 5 4" xfId="15839" xr:uid="{1E8F1B26-DC0A-4A7A-B4E5-CAF9C3F79815}"/>
    <cellStyle name="Normal 17 3 2 2 6" xfId="2403" xr:uid="{00000000-0005-0000-0000-000046070000}"/>
    <cellStyle name="Normal 17 3 2 2 6 2" xfId="15910" xr:uid="{0E7AFB31-0645-4055-A653-AFB44508FF16}"/>
    <cellStyle name="Normal 17 3 2 2 7" xfId="2404" xr:uid="{00000000-0005-0000-0000-000047070000}"/>
    <cellStyle name="Normal 17 3 2 2 7 2" xfId="16144" xr:uid="{B9605693-1F3C-4172-8BF8-6C17B4AA1306}"/>
    <cellStyle name="Normal 17 3 2 2 8" xfId="2405" xr:uid="{00000000-0005-0000-0000-000048070000}"/>
    <cellStyle name="Normal 17 3 2 2 8 2" xfId="17667" xr:uid="{D7C4C0E6-A2CE-424B-B62D-5E3F677C32E5}"/>
    <cellStyle name="Normal 17 3 2 2 9" xfId="2406" xr:uid="{00000000-0005-0000-0000-000049070000}"/>
    <cellStyle name="Normal 17 3 2 3" xfId="618" xr:uid="{00000000-0005-0000-0000-00004A070000}"/>
    <cellStyle name="Normal 17 3 2 3 2" xfId="2407" xr:uid="{00000000-0005-0000-0000-00004B070000}"/>
    <cellStyle name="Normal 17 3 2 3 2 2" xfId="2408" xr:uid="{00000000-0005-0000-0000-00004C070000}"/>
    <cellStyle name="Normal 17 3 2 3 2 2 2" xfId="17193" xr:uid="{5AFB5E3E-DCCC-48FE-85CF-EEF3855758EF}"/>
    <cellStyle name="Normal 17 3 2 3 2 3" xfId="2409" xr:uid="{00000000-0005-0000-0000-00004D070000}"/>
    <cellStyle name="Normal 17 3 2 3 2 3 2" xfId="18716" xr:uid="{27234CB4-4682-4146-B3F5-F1AC890CFFD5}"/>
    <cellStyle name="Normal 17 3 2 3 2 4" xfId="2410" xr:uid="{00000000-0005-0000-0000-00004E070000}"/>
    <cellStyle name="Normal 17 3 2 3 2 4 2" xfId="20017" xr:uid="{412AD335-81E0-4472-ACDE-1747E59D39FF}"/>
    <cellStyle name="Normal 17 3 2 3 2 5" xfId="2411" xr:uid="{00000000-0005-0000-0000-00004F070000}"/>
    <cellStyle name="Normal 17 3 2 3 2 6" xfId="13658" xr:uid="{8E721D25-B3AB-4A3A-BFD9-858AB47EE3B6}"/>
    <cellStyle name="Normal 17 3 2 3 2 7" xfId="11309" xr:uid="{84BC3347-5CD7-4978-96E2-63BFAA279A98}"/>
    <cellStyle name="Normal 17 3 2 3 2 8" xfId="15212" xr:uid="{405B7B0F-5E30-4A7E-A0A8-2CDC77E0341B}"/>
    <cellStyle name="Normal 17 3 2 3 3" xfId="2412" xr:uid="{00000000-0005-0000-0000-000050070000}"/>
    <cellStyle name="Normal 17 3 2 3 3 2" xfId="2413" xr:uid="{00000000-0005-0000-0000-000051070000}"/>
    <cellStyle name="Normal 17 3 2 3 3 3" xfId="2414" xr:uid="{00000000-0005-0000-0000-000052070000}"/>
    <cellStyle name="Normal 17 3 2 3 3 4" xfId="16692" xr:uid="{CB7690B1-013D-4D3C-8C89-BE6ABFE3557A}"/>
    <cellStyle name="Normal 17 3 2 3 4" xfId="2415" xr:uid="{00000000-0005-0000-0000-000053070000}"/>
    <cellStyle name="Normal 17 3 2 3 4 2" xfId="18215" xr:uid="{531397F0-34DE-4F7F-96DC-AF7D97776246}"/>
    <cellStyle name="Normal 17 3 2 3 5" xfId="2416" xr:uid="{00000000-0005-0000-0000-000054070000}"/>
    <cellStyle name="Normal 17 3 2 3 5 2" xfId="19256" xr:uid="{23D512DA-43AF-4E44-A82E-8ECE4FB9393A}"/>
    <cellStyle name="Normal 17 3 2 3 6" xfId="2417" xr:uid="{00000000-0005-0000-0000-000055070000}"/>
    <cellStyle name="Normal 17 3 2 3 6 2" xfId="20803" xr:uid="{91D506AB-C117-4ACE-901C-6E008823F1F5}"/>
    <cellStyle name="Normal 17 3 2 3 7" xfId="13157" xr:uid="{EDF2A99D-AFD5-469C-8F9F-F7F38587AACC}"/>
    <cellStyle name="Normal 17 3 2 3 8" xfId="10506" xr:uid="{937C1AA2-1B12-4628-9E1B-EDDDE6633004}"/>
    <cellStyle name="Normal 17 3 2 3 9" xfId="14710" xr:uid="{9298CD9A-2323-4AFC-B7B8-AF24753A06C4}"/>
    <cellStyle name="Normal 17 3 2 4" xfId="2418" xr:uid="{00000000-0005-0000-0000-000056070000}"/>
    <cellStyle name="Normal 17 3 2 4 2" xfId="2419" xr:uid="{00000000-0005-0000-0000-000057070000}"/>
    <cellStyle name="Normal 17 3 2 4 2 2" xfId="2420" xr:uid="{00000000-0005-0000-0000-000058070000}"/>
    <cellStyle name="Normal 17 3 2 4 2 2 2" xfId="17194" xr:uid="{AC9DE66C-017B-4493-898A-9958D2CB164B}"/>
    <cellStyle name="Normal 17 3 2 4 2 3" xfId="2421" xr:uid="{00000000-0005-0000-0000-000059070000}"/>
    <cellStyle name="Normal 17 3 2 4 2 3 2" xfId="18717" xr:uid="{757E7896-CEF9-4D44-A0DD-B341DBA7B41B}"/>
    <cellStyle name="Normal 17 3 2 4 2 4" xfId="2422" xr:uid="{00000000-0005-0000-0000-00005A070000}"/>
    <cellStyle name="Normal 17 3 2 4 2 4 2" xfId="20018" xr:uid="{60CD436B-79CA-461C-8D99-99B7BE5A99F6}"/>
    <cellStyle name="Normal 17 3 2 4 2 5" xfId="2423" xr:uid="{00000000-0005-0000-0000-00005B070000}"/>
    <cellStyle name="Normal 17 3 2 4 2 6" xfId="13659" xr:uid="{258A7480-D81F-4E3B-9AFC-7F6FC2CED1F8}"/>
    <cellStyle name="Normal 17 3 2 4 2 7" xfId="11310" xr:uid="{8F61C7D7-E5F2-40B5-95B3-8F9D40D10D6E}"/>
    <cellStyle name="Normal 17 3 2 4 2 8" xfId="15213" xr:uid="{DDD6326A-A367-440E-8DFA-C08FF2B200EB}"/>
    <cellStyle name="Normal 17 3 2 4 3" xfId="2424" xr:uid="{00000000-0005-0000-0000-00005C070000}"/>
    <cellStyle name="Normal 17 3 2 4 3 2" xfId="2425" xr:uid="{00000000-0005-0000-0000-00005D070000}"/>
    <cellStyle name="Normal 17 3 2 4 3 3" xfId="2426" xr:uid="{00000000-0005-0000-0000-00005E070000}"/>
    <cellStyle name="Normal 17 3 2 4 3 4" xfId="16362" xr:uid="{A05AE91D-CDC1-4589-99AE-C72B06D49F70}"/>
    <cellStyle name="Normal 17 3 2 4 4" xfId="2427" xr:uid="{00000000-0005-0000-0000-00005F070000}"/>
    <cellStyle name="Normal 17 3 2 4 4 2" xfId="17885" xr:uid="{7F1D1E6A-B882-4015-A8CD-DF872F506DC1}"/>
    <cellStyle name="Normal 17 3 2 4 5" xfId="2428" xr:uid="{00000000-0005-0000-0000-000060070000}"/>
    <cellStyle name="Normal 17 3 2 4 5 2" xfId="19257" xr:uid="{7277003A-95F4-4E96-A973-A08681FCFB94}"/>
    <cellStyle name="Normal 17 3 2 4 6" xfId="2429" xr:uid="{00000000-0005-0000-0000-000061070000}"/>
    <cellStyle name="Normal 17 3 2 4 6 2" xfId="20473" xr:uid="{53C08533-AD18-476D-98B1-59432FF995EF}"/>
    <cellStyle name="Normal 17 3 2 4 7" xfId="12827" xr:uid="{3B88FCAF-7C8C-4976-B0EB-74B4BEAD778D}"/>
    <cellStyle name="Normal 17 3 2 4 8" xfId="10744" xr:uid="{EE5AD708-9B45-467F-A821-E5043E9B1409}"/>
    <cellStyle name="Normal 17 3 2 4 9" xfId="14371" xr:uid="{027BB06D-CC8B-4BB7-BBE2-598D87C9B723}"/>
    <cellStyle name="Normal 17 3 2 5" xfId="2430" xr:uid="{00000000-0005-0000-0000-000062070000}"/>
    <cellStyle name="Normal 17 3 2 5 2" xfId="2431" xr:uid="{00000000-0005-0000-0000-000063070000}"/>
    <cellStyle name="Normal 17 3 2 5 2 2" xfId="16904" xr:uid="{E7F78643-8371-44EB-9E67-C03CC7DAC6D0}"/>
    <cellStyle name="Normal 17 3 2 5 3" xfId="2432" xr:uid="{00000000-0005-0000-0000-000064070000}"/>
    <cellStyle name="Normal 17 3 2 5 3 2" xfId="18427" xr:uid="{138D136A-A43E-486D-A57E-EF4E07262399}"/>
    <cellStyle name="Normal 17 3 2 5 4" xfId="2433" xr:uid="{00000000-0005-0000-0000-000065070000}"/>
    <cellStyle name="Normal 17 3 2 5 4 2" xfId="19728" xr:uid="{1D3FCAE7-D058-420E-A0BF-26E265ACC88B}"/>
    <cellStyle name="Normal 17 3 2 5 5" xfId="2434" xr:uid="{00000000-0005-0000-0000-000066070000}"/>
    <cellStyle name="Normal 17 3 2 5 6" xfId="13369" xr:uid="{DBFC6B12-E06F-491C-B54C-2A28F031FDED}"/>
    <cellStyle name="Normal 17 3 2 5 7" xfId="10934" xr:uid="{1AC84103-F27F-4DC4-81F4-26BACFB41385}"/>
    <cellStyle name="Normal 17 3 2 5 8" xfId="14923" xr:uid="{600F1593-0CAA-4090-B54D-A791D52D9827}"/>
    <cellStyle name="Normal 17 3 2 6" xfId="2435" xr:uid="{00000000-0005-0000-0000-000067070000}"/>
    <cellStyle name="Normal 17 3 2 6 2" xfId="2436" xr:uid="{00000000-0005-0000-0000-000068070000}"/>
    <cellStyle name="Normal 17 3 2 6 3" xfId="2437" xr:uid="{00000000-0005-0000-0000-000069070000}"/>
    <cellStyle name="Normal 17 3 2 6 4" xfId="15727" xr:uid="{CD83E7E1-5CFF-4BA0-959C-1DAC2E1577DA}"/>
    <cellStyle name="Normal 17 3 2 7" xfId="2438" xr:uid="{00000000-0005-0000-0000-00006A070000}"/>
    <cellStyle name="Normal 17 3 2 7 2" xfId="15909" xr:uid="{D151B386-E9E8-42BE-958C-A662DD2F8F33}"/>
    <cellStyle name="Normal 17 3 2 8" xfId="2439" xr:uid="{00000000-0005-0000-0000-00006B070000}"/>
    <cellStyle name="Normal 17 3 2 8 2" xfId="16143" xr:uid="{B7C4FA6B-F22B-4728-B3E3-FDAF459C41A6}"/>
    <cellStyle name="Normal 17 3 2 9" xfId="2440" xr:uid="{00000000-0005-0000-0000-00006C070000}"/>
    <cellStyle name="Normal 17 3 2 9 2" xfId="17666" xr:uid="{491D5025-D430-44DF-97EC-389542631BD0}"/>
    <cellStyle name="Normal 17 3 3" xfId="413" xr:uid="{00000000-0005-0000-0000-00006D070000}"/>
    <cellStyle name="Normal 17 3 3 10" xfId="2441" xr:uid="{00000000-0005-0000-0000-00006E070000}"/>
    <cellStyle name="Normal 17 3 3 11" xfId="12611" xr:uid="{347C0241-8ADD-4275-A8BD-DACCC5785273}"/>
    <cellStyle name="Normal 17 3 3 12" xfId="10223" xr:uid="{5D278E22-3E7B-4A39-82E9-151C359189B5}"/>
    <cellStyle name="Normal 17 3 3 13" xfId="14154" xr:uid="{CAC73827-E88C-41A5-B0E1-36B7A4663F43}"/>
    <cellStyle name="Normal 17 3 3 2" xfId="664" xr:uid="{00000000-0005-0000-0000-00006F070000}"/>
    <cellStyle name="Normal 17 3 3 2 2" xfId="2442" xr:uid="{00000000-0005-0000-0000-000070070000}"/>
    <cellStyle name="Normal 17 3 3 2 2 2" xfId="2443" xr:uid="{00000000-0005-0000-0000-000071070000}"/>
    <cellStyle name="Normal 17 3 3 2 2 2 2" xfId="17195" xr:uid="{16B41D0F-27AC-48E4-8D5F-B7196AF7E934}"/>
    <cellStyle name="Normal 17 3 3 2 2 3" xfId="2444" xr:uid="{00000000-0005-0000-0000-000072070000}"/>
    <cellStyle name="Normal 17 3 3 2 2 3 2" xfId="18718" xr:uid="{753416D6-DDC3-4C04-8155-FEC42FB1C5A8}"/>
    <cellStyle name="Normal 17 3 3 2 2 4" xfId="2445" xr:uid="{00000000-0005-0000-0000-000073070000}"/>
    <cellStyle name="Normal 17 3 3 2 2 4 2" xfId="20019" xr:uid="{D89F1F98-104C-4AD8-BC48-A28AA30BA47A}"/>
    <cellStyle name="Normal 17 3 3 2 2 5" xfId="2446" xr:uid="{00000000-0005-0000-0000-000074070000}"/>
    <cellStyle name="Normal 17 3 3 2 2 6" xfId="13660" xr:uid="{EFB6CA49-B71B-4961-813F-88C0CA38C14E}"/>
    <cellStyle name="Normal 17 3 3 2 2 7" xfId="11311" xr:uid="{CF42DA27-9E79-4AE3-A50F-BEC55189067B}"/>
    <cellStyle name="Normal 17 3 3 2 2 8" xfId="15214" xr:uid="{88527D00-695E-4C63-B3B1-C23F42BAED6A}"/>
    <cellStyle name="Normal 17 3 3 2 3" xfId="2447" xr:uid="{00000000-0005-0000-0000-000075070000}"/>
    <cellStyle name="Normal 17 3 3 2 3 2" xfId="2448" xr:uid="{00000000-0005-0000-0000-000076070000}"/>
    <cellStyle name="Normal 17 3 3 2 3 3" xfId="2449" xr:uid="{00000000-0005-0000-0000-000077070000}"/>
    <cellStyle name="Normal 17 3 3 2 3 4" xfId="16738" xr:uid="{35124895-4493-4ED5-9EA9-99DEDFBB9A16}"/>
    <cellStyle name="Normal 17 3 3 2 4" xfId="2450" xr:uid="{00000000-0005-0000-0000-000078070000}"/>
    <cellStyle name="Normal 17 3 3 2 4 2" xfId="18261" xr:uid="{53880261-F296-45C8-AC08-263E0EAF28EA}"/>
    <cellStyle name="Normal 17 3 3 2 5" xfId="2451" xr:uid="{00000000-0005-0000-0000-000079070000}"/>
    <cellStyle name="Normal 17 3 3 2 5 2" xfId="19258" xr:uid="{170F4D44-E080-4BB6-9646-4089AF4C819D}"/>
    <cellStyle name="Normal 17 3 3 2 6" xfId="2452" xr:uid="{00000000-0005-0000-0000-00007A070000}"/>
    <cellStyle name="Normal 17 3 3 2 6 2" xfId="20849" xr:uid="{7EC674BB-01E6-4E9A-9D52-D7E803E97097}"/>
    <cellStyle name="Normal 17 3 3 2 7" xfId="13203" xr:uid="{F1F9E031-FADC-4DB6-A638-9C0A07F1961B}"/>
    <cellStyle name="Normal 17 3 3 2 8" xfId="10547" xr:uid="{39B35A32-D675-4AEC-9C29-E8226EC01E06}"/>
    <cellStyle name="Normal 17 3 3 2 9" xfId="14756" xr:uid="{E6D9FED6-FF48-4C51-ABC4-164CE766C9BA}"/>
    <cellStyle name="Normal 17 3 3 3" xfId="2453" xr:uid="{00000000-0005-0000-0000-00007B070000}"/>
    <cellStyle name="Normal 17 3 3 3 2" xfId="2454" xr:uid="{00000000-0005-0000-0000-00007C070000}"/>
    <cellStyle name="Normal 17 3 3 3 2 2" xfId="2455" xr:uid="{00000000-0005-0000-0000-00007D070000}"/>
    <cellStyle name="Normal 17 3 3 3 2 2 2" xfId="17196" xr:uid="{7DAD8282-200C-4176-B26A-C8746B584474}"/>
    <cellStyle name="Normal 17 3 3 3 2 3" xfId="2456" xr:uid="{00000000-0005-0000-0000-00007E070000}"/>
    <cellStyle name="Normal 17 3 3 3 2 3 2" xfId="18719" xr:uid="{96842343-9607-4E1C-92A4-506739504644}"/>
    <cellStyle name="Normal 17 3 3 3 2 4" xfId="2457" xr:uid="{00000000-0005-0000-0000-00007F070000}"/>
    <cellStyle name="Normal 17 3 3 3 2 4 2" xfId="20020" xr:uid="{F16750BE-E178-4E0B-B4CD-C0B17FAF424D}"/>
    <cellStyle name="Normal 17 3 3 3 2 5" xfId="2458" xr:uid="{00000000-0005-0000-0000-000080070000}"/>
    <cellStyle name="Normal 17 3 3 3 2 6" xfId="13661" xr:uid="{82B53360-C3EE-484F-9B8F-2E4A20BE6F27}"/>
    <cellStyle name="Normal 17 3 3 3 2 7" xfId="11312" xr:uid="{A6021161-4679-49BA-9160-370B03960CF4}"/>
    <cellStyle name="Normal 17 3 3 3 2 8" xfId="15215" xr:uid="{D83E1F20-0478-4B0E-BFE8-05F603BE3562}"/>
    <cellStyle name="Normal 17 3 3 3 3" xfId="2459" xr:uid="{00000000-0005-0000-0000-000081070000}"/>
    <cellStyle name="Normal 17 3 3 3 3 2" xfId="2460" xr:uid="{00000000-0005-0000-0000-000082070000}"/>
    <cellStyle name="Normal 17 3 3 3 3 3" xfId="2461" xr:uid="{00000000-0005-0000-0000-000083070000}"/>
    <cellStyle name="Normal 17 3 3 3 3 4" xfId="16490" xr:uid="{A770C3E9-BE98-42FD-8520-89442DBE2EBC}"/>
    <cellStyle name="Normal 17 3 3 3 4" xfId="2462" xr:uid="{00000000-0005-0000-0000-000084070000}"/>
    <cellStyle name="Normal 17 3 3 3 4 2" xfId="18013" xr:uid="{B094B210-E4F3-4800-B992-B4B8453E9227}"/>
    <cellStyle name="Normal 17 3 3 3 5" xfId="2463" xr:uid="{00000000-0005-0000-0000-000085070000}"/>
    <cellStyle name="Normal 17 3 3 3 5 2" xfId="19259" xr:uid="{90661727-8604-40DB-B7A2-26C8031A0DB8}"/>
    <cellStyle name="Normal 17 3 3 3 6" xfId="2464" xr:uid="{00000000-0005-0000-0000-000086070000}"/>
    <cellStyle name="Normal 17 3 3 3 6 2" xfId="20601" xr:uid="{15C0DF4D-F560-4A6B-8C7F-7E59EAF946C9}"/>
    <cellStyle name="Normal 17 3 3 3 7" xfId="12955" xr:uid="{C4A0E3E8-7735-4D9B-9FFA-AA4F536AD3B7}"/>
    <cellStyle name="Normal 17 3 3 3 8" xfId="10785" xr:uid="{7356A3BC-61A0-4ADA-847C-DDF5C0A61F9B}"/>
    <cellStyle name="Normal 17 3 3 3 9" xfId="14507" xr:uid="{27DE56DF-2C09-4C8C-A42F-80A274C1D989}"/>
    <cellStyle name="Normal 17 3 3 4" xfId="2465" xr:uid="{00000000-0005-0000-0000-000087070000}"/>
    <cellStyle name="Normal 17 3 3 4 2" xfId="2466" xr:uid="{00000000-0005-0000-0000-000088070000}"/>
    <cellStyle name="Normal 17 3 3 4 2 2" xfId="16906" xr:uid="{7EE225A3-BDB9-4DEA-8F61-6B96D924C446}"/>
    <cellStyle name="Normal 17 3 3 4 3" xfId="2467" xr:uid="{00000000-0005-0000-0000-000089070000}"/>
    <cellStyle name="Normal 17 3 3 4 3 2" xfId="18429" xr:uid="{D01B8A11-4029-4258-83DE-747B8472BE91}"/>
    <cellStyle name="Normal 17 3 3 4 4" xfId="2468" xr:uid="{00000000-0005-0000-0000-00008A070000}"/>
    <cellStyle name="Normal 17 3 3 4 4 2" xfId="19730" xr:uid="{7C8B661C-75C4-4C81-BCE4-DE97C7A6FA78}"/>
    <cellStyle name="Normal 17 3 3 4 5" xfId="2469" xr:uid="{00000000-0005-0000-0000-00008B070000}"/>
    <cellStyle name="Normal 17 3 3 4 6" xfId="13371" xr:uid="{4693DE7D-30A9-43CD-9B2C-27354040B1FF}"/>
    <cellStyle name="Normal 17 3 3 4 7" xfId="10936" xr:uid="{763E7AC3-0297-4EDA-9DF8-9E6D3A9F42D0}"/>
    <cellStyle name="Normal 17 3 3 4 8" xfId="14925" xr:uid="{CECA1036-B81E-4F31-915C-79200A6A168D}"/>
    <cellStyle name="Normal 17 3 3 5" xfId="2470" xr:uid="{00000000-0005-0000-0000-00008C070000}"/>
    <cellStyle name="Normal 17 3 3 5 2" xfId="2471" xr:uid="{00000000-0005-0000-0000-00008D070000}"/>
    <cellStyle name="Normal 17 3 3 5 3" xfId="2472" xr:uid="{00000000-0005-0000-0000-00008E070000}"/>
    <cellStyle name="Normal 17 3 3 5 4" xfId="15765" xr:uid="{422784F7-2B42-4A90-A5F8-87BEBB78198D}"/>
    <cellStyle name="Normal 17 3 3 6" xfId="2473" xr:uid="{00000000-0005-0000-0000-00008F070000}"/>
    <cellStyle name="Normal 17 3 3 6 2" xfId="15911" xr:uid="{E9F0D173-11CA-4178-98D0-63902059AFFE}"/>
    <cellStyle name="Normal 17 3 3 7" xfId="2474" xr:uid="{00000000-0005-0000-0000-000090070000}"/>
    <cellStyle name="Normal 17 3 3 7 2" xfId="16145" xr:uid="{3F722DAD-359F-4525-ABAA-D7C5035F4101}"/>
    <cellStyle name="Normal 17 3 3 8" xfId="2475" xr:uid="{00000000-0005-0000-0000-000091070000}"/>
    <cellStyle name="Normal 17 3 3 8 2" xfId="17668" xr:uid="{FB2637B9-4C87-40FE-818D-5739294487F3}"/>
    <cellStyle name="Normal 17 3 3 9" xfId="2476" xr:uid="{00000000-0005-0000-0000-000092070000}"/>
    <cellStyle name="Normal 17 3 4" xfId="540" xr:uid="{00000000-0005-0000-0000-000093070000}"/>
    <cellStyle name="Normal 17 3 4 2" xfId="2477" xr:uid="{00000000-0005-0000-0000-000094070000}"/>
    <cellStyle name="Normal 17 3 4 2 2" xfId="2478" xr:uid="{00000000-0005-0000-0000-000095070000}"/>
    <cellStyle name="Normal 17 3 4 2 2 2" xfId="17197" xr:uid="{20D95B85-8E5F-4A77-816E-74A7C447CFB8}"/>
    <cellStyle name="Normal 17 3 4 2 3" xfId="2479" xr:uid="{00000000-0005-0000-0000-000096070000}"/>
    <cellStyle name="Normal 17 3 4 2 3 2" xfId="18720" xr:uid="{D5CCC8FC-5E8B-4492-A1BD-8C59C5E4A361}"/>
    <cellStyle name="Normal 17 3 4 2 4" xfId="2480" xr:uid="{00000000-0005-0000-0000-000097070000}"/>
    <cellStyle name="Normal 17 3 4 2 4 2" xfId="20021" xr:uid="{01B62613-0B4E-4D20-81A8-2C521525852C}"/>
    <cellStyle name="Normal 17 3 4 2 5" xfId="2481" xr:uid="{00000000-0005-0000-0000-000098070000}"/>
    <cellStyle name="Normal 17 3 4 2 6" xfId="13662" xr:uid="{48039FBA-575B-4EA5-BE3C-4F45FCC943BD}"/>
    <cellStyle name="Normal 17 3 4 2 7" xfId="11313" xr:uid="{D45F4E3F-B604-47EF-9C66-CFBA2BAC4040}"/>
    <cellStyle name="Normal 17 3 4 2 8" xfId="15216" xr:uid="{1BC3B579-F472-4442-B1C9-D6A1683F8E9D}"/>
    <cellStyle name="Normal 17 3 4 3" xfId="2482" xr:uid="{00000000-0005-0000-0000-000099070000}"/>
    <cellStyle name="Normal 17 3 4 3 2" xfId="2483" xr:uid="{00000000-0005-0000-0000-00009A070000}"/>
    <cellStyle name="Normal 17 3 4 3 3" xfId="2484" xr:uid="{00000000-0005-0000-0000-00009B070000}"/>
    <cellStyle name="Normal 17 3 4 3 4" xfId="16614" xr:uid="{C23FB274-D464-4596-81E7-78157C08B692}"/>
    <cellStyle name="Normal 17 3 4 4" xfId="2485" xr:uid="{00000000-0005-0000-0000-00009C070000}"/>
    <cellStyle name="Normal 17 3 4 4 2" xfId="18137" xr:uid="{DF5E02D4-20D1-4FB4-814E-EA888B729890}"/>
    <cellStyle name="Normal 17 3 4 5" xfId="2486" xr:uid="{00000000-0005-0000-0000-00009D070000}"/>
    <cellStyle name="Normal 17 3 4 5 2" xfId="19260" xr:uid="{D4B0BB15-4DBF-450E-8CF7-BD22F2436FA0}"/>
    <cellStyle name="Normal 17 3 4 6" xfId="2487" xr:uid="{00000000-0005-0000-0000-00009E070000}"/>
    <cellStyle name="Normal 17 3 4 6 2" xfId="20725" xr:uid="{57D50A70-A5BF-4A13-A378-820FB153A97B}"/>
    <cellStyle name="Normal 17 3 4 7" xfId="13079" xr:uid="{AB08143F-3F98-4734-97EE-E1F28F1F8871}"/>
    <cellStyle name="Normal 17 3 4 8" xfId="10428" xr:uid="{3F007875-1A6D-441E-9D1D-184A494AF3E8}"/>
    <cellStyle name="Normal 17 3 4 9" xfId="14632" xr:uid="{178AC498-7E86-4EEC-A75D-8B2395EBD106}"/>
    <cellStyle name="Normal 17 3 5" xfId="2488" xr:uid="{00000000-0005-0000-0000-00009F070000}"/>
    <cellStyle name="Normal 17 3 5 2" xfId="2489" xr:uid="{00000000-0005-0000-0000-0000A0070000}"/>
    <cellStyle name="Normal 17 3 5 2 2" xfId="2490" xr:uid="{00000000-0005-0000-0000-0000A1070000}"/>
    <cellStyle name="Normal 17 3 5 2 2 2" xfId="17198" xr:uid="{7C2C250E-C5EB-448F-9230-657D0CACB730}"/>
    <cellStyle name="Normal 17 3 5 2 3" xfId="2491" xr:uid="{00000000-0005-0000-0000-0000A2070000}"/>
    <cellStyle name="Normal 17 3 5 2 3 2" xfId="18721" xr:uid="{AFA6E286-AFF2-499F-9463-E505D7E7A492}"/>
    <cellStyle name="Normal 17 3 5 2 4" xfId="2492" xr:uid="{00000000-0005-0000-0000-0000A3070000}"/>
    <cellStyle name="Normal 17 3 5 2 4 2" xfId="20022" xr:uid="{6CD94C73-6FA8-4B89-AE13-F9C6722B04CE}"/>
    <cellStyle name="Normal 17 3 5 2 5" xfId="2493" xr:uid="{00000000-0005-0000-0000-0000A4070000}"/>
    <cellStyle name="Normal 17 3 5 2 6" xfId="13663" xr:uid="{A50EA219-4C2A-45C4-BFD2-0E22A73DDC31}"/>
    <cellStyle name="Normal 17 3 5 2 7" xfId="11314" xr:uid="{7F7FF6D1-3DDE-474B-9CCC-80494DE8C4D2}"/>
    <cellStyle name="Normal 17 3 5 2 8" xfId="15217" xr:uid="{CE11D24B-579B-45D3-A7CB-0CACBF78E7A6}"/>
    <cellStyle name="Normal 17 3 5 3" xfId="2494" xr:uid="{00000000-0005-0000-0000-0000A5070000}"/>
    <cellStyle name="Normal 17 3 5 3 2" xfId="2495" xr:uid="{00000000-0005-0000-0000-0000A6070000}"/>
    <cellStyle name="Normal 17 3 5 3 3" xfId="2496" xr:uid="{00000000-0005-0000-0000-0000A7070000}"/>
    <cellStyle name="Normal 17 3 5 3 4" xfId="16361" xr:uid="{CADF5010-9407-4F12-877A-351CB17A4466}"/>
    <cellStyle name="Normal 17 3 5 4" xfId="2497" xr:uid="{00000000-0005-0000-0000-0000A8070000}"/>
    <cellStyle name="Normal 17 3 5 4 2" xfId="17884" xr:uid="{C67E79C9-784D-4CF9-911C-EB8EDD4D847B}"/>
    <cellStyle name="Normal 17 3 5 5" xfId="2498" xr:uid="{00000000-0005-0000-0000-0000A9070000}"/>
    <cellStyle name="Normal 17 3 5 5 2" xfId="19261" xr:uid="{36D30D43-7DBC-43E2-B136-45AEAF23BB10}"/>
    <cellStyle name="Normal 17 3 5 6" xfId="2499" xr:uid="{00000000-0005-0000-0000-0000AA070000}"/>
    <cellStyle name="Normal 17 3 5 6 2" xfId="20472" xr:uid="{D62F21F5-3348-4146-8931-0E3AB45D91A2}"/>
    <cellStyle name="Normal 17 3 5 7" xfId="12826" xr:uid="{8F26992D-A40F-41CD-8EBC-19F7B059D851}"/>
    <cellStyle name="Normal 17 3 5 8" xfId="10666" xr:uid="{FE8A532D-0727-4D23-B572-46EB64E84E94}"/>
    <cellStyle name="Normal 17 3 5 9" xfId="14370" xr:uid="{A18D5EB1-3A85-454F-A808-A11A7C77E1FD}"/>
    <cellStyle name="Normal 17 3 6" xfId="2500" xr:uid="{00000000-0005-0000-0000-0000AB070000}"/>
    <cellStyle name="Normal 17 3 6 2" xfId="2501" xr:uid="{00000000-0005-0000-0000-0000AC070000}"/>
    <cellStyle name="Normal 17 3 6 2 2" xfId="16903" xr:uid="{BDD25D40-6C48-40EA-B09A-E3AC407F02F7}"/>
    <cellStyle name="Normal 17 3 6 3" xfId="2502" xr:uid="{00000000-0005-0000-0000-0000AD070000}"/>
    <cellStyle name="Normal 17 3 6 3 2" xfId="18426" xr:uid="{6EEEF3BA-2CDE-43A1-ABB8-BA5444C39401}"/>
    <cellStyle name="Normal 17 3 6 4" xfId="2503" xr:uid="{00000000-0005-0000-0000-0000AE070000}"/>
    <cellStyle name="Normal 17 3 6 4 2" xfId="19727" xr:uid="{0556C237-ABD7-4C4D-AD85-B7EF5EF9B48D}"/>
    <cellStyle name="Normal 17 3 6 5" xfId="2504" xr:uid="{00000000-0005-0000-0000-0000AF070000}"/>
    <cellStyle name="Normal 17 3 6 6" xfId="13368" xr:uid="{0F1EE2DC-4654-47AD-8A8A-AEF95EE26D9B}"/>
    <cellStyle name="Normal 17 3 6 7" xfId="10933" xr:uid="{F7E41E1E-65B8-4F58-A702-342EBCA9E898}"/>
    <cellStyle name="Normal 17 3 6 8" xfId="14922" xr:uid="{486D2B4B-87F2-4156-849E-6955091722BA}"/>
    <cellStyle name="Normal 17 3 7" xfId="2505" xr:uid="{00000000-0005-0000-0000-0000B0070000}"/>
    <cellStyle name="Normal 17 3 7 2" xfId="2506" xr:uid="{00000000-0005-0000-0000-0000B1070000}"/>
    <cellStyle name="Normal 17 3 7 3" xfId="2507" xr:uid="{00000000-0005-0000-0000-0000B2070000}"/>
    <cellStyle name="Normal 17 3 7 4" xfId="15654" xr:uid="{0E8B32C0-6E77-4279-903C-2CEB70657C14}"/>
    <cellStyle name="Normal 17 3 8" xfId="2508" xr:uid="{00000000-0005-0000-0000-0000B3070000}"/>
    <cellStyle name="Normal 17 3 8 2" xfId="15908" xr:uid="{CB746E46-958C-4296-BD05-290B62E5F1DF}"/>
    <cellStyle name="Normal 17 3 9" xfId="2509" xr:uid="{00000000-0005-0000-0000-0000B4070000}"/>
    <cellStyle name="Normal 17 3 9 2" xfId="16142" xr:uid="{BF8AFE99-7FC4-4162-94F5-89C4613E76C0}"/>
    <cellStyle name="Normal 17 4" xfId="120" xr:uid="{00000000-0005-0000-0000-0000B5070000}"/>
    <cellStyle name="Normal 17 4 10" xfId="2510" xr:uid="{00000000-0005-0000-0000-0000B6070000}"/>
    <cellStyle name="Normal 17 4 11" xfId="2511" xr:uid="{00000000-0005-0000-0000-0000B7070000}"/>
    <cellStyle name="Normal 17 4 12" xfId="12612" xr:uid="{8EAF8143-E2D7-45A1-9F28-0EB81782D2FD}"/>
    <cellStyle name="Normal 17 4 13" xfId="10224" xr:uid="{658DF3CF-E503-4FAC-8CAB-28830D3BEDDC}"/>
    <cellStyle name="Normal 17 4 14" xfId="14155" xr:uid="{D3DAD4C2-6502-465B-B4CB-38337CEB5A37}"/>
    <cellStyle name="Normal 17 4 2" xfId="461" xr:uid="{00000000-0005-0000-0000-0000B8070000}"/>
    <cellStyle name="Normal 17 4 2 10" xfId="2512" xr:uid="{00000000-0005-0000-0000-0000B9070000}"/>
    <cellStyle name="Normal 17 4 2 11" xfId="12613" xr:uid="{AB8BC1E9-5638-46C2-A05A-4D15A983B59B}"/>
    <cellStyle name="Normal 17 4 2 12" xfId="10225" xr:uid="{A68ED523-A27B-4CCF-80C4-AEF495F33AA2}"/>
    <cellStyle name="Normal 17 4 2 13" xfId="14156" xr:uid="{EB15C447-1635-4F1F-9B98-41896B32FB13}"/>
    <cellStyle name="Normal 17 4 2 2" xfId="712" xr:uid="{00000000-0005-0000-0000-0000BA070000}"/>
    <cellStyle name="Normal 17 4 2 2 2" xfId="2513" xr:uid="{00000000-0005-0000-0000-0000BB070000}"/>
    <cellStyle name="Normal 17 4 2 2 2 2" xfId="2514" xr:uid="{00000000-0005-0000-0000-0000BC070000}"/>
    <cellStyle name="Normal 17 4 2 2 2 2 2" xfId="17199" xr:uid="{FBDA9357-900F-4CBA-B511-9904A043EDF2}"/>
    <cellStyle name="Normal 17 4 2 2 2 3" xfId="2515" xr:uid="{00000000-0005-0000-0000-0000BD070000}"/>
    <cellStyle name="Normal 17 4 2 2 2 3 2" xfId="18722" xr:uid="{3110570E-EE95-4267-9D03-266DCC639F01}"/>
    <cellStyle name="Normal 17 4 2 2 2 4" xfId="2516" xr:uid="{00000000-0005-0000-0000-0000BE070000}"/>
    <cellStyle name="Normal 17 4 2 2 2 4 2" xfId="20023" xr:uid="{7715A602-0E61-49DE-BD50-870400EE10BD}"/>
    <cellStyle name="Normal 17 4 2 2 2 5" xfId="2517" xr:uid="{00000000-0005-0000-0000-0000BF070000}"/>
    <cellStyle name="Normal 17 4 2 2 2 6" xfId="13664" xr:uid="{D605CB09-5310-4280-AFF8-5B2D97BACEE9}"/>
    <cellStyle name="Normal 17 4 2 2 2 7" xfId="11315" xr:uid="{8309742C-0334-4C11-A3CF-78A4CA45E514}"/>
    <cellStyle name="Normal 17 4 2 2 2 8" xfId="15218" xr:uid="{83E31BB6-0989-41B3-8E76-84DA856A9E6A}"/>
    <cellStyle name="Normal 17 4 2 2 3" xfId="2518" xr:uid="{00000000-0005-0000-0000-0000C0070000}"/>
    <cellStyle name="Normal 17 4 2 2 3 2" xfId="2519" xr:uid="{00000000-0005-0000-0000-0000C1070000}"/>
    <cellStyle name="Normal 17 4 2 2 3 3" xfId="2520" xr:uid="{00000000-0005-0000-0000-0000C2070000}"/>
    <cellStyle name="Normal 17 4 2 2 3 4" xfId="16786" xr:uid="{07BB7EFF-B726-442A-A0F9-6D96727F7D36}"/>
    <cellStyle name="Normal 17 4 2 2 4" xfId="2521" xr:uid="{00000000-0005-0000-0000-0000C3070000}"/>
    <cellStyle name="Normal 17 4 2 2 4 2" xfId="18309" xr:uid="{5FED7FA5-CC9B-4137-ACD0-091F4C325B88}"/>
    <cellStyle name="Normal 17 4 2 2 5" xfId="2522" xr:uid="{00000000-0005-0000-0000-0000C4070000}"/>
    <cellStyle name="Normal 17 4 2 2 5 2" xfId="19262" xr:uid="{118ACA59-862F-401F-9D4D-ED951E671873}"/>
    <cellStyle name="Normal 17 4 2 2 6" xfId="2523" xr:uid="{00000000-0005-0000-0000-0000C5070000}"/>
    <cellStyle name="Normal 17 4 2 2 6 2" xfId="20897" xr:uid="{67D970B4-9C1D-4E4D-B321-963984CD4FA0}"/>
    <cellStyle name="Normal 17 4 2 2 7" xfId="13251" xr:uid="{62215A83-BC4C-447C-9954-2178594D6E8D}"/>
    <cellStyle name="Normal 17 4 2 2 8" xfId="10595" xr:uid="{B0D3A38B-8394-4485-9F1D-FFF09E9766E9}"/>
    <cellStyle name="Normal 17 4 2 2 9" xfId="14804" xr:uid="{AE812C54-7030-430C-A8AD-A5AA9E89DA14}"/>
    <cellStyle name="Normal 17 4 2 3" xfId="2524" xr:uid="{00000000-0005-0000-0000-0000C6070000}"/>
    <cellStyle name="Normal 17 4 2 3 2" xfId="2525" xr:uid="{00000000-0005-0000-0000-0000C7070000}"/>
    <cellStyle name="Normal 17 4 2 3 2 2" xfId="2526" xr:uid="{00000000-0005-0000-0000-0000C8070000}"/>
    <cellStyle name="Normal 17 4 2 3 2 2 2" xfId="17200" xr:uid="{157F878C-2FDC-4BBB-950C-19C1245507B4}"/>
    <cellStyle name="Normal 17 4 2 3 2 3" xfId="2527" xr:uid="{00000000-0005-0000-0000-0000C9070000}"/>
    <cellStyle name="Normal 17 4 2 3 2 3 2" xfId="18723" xr:uid="{D6ACA0EE-F8FD-4E49-A89B-2A636E0D3CD4}"/>
    <cellStyle name="Normal 17 4 2 3 2 4" xfId="2528" xr:uid="{00000000-0005-0000-0000-0000CA070000}"/>
    <cellStyle name="Normal 17 4 2 3 2 4 2" xfId="20024" xr:uid="{44558087-3C29-4F01-BC0B-C5333A0C4DA0}"/>
    <cellStyle name="Normal 17 4 2 3 2 5" xfId="2529" xr:uid="{00000000-0005-0000-0000-0000CB070000}"/>
    <cellStyle name="Normal 17 4 2 3 2 6" xfId="13665" xr:uid="{156DC57A-74B5-45A9-A1C6-8561DBA2E006}"/>
    <cellStyle name="Normal 17 4 2 3 2 7" xfId="11316" xr:uid="{ED240646-16D8-4AF9-BCD3-CF23CC6A7B33}"/>
    <cellStyle name="Normal 17 4 2 3 2 8" xfId="15219" xr:uid="{D7A63B28-8EEF-4F3B-8A45-DC1AC296A2F0}"/>
    <cellStyle name="Normal 17 4 2 3 3" xfId="2530" xr:uid="{00000000-0005-0000-0000-0000CC070000}"/>
    <cellStyle name="Normal 17 4 2 3 3 2" xfId="2531" xr:uid="{00000000-0005-0000-0000-0000CD070000}"/>
    <cellStyle name="Normal 17 4 2 3 3 3" xfId="2532" xr:uid="{00000000-0005-0000-0000-0000CE070000}"/>
    <cellStyle name="Normal 17 4 2 3 3 4" xfId="16538" xr:uid="{53A72BE4-9F6E-498A-B8D2-19F1313B5087}"/>
    <cellStyle name="Normal 17 4 2 3 4" xfId="2533" xr:uid="{00000000-0005-0000-0000-0000CF070000}"/>
    <cellStyle name="Normal 17 4 2 3 4 2" xfId="18061" xr:uid="{16EAE045-F00F-4316-AD73-BF2C3B387778}"/>
    <cellStyle name="Normal 17 4 2 3 5" xfId="2534" xr:uid="{00000000-0005-0000-0000-0000D0070000}"/>
    <cellStyle name="Normal 17 4 2 3 5 2" xfId="19263" xr:uid="{8370AACF-E73F-456F-9242-B342ABCD0990}"/>
    <cellStyle name="Normal 17 4 2 3 6" xfId="2535" xr:uid="{00000000-0005-0000-0000-0000D1070000}"/>
    <cellStyle name="Normal 17 4 2 3 6 2" xfId="20649" xr:uid="{19E48E9A-72FE-4AE7-A6F9-37FF4309BF0F}"/>
    <cellStyle name="Normal 17 4 2 3 7" xfId="13003" xr:uid="{990327E4-1B34-4C28-9D42-A816C284D6BB}"/>
    <cellStyle name="Normal 17 4 2 3 8" xfId="10833" xr:uid="{B0B14D21-ECB6-4C31-9DE3-BE12CF9DABC3}"/>
    <cellStyle name="Normal 17 4 2 3 9" xfId="14555" xr:uid="{E836E51D-C94C-45C7-9E3E-897BF85983C0}"/>
    <cellStyle name="Normal 17 4 2 4" xfId="2536" xr:uid="{00000000-0005-0000-0000-0000D2070000}"/>
    <cellStyle name="Normal 17 4 2 4 2" xfId="2537" xr:uid="{00000000-0005-0000-0000-0000D3070000}"/>
    <cellStyle name="Normal 17 4 2 4 2 2" xfId="16908" xr:uid="{B252DC65-D9B4-467C-97D7-66A193DE0FB1}"/>
    <cellStyle name="Normal 17 4 2 4 3" xfId="2538" xr:uid="{00000000-0005-0000-0000-0000D4070000}"/>
    <cellStyle name="Normal 17 4 2 4 3 2" xfId="18431" xr:uid="{91C07B12-0C16-4531-8B62-5189CB8E9726}"/>
    <cellStyle name="Normal 17 4 2 4 4" xfId="2539" xr:uid="{00000000-0005-0000-0000-0000D5070000}"/>
    <cellStyle name="Normal 17 4 2 4 4 2" xfId="19732" xr:uid="{37AA94D2-8B47-4ABA-B4AF-64FCE78A4B81}"/>
    <cellStyle name="Normal 17 4 2 4 5" xfId="2540" xr:uid="{00000000-0005-0000-0000-0000D6070000}"/>
    <cellStyle name="Normal 17 4 2 4 6" xfId="13373" xr:uid="{7E76F5A6-9FDF-4466-97DE-6187500AA9A6}"/>
    <cellStyle name="Normal 17 4 2 4 7" xfId="10938" xr:uid="{1A8096E4-D166-44B7-A3C3-E178928BBC43}"/>
    <cellStyle name="Normal 17 4 2 4 8" xfId="14927" xr:uid="{AC821591-0AD3-470A-9664-72253E606B4D}"/>
    <cellStyle name="Normal 17 4 2 5" xfId="2541" xr:uid="{00000000-0005-0000-0000-0000D7070000}"/>
    <cellStyle name="Normal 17 4 2 5 2" xfId="2542" xr:uid="{00000000-0005-0000-0000-0000D8070000}"/>
    <cellStyle name="Normal 17 4 2 5 3" xfId="2543" xr:uid="{00000000-0005-0000-0000-0000D9070000}"/>
    <cellStyle name="Normal 17 4 2 5 4" xfId="15809" xr:uid="{FF9BCA93-8FD8-47E9-AA11-EA64C41F82BA}"/>
    <cellStyle name="Normal 17 4 2 6" xfId="2544" xr:uid="{00000000-0005-0000-0000-0000DA070000}"/>
    <cellStyle name="Normal 17 4 2 6 2" xfId="15913" xr:uid="{8F022767-C1E6-4DBB-8C41-534009A37C11}"/>
    <cellStyle name="Normal 17 4 2 7" xfId="2545" xr:uid="{00000000-0005-0000-0000-0000DB070000}"/>
    <cellStyle name="Normal 17 4 2 7 2" xfId="16147" xr:uid="{A3720746-9E96-49DD-B034-665035704D2E}"/>
    <cellStyle name="Normal 17 4 2 8" xfId="2546" xr:uid="{00000000-0005-0000-0000-0000DC070000}"/>
    <cellStyle name="Normal 17 4 2 8 2" xfId="17670" xr:uid="{96FCA66B-5685-456B-AAF4-96058A38E9C2}"/>
    <cellStyle name="Normal 17 4 2 9" xfId="2547" xr:uid="{00000000-0005-0000-0000-0000DD070000}"/>
    <cellStyle name="Normal 17 4 3" xfId="588" xr:uid="{00000000-0005-0000-0000-0000DE070000}"/>
    <cellStyle name="Normal 17 4 3 2" xfId="2548" xr:uid="{00000000-0005-0000-0000-0000DF070000}"/>
    <cellStyle name="Normal 17 4 3 2 2" xfId="2549" xr:uid="{00000000-0005-0000-0000-0000E0070000}"/>
    <cellStyle name="Normal 17 4 3 2 2 2" xfId="17201" xr:uid="{D60EE9D3-7603-4ED5-9605-19BA059F7BE6}"/>
    <cellStyle name="Normal 17 4 3 2 3" xfId="2550" xr:uid="{00000000-0005-0000-0000-0000E1070000}"/>
    <cellStyle name="Normal 17 4 3 2 3 2" xfId="18724" xr:uid="{CE14AE5C-F808-49E7-B642-F2D78725193F}"/>
    <cellStyle name="Normal 17 4 3 2 4" xfId="2551" xr:uid="{00000000-0005-0000-0000-0000E2070000}"/>
    <cellStyle name="Normal 17 4 3 2 4 2" xfId="20025" xr:uid="{784F0D78-2840-4DEC-BFF6-CFD6B65BFD7C}"/>
    <cellStyle name="Normal 17 4 3 2 5" xfId="2552" xr:uid="{00000000-0005-0000-0000-0000E3070000}"/>
    <cellStyle name="Normal 17 4 3 2 6" xfId="13666" xr:uid="{9DB868BA-505A-433A-ABBB-D574812EA5DB}"/>
    <cellStyle name="Normal 17 4 3 2 7" xfId="11317" xr:uid="{725F6ED6-FA25-4FA2-AAE1-383CA401DE1E}"/>
    <cellStyle name="Normal 17 4 3 2 8" xfId="15220" xr:uid="{79E3CCDD-54A3-4E5D-87F7-ABA4358CCFE2}"/>
    <cellStyle name="Normal 17 4 3 3" xfId="2553" xr:uid="{00000000-0005-0000-0000-0000E4070000}"/>
    <cellStyle name="Normal 17 4 3 3 2" xfId="2554" xr:uid="{00000000-0005-0000-0000-0000E5070000}"/>
    <cellStyle name="Normal 17 4 3 3 3" xfId="2555" xr:uid="{00000000-0005-0000-0000-0000E6070000}"/>
    <cellStyle name="Normal 17 4 3 3 4" xfId="16662" xr:uid="{02FC40BF-CCE3-469E-B72D-402B1D7CE585}"/>
    <cellStyle name="Normal 17 4 3 4" xfId="2556" xr:uid="{00000000-0005-0000-0000-0000E7070000}"/>
    <cellStyle name="Normal 17 4 3 4 2" xfId="18185" xr:uid="{0DF514F3-2AC1-4B03-9ED9-5DF176E2AD2A}"/>
    <cellStyle name="Normal 17 4 3 5" xfId="2557" xr:uid="{00000000-0005-0000-0000-0000E8070000}"/>
    <cellStyle name="Normal 17 4 3 5 2" xfId="19264" xr:uid="{FB52C0C1-6D43-4FB6-8528-C486960B512B}"/>
    <cellStyle name="Normal 17 4 3 6" xfId="2558" xr:uid="{00000000-0005-0000-0000-0000E9070000}"/>
    <cellStyle name="Normal 17 4 3 6 2" xfId="20773" xr:uid="{3BED5B94-28D4-4EF0-8458-8BBFE821BBCF}"/>
    <cellStyle name="Normal 17 4 3 7" xfId="13127" xr:uid="{4BD7F17E-5441-439C-883F-C514BB565FD4}"/>
    <cellStyle name="Normal 17 4 3 8" xfId="10476" xr:uid="{E64CB0E0-7875-4D09-A11C-D2BEBFF806FC}"/>
    <cellStyle name="Normal 17 4 3 9" xfId="14680" xr:uid="{912473B5-DC67-4F51-8B1D-14EB207BEDDF}"/>
    <cellStyle name="Normal 17 4 4" xfId="2559" xr:uid="{00000000-0005-0000-0000-0000EA070000}"/>
    <cellStyle name="Normal 17 4 4 2" xfId="2560" xr:uid="{00000000-0005-0000-0000-0000EB070000}"/>
    <cellStyle name="Normal 17 4 4 2 2" xfId="2561" xr:uid="{00000000-0005-0000-0000-0000EC070000}"/>
    <cellStyle name="Normal 17 4 4 2 2 2" xfId="17202" xr:uid="{E1040B70-E9B0-47E0-9786-C4DA76A7C9C8}"/>
    <cellStyle name="Normal 17 4 4 2 3" xfId="2562" xr:uid="{00000000-0005-0000-0000-0000ED070000}"/>
    <cellStyle name="Normal 17 4 4 2 3 2" xfId="18725" xr:uid="{6109CCD5-F9E1-4F3B-8004-B1824102F25B}"/>
    <cellStyle name="Normal 17 4 4 2 4" xfId="2563" xr:uid="{00000000-0005-0000-0000-0000EE070000}"/>
    <cellStyle name="Normal 17 4 4 2 4 2" xfId="20026" xr:uid="{CC6EC67D-656A-4B1E-900A-F0194629D95F}"/>
    <cellStyle name="Normal 17 4 4 2 5" xfId="2564" xr:uid="{00000000-0005-0000-0000-0000EF070000}"/>
    <cellStyle name="Normal 17 4 4 2 6" xfId="13667" xr:uid="{17F1BC23-6A34-4659-919B-465D06625E18}"/>
    <cellStyle name="Normal 17 4 4 2 7" xfId="11318" xr:uid="{D5D3D52A-C9F8-4CE2-9076-D7D5BF022AC7}"/>
    <cellStyle name="Normal 17 4 4 2 8" xfId="15221" xr:uid="{98442BDE-4A46-4CDC-812A-E2B5B8350C96}"/>
    <cellStyle name="Normal 17 4 4 3" xfId="2565" xr:uid="{00000000-0005-0000-0000-0000F0070000}"/>
    <cellStyle name="Normal 17 4 4 3 2" xfId="2566" xr:uid="{00000000-0005-0000-0000-0000F1070000}"/>
    <cellStyle name="Normal 17 4 4 3 3" xfId="2567" xr:uid="{00000000-0005-0000-0000-0000F2070000}"/>
    <cellStyle name="Normal 17 4 4 3 4" xfId="16363" xr:uid="{2925FE74-62C7-4FF2-92C8-A667736E2FB6}"/>
    <cellStyle name="Normal 17 4 4 4" xfId="2568" xr:uid="{00000000-0005-0000-0000-0000F3070000}"/>
    <cellStyle name="Normal 17 4 4 4 2" xfId="17886" xr:uid="{2DE7B20C-3058-4D52-96C2-22A8B0FA37CD}"/>
    <cellStyle name="Normal 17 4 4 5" xfId="2569" xr:uid="{00000000-0005-0000-0000-0000F4070000}"/>
    <cellStyle name="Normal 17 4 4 5 2" xfId="19265" xr:uid="{FFDF3980-C333-490E-B058-0A983E6E4F05}"/>
    <cellStyle name="Normal 17 4 4 6" xfId="2570" xr:uid="{00000000-0005-0000-0000-0000F5070000}"/>
    <cellStyle name="Normal 17 4 4 6 2" xfId="20474" xr:uid="{139FD0E9-4337-4A08-A6FF-4AFDF6B0289E}"/>
    <cellStyle name="Normal 17 4 4 7" xfId="12828" xr:uid="{5C7EBBC5-048A-4CCE-BE4D-5C74B747EB08}"/>
    <cellStyle name="Normal 17 4 4 8" xfId="10714" xr:uid="{168EDD9B-646A-4D17-815E-973B35BD4FD4}"/>
    <cellStyle name="Normal 17 4 4 9" xfId="14372" xr:uid="{0C70F783-51BD-4CE0-9632-C5391F264C26}"/>
    <cellStyle name="Normal 17 4 5" xfId="2571" xr:uid="{00000000-0005-0000-0000-0000F6070000}"/>
    <cellStyle name="Normal 17 4 5 2" xfId="2572" xr:uid="{00000000-0005-0000-0000-0000F7070000}"/>
    <cellStyle name="Normal 17 4 5 2 2" xfId="16907" xr:uid="{35262849-3E00-455F-B176-11E4B5E82ABE}"/>
    <cellStyle name="Normal 17 4 5 3" xfId="2573" xr:uid="{00000000-0005-0000-0000-0000F8070000}"/>
    <cellStyle name="Normal 17 4 5 3 2" xfId="18430" xr:uid="{1F3B2F6C-2BC3-40B8-A5D7-E9F42131E9D3}"/>
    <cellStyle name="Normal 17 4 5 4" xfId="2574" xr:uid="{00000000-0005-0000-0000-0000F9070000}"/>
    <cellStyle name="Normal 17 4 5 4 2" xfId="19731" xr:uid="{C576535B-C33A-4430-BC21-F11ACDC579AD}"/>
    <cellStyle name="Normal 17 4 5 5" xfId="2575" xr:uid="{00000000-0005-0000-0000-0000FA070000}"/>
    <cellStyle name="Normal 17 4 5 6" xfId="13372" xr:uid="{510220CD-AC18-4B56-970C-A8E437CB1FA7}"/>
    <cellStyle name="Normal 17 4 5 7" xfId="10937" xr:uid="{A9B8AED6-CD66-4D9D-AD93-81FCB2FC816F}"/>
    <cellStyle name="Normal 17 4 5 8" xfId="14926" xr:uid="{85B8D4CA-82CA-4AA9-AA01-6C1130438F82}"/>
    <cellStyle name="Normal 17 4 6" xfId="2576" xr:uid="{00000000-0005-0000-0000-0000FB070000}"/>
    <cellStyle name="Normal 17 4 6 2" xfId="2577" xr:uid="{00000000-0005-0000-0000-0000FC070000}"/>
    <cellStyle name="Normal 17 4 6 3" xfId="2578" xr:uid="{00000000-0005-0000-0000-0000FD070000}"/>
    <cellStyle name="Normal 17 4 6 4" xfId="15697" xr:uid="{99F418AE-0670-41E0-AE66-E95525EF8021}"/>
    <cellStyle name="Normal 17 4 7" xfId="2579" xr:uid="{00000000-0005-0000-0000-0000FE070000}"/>
    <cellStyle name="Normal 17 4 7 2" xfId="15912" xr:uid="{727375F5-9B06-4642-B412-5BE85A07CF7F}"/>
    <cellStyle name="Normal 17 4 8" xfId="2580" xr:uid="{00000000-0005-0000-0000-0000FF070000}"/>
    <cellStyle name="Normal 17 4 8 2" xfId="16146" xr:uid="{0B2FD094-4499-4577-B577-BBA0C35E0BDC}"/>
    <cellStyle name="Normal 17 4 9" xfId="2581" xr:uid="{00000000-0005-0000-0000-000000080000}"/>
    <cellStyle name="Normal 17 4 9 2" xfId="17669" xr:uid="{A185A56E-CEF7-43D1-83DF-122ECB180E96}"/>
    <cellStyle name="Normal 17 5" xfId="402" xr:uid="{00000000-0005-0000-0000-000001080000}"/>
    <cellStyle name="Normal 17 5 10" xfId="2582" xr:uid="{00000000-0005-0000-0000-000002080000}"/>
    <cellStyle name="Normal 17 5 11" xfId="12614" xr:uid="{BCC9A9D9-A729-403F-B6C8-E903AE141419}"/>
    <cellStyle name="Normal 17 5 12" xfId="10226" xr:uid="{D8EAF172-2866-4904-A6D3-5DDAA434180E}"/>
    <cellStyle name="Normal 17 5 13" xfId="14157" xr:uid="{A33AEE11-94D9-40CD-9759-1645977EB0B2}"/>
    <cellStyle name="Normal 17 5 2" xfId="653" xr:uid="{00000000-0005-0000-0000-000003080000}"/>
    <cellStyle name="Normal 17 5 2 2" xfId="2583" xr:uid="{00000000-0005-0000-0000-000004080000}"/>
    <cellStyle name="Normal 17 5 2 2 2" xfId="2584" xr:uid="{00000000-0005-0000-0000-000005080000}"/>
    <cellStyle name="Normal 17 5 2 2 2 2" xfId="17203" xr:uid="{DD9C6E52-392D-4BA6-AAD6-90D4A8FD0C33}"/>
    <cellStyle name="Normal 17 5 2 2 3" xfId="2585" xr:uid="{00000000-0005-0000-0000-000006080000}"/>
    <cellStyle name="Normal 17 5 2 2 3 2" xfId="18726" xr:uid="{26A7583C-91CE-471A-8B84-C5841FE299FC}"/>
    <cellStyle name="Normal 17 5 2 2 4" xfId="2586" xr:uid="{00000000-0005-0000-0000-000007080000}"/>
    <cellStyle name="Normal 17 5 2 2 4 2" xfId="20027" xr:uid="{31BB0B6D-173B-4858-8F68-0251F5524D98}"/>
    <cellStyle name="Normal 17 5 2 2 5" xfId="2587" xr:uid="{00000000-0005-0000-0000-000008080000}"/>
    <cellStyle name="Normal 17 5 2 2 6" xfId="13668" xr:uid="{7746416B-D6A2-41D9-8264-5021267122E9}"/>
    <cellStyle name="Normal 17 5 2 2 7" xfId="11319" xr:uid="{94EBCD6A-AACE-4A07-BDC0-D9301F41E0AC}"/>
    <cellStyle name="Normal 17 5 2 2 8" xfId="15222" xr:uid="{7146E67D-D693-4325-BF64-97284B392A8D}"/>
    <cellStyle name="Normal 17 5 2 3" xfId="2588" xr:uid="{00000000-0005-0000-0000-000009080000}"/>
    <cellStyle name="Normal 17 5 2 3 2" xfId="2589" xr:uid="{00000000-0005-0000-0000-00000A080000}"/>
    <cellStyle name="Normal 17 5 2 3 3" xfId="2590" xr:uid="{00000000-0005-0000-0000-00000B080000}"/>
    <cellStyle name="Normal 17 5 2 3 4" xfId="16727" xr:uid="{4A299E7F-15E2-4181-ADD5-E7B49A8B3BDB}"/>
    <cellStyle name="Normal 17 5 2 4" xfId="2591" xr:uid="{00000000-0005-0000-0000-00000C080000}"/>
    <cellStyle name="Normal 17 5 2 4 2" xfId="18250" xr:uid="{906A8408-B531-40E8-B5C3-B2359E333D31}"/>
    <cellStyle name="Normal 17 5 2 5" xfId="2592" xr:uid="{00000000-0005-0000-0000-00000D080000}"/>
    <cellStyle name="Normal 17 5 2 5 2" xfId="19266" xr:uid="{B10EA115-9AC5-47CB-A9C7-84ED5A9A8262}"/>
    <cellStyle name="Normal 17 5 2 6" xfId="2593" xr:uid="{00000000-0005-0000-0000-00000E080000}"/>
    <cellStyle name="Normal 17 5 2 6 2" xfId="20838" xr:uid="{173AD489-8501-444B-B9AA-39B6775240E2}"/>
    <cellStyle name="Normal 17 5 2 7" xfId="13192" xr:uid="{D13591E1-FC2E-4339-A767-7BD91956EEE6}"/>
    <cellStyle name="Normal 17 5 2 8" xfId="10536" xr:uid="{E6F7C6A9-14DB-4572-B7BD-773CA6FAF64E}"/>
    <cellStyle name="Normal 17 5 2 9" xfId="14745" xr:uid="{2C1E5FD8-F75F-455F-BE4A-4B8C451EA2E8}"/>
    <cellStyle name="Normal 17 5 3" xfId="2594" xr:uid="{00000000-0005-0000-0000-00000F080000}"/>
    <cellStyle name="Normal 17 5 3 2" xfId="2595" xr:uid="{00000000-0005-0000-0000-000010080000}"/>
    <cellStyle name="Normal 17 5 3 2 2" xfId="2596" xr:uid="{00000000-0005-0000-0000-000011080000}"/>
    <cellStyle name="Normal 17 5 3 2 2 2" xfId="17204" xr:uid="{3B09D0DE-5710-4F32-A633-6509B2B42214}"/>
    <cellStyle name="Normal 17 5 3 2 3" xfId="2597" xr:uid="{00000000-0005-0000-0000-000012080000}"/>
    <cellStyle name="Normal 17 5 3 2 3 2" xfId="18727" xr:uid="{C48B12AE-2DC2-4117-923F-BBDBD36564E8}"/>
    <cellStyle name="Normal 17 5 3 2 4" xfId="2598" xr:uid="{00000000-0005-0000-0000-000013080000}"/>
    <cellStyle name="Normal 17 5 3 2 4 2" xfId="20028" xr:uid="{79524397-A86B-4F6E-A9EF-63A80B4A1A0F}"/>
    <cellStyle name="Normal 17 5 3 2 5" xfId="2599" xr:uid="{00000000-0005-0000-0000-000014080000}"/>
    <cellStyle name="Normal 17 5 3 2 6" xfId="13669" xr:uid="{9C3268DE-36E7-4917-80E3-0D9873A79F7B}"/>
    <cellStyle name="Normal 17 5 3 2 7" xfId="11320" xr:uid="{77BFFDB3-8E10-4AA1-8388-71EDFA968979}"/>
    <cellStyle name="Normal 17 5 3 2 8" xfId="15223" xr:uid="{258542CB-58C5-4FEB-97C3-EE212C57498D}"/>
    <cellStyle name="Normal 17 5 3 3" xfId="2600" xr:uid="{00000000-0005-0000-0000-000015080000}"/>
    <cellStyle name="Normal 17 5 3 3 2" xfId="2601" xr:uid="{00000000-0005-0000-0000-000016080000}"/>
    <cellStyle name="Normal 17 5 3 3 3" xfId="2602" xr:uid="{00000000-0005-0000-0000-000017080000}"/>
    <cellStyle name="Normal 17 5 3 3 4" xfId="16479" xr:uid="{302C16D9-098E-40EA-9807-94720DA40096}"/>
    <cellStyle name="Normal 17 5 3 4" xfId="2603" xr:uid="{00000000-0005-0000-0000-000018080000}"/>
    <cellStyle name="Normal 17 5 3 4 2" xfId="18002" xr:uid="{83B2D2F9-E0F6-437D-A3F9-E0CE711A95DE}"/>
    <cellStyle name="Normal 17 5 3 5" xfId="2604" xr:uid="{00000000-0005-0000-0000-000019080000}"/>
    <cellStyle name="Normal 17 5 3 5 2" xfId="19267" xr:uid="{B59A84A6-4137-47DC-A664-E544FA6D22AC}"/>
    <cellStyle name="Normal 17 5 3 6" xfId="2605" xr:uid="{00000000-0005-0000-0000-00001A080000}"/>
    <cellStyle name="Normal 17 5 3 6 2" xfId="20590" xr:uid="{0D29EEB5-2D46-4B59-AA20-6DA76506215A}"/>
    <cellStyle name="Normal 17 5 3 7" xfId="12944" xr:uid="{39DF9FDE-4E09-408B-A32C-181A5BDDF40E}"/>
    <cellStyle name="Normal 17 5 3 8" xfId="10774" xr:uid="{D9FC5D0D-1043-4FBB-9EC7-DCBDF50130B8}"/>
    <cellStyle name="Normal 17 5 3 9" xfId="14496" xr:uid="{2DBACE22-AE13-4C8F-83DE-6F67D5A47C2F}"/>
    <cellStyle name="Normal 17 5 4" xfId="2606" xr:uid="{00000000-0005-0000-0000-00001B080000}"/>
    <cellStyle name="Normal 17 5 4 2" xfId="2607" xr:uid="{00000000-0005-0000-0000-00001C080000}"/>
    <cellStyle name="Normal 17 5 4 2 2" xfId="16909" xr:uid="{F28D1A58-B534-455B-A01E-449B3A7A5290}"/>
    <cellStyle name="Normal 17 5 4 3" xfId="2608" xr:uid="{00000000-0005-0000-0000-00001D080000}"/>
    <cellStyle name="Normal 17 5 4 3 2" xfId="18432" xr:uid="{99D25F02-EA83-49B5-A1F9-72A183DDBE4E}"/>
    <cellStyle name="Normal 17 5 4 4" xfId="2609" xr:uid="{00000000-0005-0000-0000-00001E080000}"/>
    <cellStyle name="Normal 17 5 4 4 2" xfId="19733" xr:uid="{F340E95D-BC42-4717-AAB1-390240C80D86}"/>
    <cellStyle name="Normal 17 5 4 5" xfId="2610" xr:uid="{00000000-0005-0000-0000-00001F080000}"/>
    <cellStyle name="Normal 17 5 4 6" xfId="13374" xr:uid="{A497869F-76ED-4E4B-8BF2-9BBA732ACF5F}"/>
    <cellStyle name="Normal 17 5 4 7" xfId="10939" xr:uid="{DF5EFD32-8B84-4A93-BE2C-BA56FDC7DC13}"/>
    <cellStyle name="Normal 17 5 4 8" xfId="14928" xr:uid="{E6B1FCA8-3FD1-4731-A854-D18D2E64B4F3}"/>
    <cellStyle name="Normal 17 5 5" xfId="2611" xr:uid="{00000000-0005-0000-0000-000020080000}"/>
    <cellStyle name="Normal 17 5 5 2" xfId="2612" xr:uid="{00000000-0005-0000-0000-000021080000}"/>
    <cellStyle name="Normal 17 5 5 3" xfId="2613" xr:uid="{00000000-0005-0000-0000-000022080000}"/>
    <cellStyle name="Normal 17 5 5 4" xfId="15755" xr:uid="{9D77EA74-1819-4D48-8ACA-CF325EE67B16}"/>
    <cellStyle name="Normal 17 5 6" xfId="2614" xr:uid="{00000000-0005-0000-0000-000023080000}"/>
    <cellStyle name="Normal 17 5 6 2" xfId="15914" xr:uid="{61B75A7A-93C2-4F52-BB1E-F6A1905E02E3}"/>
    <cellStyle name="Normal 17 5 7" xfId="2615" xr:uid="{00000000-0005-0000-0000-000024080000}"/>
    <cellStyle name="Normal 17 5 7 2" xfId="16148" xr:uid="{6D713FB6-0DAD-4978-B166-15D81C103C74}"/>
    <cellStyle name="Normal 17 5 8" xfId="2616" xr:uid="{00000000-0005-0000-0000-000025080000}"/>
    <cellStyle name="Normal 17 5 8 2" xfId="17671" xr:uid="{38340A3C-7062-4C93-BB22-888C36FF196C}"/>
    <cellStyle name="Normal 17 5 9" xfId="2617" xr:uid="{00000000-0005-0000-0000-000026080000}"/>
    <cellStyle name="Normal 17 6" xfId="529" xr:uid="{00000000-0005-0000-0000-000027080000}"/>
    <cellStyle name="Normal 17 6 2" xfId="2618" xr:uid="{00000000-0005-0000-0000-000028080000}"/>
    <cellStyle name="Normal 17 6 2 2" xfId="2619" xr:uid="{00000000-0005-0000-0000-000029080000}"/>
    <cellStyle name="Normal 17 6 2 2 2" xfId="17205" xr:uid="{16DC9CC0-82D3-449F-865C-2294EBC221DA}"/>
    <cellStyle name="Normal 17 6 2 3" xfId="2620" xr:uid="{00000000-0005-0000-0000-00002A080000}"/>
    <cellStyle name="Normal 17 6 2 3 2" xfId="18728" xr:uid="{B4BA8C82-99BC-4100-B7F0-951D93E72CD3}"/>
    <cellStyle name="Normal 17 6 2 4" xfId="2621" xr:uid="{00000000-0005-0000-0000-00002B080000}"/>
    <cellStyle name="Normal 17 6 2 4 2" xfId="20029" xr:uid="{A51FE1C7-1FEB-40FC-8AEF-058782594845}"/>
    <cellStyle name="Normal 17 6 2 5" xfId="2622" xr:uid="{00000000-0005-0000-0000-00002C080000}"/>
    <cellStyle name="Normal 17 6 2 6" xfId="13670" xr:uid="{00F7FB32-87AC-4714-84E8-0D732409A953}"/>
    <cellStyle name="Normal 17 6 2 7" xfId="11321" xr:uid="{6BEB49C7-D127-429C-B10D-629A522564CC}"/>
    <cellStyle name="Normal 17 6 2 8" xfId="15224" xr:uid="{B8409396-F2E2-4547-B0F0-17D5A8E4023C}"/>
    <cellStyle name="Normal 17 6 3" xfId="2623" xr:uid="{00000000-0005-0000-0000-00002D080000}"/>
    <cellStyle name="Normal 17 6 3 2" xfId="2624" xr:uid="{00000000-0005-0000-0000-00002E080000}"/>
    <cellStyle name="Normal 17 6 3 3" xfId="2625" xr:uid="{00000000-0005-0000-0000-00002F080000}"/>
    <cellStyle name="Normal 17 6 3 4" xfId="16603" xr:uid="{32E215D1-0D99-4F4D-8FEF-8473C601FEC6}"/>
    <cellStyle name="Normal 17 6 4" xfId="2626" xr:uid="{00000000-0005-0000-0000-000030080000}"/>
    <cellStyle name="Normal 17 6 4 2" xfId="18126" xr:uid="{5D1F78EA-A4B7-4AD3-BD4A-54376E3B3AC6}"/>
    <cellStyle name="Normal 17 6 5" xfId="2627" xr:uid="{00000000-0005-0000-0000-000031080000}"/>
    <cellStyle name="Normal 17 6 5 2" xfId="19268" xr:uid="{EB3BB961-F30E-44A6-B66F-6C090EA9E3B8}"/>
    <cellStyle name="Normal 17 6 6" xfId="2628" xr:uid="{00000000-0005-0000-0000-000032080000}"/>
    <cellStyle name="Normal 17 6 6 2" xfId="20714" xr:uid="{1F057FE5-A155-4171-8020-E1577FBD56EF}"/>
    <cellStyle name="Normal 17 6 7" xfId="13068" xr:uid="{475533E6-F2F4-411B-AB2B-B8258277043A}"/>
    <cellStyle name="Normal 17 6 8" xfId="10417" xr:uid="{E1046050-3430-4001-BD3D-A2ACADDDEAF0}"/>
    <cellStyle name="Normal 17 6 9" xfId="14621" xr:uid="{4961B4DA-F5A8-46BC-B7F3-0805C6A4B1C3}"/>
    <cellStyle name="Normal 17 7" xfId="2629" xr:uid="{00000000-0005-0000-0000-000033080000}"/>
    <cellStyle name="Normal 17 7 2" xfId="2630" xr:uid="{00000000-0005-0000-0000-000034080000}"/>
    <cellStyle name="Normal 17 7 2 2" xfId="2631" xr:uid="{00000000-0005-0000-0000-000035080000}"/>
    <cellStyle name="Normal 17 7 2 2 2" xfId="17206" xr:uid="{BCB1202A-9CEF-4426-B51D-5C230846DE4A}"/>
    <cellStyle name="Normal 17 7 2 3" xfId="2632" xr:uid="{00000000-0005-0000-0000-000036080000}"/>
    <cellStyle name="Normal 17 7 2 3 2" xfId="18729" xr:uid="{6ABD0DEE-9AD4-4B29-9B44-0AE112BD650C}"/>
    <cellStyle name="Normal 17 7 2 4" xfId="2633" xr:uid="{00000000-0005-0000-0000-000037080000}"/>
    <cellStyle name="Normal 17 7 2 4 2" xfId="20030" xr:uid="{5C61B394-D961-4E54-B29E-6DD2374082C9}"/>
    <cellStyle name="Normal 17 7 2 5" xfId="2634" xr:uid="{00000000-0005-0000-0000-000038080000}"/>
    <cellStyle name="Normal 17 7 2 6" xfId="13671" xr:uid="{8CC43A37-255E-4142-904E-FFB2325BF30D}"/>
    <cellStyle name="Normal 17 7 2 7" xfId="11322" xr:uid="{73D49DFB-D0E1-445F-AF40-2E9A2C0FC3C4}"/>
    <cellStyle name="Normal 17 7 2 8" xfId="15225" xr:uid="{8AC6BDEF-CF9F-4601-BC41-D80094B5A04A}"/>
    <cellStyle name="Normal 17 7 3" xfId="2635" xr:uid="{00000000-0005-0000-0000-000039080000}"/>
    <cellStyle name="Normal 17 7 3 2" xfId="2636" xr:uid="{00000000-0005-0000-0000-00003A080000}"/>
    <cellStyle name="Normal 17 7 3 3" xfId="2637" xr:uid="{00000000-0005-0000-0000-00003B080000}"/>
    <cellStyle name="Normal 17 7 3 4" xfId="16340" xr:uid="{995C9349-838E-4354-B25B-E9153245DE46}"/>
    <cellStyle name="Normal 17 7 4" xfId="2638" xr:uid="{00000000-0005-0000-0000-00003C080000}"/>
    <cellStyle name="Normal 17 7 4 2" xfId="17863" xr:uid="{9B358248-7301-4ABF-B7C2-00C6B0D7CB16}"/>
    <cellStyle name="Normal 17 7 5" xfId="2639" xr:uid="{00000000-0005-0000-0000-00003D080000}"/>
    <cellStyle name="Normal 17 7 5 2" xfId="19269" xr:uid="{7CAF6FB9-DEF5-427E-B470-566D4DAA3BD0}"/>
    <cellStyle name="Normal 17 7 6" xfId="2640" xr:uid="{00000000-0005-0000-0000-00003E080000}"/>
    <cellStyle name="Normal 17 7 6 2" xfId="20451" xr:uid="{BA4A7D4C-9D70-4B93-89CE-E2B1DD4E86EC}"/>
    <cellStyle name="Normal 17 7 7" xfId="12805" xr:uid="{EBFBBD7C-39BC-4E8D-883C-97F8AF79F456}"/>
    <cellStyle name="Normal 17 7 8" xfId="10655" xr:uid="{B7B4B031-8AFC-4094-8235-07B665F0172F}"/>
    <cellStyle name="Normal 17 7 9" xfId="14349" xr:uid="{F2BD58D6-4268-493D-93EC-71E6C52925F3}"/>
    <cellStyle name="Normal 17 8" xfId="2641" xr:uid="{00000000-0005-0000-0000-00003F080000}"/>
    <cellStyle name="Normal 17 8 2" xfId="2642" xr:uid="{00000000-0005-0000-0000-000040080000}"/>
    <cellStyle name="Normal 17 8 2 2" xfId="16902" xr:uid="{42DC64DC-86F5-4CEC-8F5A-521CC4579E35}"/>
    <cellStyle name="Normal 17 8 3" xfId="2643" xr:uid="{00000000-0005-0000-0000-000041080000}"/>
    <cellStyle name="Normal 17 8 3 2" xfId="18425" xr:uid="{8D093D73-7AE3-4B7C-A339-03CBE7C1CC87}"/>
    <cellStyle name="Normal 17 8 4" xfId="2644" xr:uid="{00000000-0005-0000-0000-000042080000}"/>
    <cellStyle name="Normal 17 8 4 2" xfId="19726" xr:uid="{142BEF57-DCB2-41F5-9F63-0BC6FFF225F2}"/>
    <cellStyle name="Normal 17 8 5" xfId="2645" xr:uid="{00000000-0005-0000-0000-000043080000}"/>
    <cellStyle name="Normal 17 8 6" xfId="13367" xr:uid="{C8116749-C611-4944-AC36-626A27F39ABF}"/>
    <cellStyle name="Normal 17 8 7" xfId="10932" xr:uid="{5BBB2F21-6213-4E61-945A-2FEB9E313355}"/>
    <cellStyle name="Normal 17 8 8" xfId="14921" xr:uid="{FAA0650D-25B8-42FC-95EF-3AF452914D0D}"/>
    <cellStyle name="Normal 17 9" xfId="2646" xr:uid="{00000000-0005-0000-0000-000044080000}"/>
    <cellStyle name="Normal 17 9 2" xfId="2647" xr:uid="{00000000-0005-0000-0000-000045080000}"/>
    <cellStyle name="Normal 17 9 3" xfId="2648" xr:uid="{00000000-0005-0000-0000-000046080000}"/>
    <cellStyle name="Normal 17 9 4" xfId="15645" xr:uid="{BBDFA499-494B-4BA4-93F3-94D4CA8C671D}"/>
    <cellStyle name="Normal 18" xfId="121" xr:uid="{00000000-0005-0000-0000-000047080000}"/>
    <cellStyle name="Normal 19" xfId="122" xr:uid="{00000000-0005-0000-0000-000048080000}"/>
    <cellStyle name="Normal 2" xfId="1" xr:uid="{00000000-0005-0000-0000-000002000000}"/>
    <cellStyle name="Normal 2 2" xfId="123" xr:uid="{00000000-0005-0000-0000-00004A080000}"/>
    <cellStyle name="Normal 2 2 2" xfId="124" xr:uid="{00000000-0005-0000-0000-00004B080000}"/>
    <cellStyle name="Normal 2 2 2 2" xfId="312" xr:uid="{00000000-0005-0000-0000-00004C080000}"/>
    <cellStyle name="Normal 2 2 3" xfId="125" xr:uid="{00000000-0005-0000-0000-00004D080000}"/>
    <cellStyle name="Normal 2 3" xfId="126" xr:uid="{00000000-0005-0000-0000-00004E080000}"/>
    <cellStyle name="Normal 2 3 2" xfId="127" xr:uid="{00000000-0005-0000-0000-00004F080000}"/>
    <cellStyle name="Normal 2 3 2 10" xfId="2649" xr:uid="{00000000-0005-0000-0000-000050080000}"/>
    <cellStyle name="Normal 2 3 2 10 2" xfId="16149" xr:uid="{74F02105-FA4E-4BA7-9605-A918B9148160}"/>
    <cellStyle name="Normal 2 3 2 11" xfId="2650" xr:uid="{00000000-0005-0000-0000-000051080000}"/>
    <cellStyle name="Normal 2 3 2 11 2" xfId="17672" xr:uid="{4ADAC3D2-9ED2-4AB7-9CA1-6A2457060765}"/>
    <cellStyle name="Normal 2 3 2 12" xfId="2651" xr:uid="{00000000-0005-0000-0000-000052080000}"/>
    <cellStyle name="Normal 2 3 2 13" xfId="2652" xr:uid="{00000000-0005-0000-0000-000053080000}"/>
    <cellStyle name="Normal 2 3 2 14" xfId="12615" xr:uid="{E666655F-5B4D-4951-9FED-09BCD9BA47D4}"/>
    <cellStyle name="Normal 2 3 2 15" xfId="10227" xr:uid="{4E6CDB26-E76B-4470-B927-323103B048BC}"/>
    <cellStyle name="Normal 2 3 2 16" xfId="14158" xr:uid="{B56B15F3-6951-4A70-BD71-4C2572865F88}"/>
    <cellStyle name="Normal 2 3 2 2" xfId="128" xr:uid="{00000000-0005-0000-0000-000054080000}"/>
    <cellStyle name="Normal 2 3 2 2 10" xfId="2653" xr:uid="{00000000-0005-0000-0000-000055080000}"/>
    <cellStyle name="Normal 2 3 2 2 10 2" xfId="17673" xr:uid="{844C6FA9-A0E3-486E-9ED7-3EC03D60D823}"/>
    <cellStyle name="Normal 2 3 2 2 11" xfId="2654" xr:uid="{00000000-0005-0000-0000-000056080000}"/>
    <cellStyle name="Normal 2 3 2 2 12" xfId="2655" xr:uid="{00000000-0005-0000-0000-000057080000}"/>
    <cellStyle name="Normal 2 3 2 2 13" xfId="12616" xr:uid="{F8740455-68DB-4BCB-8912-5521F1F2FD14}"/>
    <cellStyle name="Normal 2 3 2 2 14" xfId="10228" xr:uid="{9F78136F-2248-4F67-AFAC-7D15E7023F62}"/>
    <cellStyle name="Normal 2 3 2 2 15" xfId="14159" xr:uid="{135113F3-66FF-4754-AAE5-A9502C4FB1F5}"/>
    <cellStyle name="Normal 2 3 2 2 2" xfId="129" xr:uid="{00000000-0005-0000-0000-000058080000}"/>
    <cellStyle name="Normal 2 3 2 2 2 10" xfId="2656" xr:uid="{00000000-0005-0000-0000-000059080000}"/>
    <cellStyle name="Normal 2 3 2 2 2 11" xfId="2657" xr:uid="{00000000-0005-0000-0000-00005A080000}"/>
    <cellStyle name="Normal 2 3 2 2 2 12" xfId="12617" xr:uid="{1A628FDC-428A-41FF-9514-1D1119674043}"/>
    <cellStyle name="Normal 2 3 2 2 2 13" xfId="10229" xr:uid="{5F9215FB-C23F-4350-8076-5304F6C67F0C}"/>
    <cellStyle name="Normal 2 3 2 2 2 14" xfId="14160" xr:uid="{436FEF41-A9C9-4198-8B08-63951A9F3D72}"/>
    <cellStyle name="Normal 2 3 2 2 2 2" xfId="511" xr:uid="{00000000-0005-0000-0000-00005B080000}"/>
    <cellStyle name="Normal 2 3 2 2 2 2 10" xfId="2658" xr:uid="{00000000-0005-0000-0000-00005C080000}"/>
    <cellStyle name="Normal 2 3 2 2 2 2 11" xfId="12618" xr:uid="{ACFC805E-1323-4BC2-93AF-E99BEBDD9DCA}"/>
    <cellStyle name="Normal 2 3 2 2 2 2 12" xfId="10230" xr:uid="{E84794FB-F4DA-47A6-9CF7-ADA091D73098}"/>
    <cellStyle name="Normal 2 3 2 2 2 2 13" xfId="14161" xr:uid="{25FBDA97-3ADC-425D-A9E0-164FEED22D3C}"/>
    <cellStyle name="Normal 2 3 2 2 2 2 2" xfId="762" xr:uid="{00000000-0005-0000-0000-00005D080000}"/>
    <cellStyle name="Normal 2 3 2 2 2 2 2 2" xfId="2659" xr:uid="{00000000-0005-0000-0000-00005E080000}"/>
    <cellStyle name="Normal 2 3 2 2 2 2 2 2 2" xfId="2660" xr:uid="{00000000-0005-0000-0000-00005F080000}"/>
    <cellStyle name="Normal 2 3 2 2 2 2 2 2 2 2" xfId="17207" xr:uid="{B97C2575-2605-4925-ACEB-BC8C01BD95EB}"/>
    <cellStyle name="Normal 2 3 2 2 2 2 2 2 3" xfId="2661" xr:uid="{00000000-0005-0000-0000-000060080000}"/>
    <cellStyle name="Normal 2 3 2 2 2 2 2 2 3 2" xfId="18730" xr:uid="{F1BBE02D-654C-421F-A77F-118B62527F14}"/>
    <cellStyle name="Normal 2 3 2 2 2 2 2 2 4" xfId="2662" xr:uid="{00000000-0005-0000-0000-000061080000}"/>
    <cellStyle name="Normal 2 3 2 2 2 2 2 2 4 2" xfId="20031" xr:uid="{30870D7C-F1EF-40B4-9C33-AF5299CCA81A}"/>
    <cellStyle name="Normal 2 3 2 2 2 2 2 2 5" xfId="2663" xr:uid="{00000000-0005-0000-0000-000062080000}"/>
    <cellStyle name="Normal 2 3 2 2 2 2 2 2 6" xfId="13672" xr:uid="{541A108C-848E-424D-94DA-D2A8DBE403B3}"/>
    <cellStyle name="Normal 2 3 2 2 2 2 2 2 7" xfId="11323" xr:uid="{454F8EBB-97BC-46A8-8050-6484219649EB}"/>
    <cellStyle name="Normal 2 3 2 2 2 2 2 2 8" xfId="15226" xr:uid="{A26FA164-937A-44B7-8CB4-54E248011A44}"/>
    <cellStyle name="Normal 2 3 2 2 2 2 2 3" xfId="2664" xr:uid="{00000000-0005-0000-0000-000063080000}"/>
    <cellStyle name="Normal 2 3 2 2 2 2 2 3 2" xfId="2665" xr:uid="{00000000-0005-0000-0000-000064080000}"/>
    <cellStyle name="Normal 2 3 2 2 2 2 2 3 3" xfId="2666" xr:uid="{00000000-0005-0000-0000-000065080000}"/>
    <cellStyle name="Normal 2 3 2 2 2 2 2 3 4" xfId="16836" xr:uid="{EA01DF7D-5112-4820-9B5B-13F24AA464DE}"/>
    <cellStyle name="Normal 2 3 2 2 2 2 2 4" xfId="2667" xr:uid="{00000000-0005-0000-0000-000066080000}"/>
    <cellStyle name="Normal 2 3 2 2 2 2 2 4 2" xfId="18359" xr:uid="{E935913B-432C-4F37-812B-58098BFA88F1}"/>
    <cellStyle name="Normal 2 3 2 2 2 2 2 5" xfId="2668" xr:uid="{00000000-0005-0000-0000-000067080000}"/>
    <cellStyle name="Normal 2 3 2 2 2 2 2 5 2" xfId="19270" xr:uid="{D40369D0-EDF6-4216-95E7-2B08285BA4A4}"/>
    <cellStyle name="Normal 2 3 2 2 2 2 2 6" xfId="2669" xr:uid="{00000000-0005-0000-0000-000068080000}"/>
    <cellStyle name="Normal 2 3 2 2 2 2 2 6 2" xfId="20947" xr:uid="{A5B923E7-D729-4467-8B13-60B1BDF4632D}"/>
    <cellStyle name="Normal 2 3 2 2 2 2 2 7" xfId="13301" xr:uid="{9FCEEE54-52C5-4CA2-AD6E-DCE6161C7C7E}"/>
    <cellStyle name="Normal 2 3 2 2 2 2 2 8" xfId="10645" xr:uid="{FC972EB5-37C0-4F85-AF0C-E5372D3168F6}"/>
    <cellStyle name="Normal 2 3 2 2 2 2 2 9" xfId="14854" xr:uid="{39E7EB76-53C7-4BEF-8409-4B4855EEFE32}"/>
    <cellStyle name="Normal 2 3 2 2 2 2 3" xfId="2670" xr:uid="{00000000-0005-0000-0000-000069080000}"/>
    <cellStyle name="Normal 2 3 2 2 2 2 3 2" xfId="2671" xr:uid="{00000000-0005-0000-0000-00006A080000}"/>
    <cellStyle name="Normal 2 3 2 2 2 2 3 2 2" xfId="2672" xr:uid="{00000000-0005-0000-0000-00006B080000}"/>
    <cellStyle name="Normal 2 3 2 2 2 2 3 2 2 2" xfId="17208" xr:uid="{72BFF486-C46C-43D9-930D-ECB1C63DDBC9}"/>
    <cellStyle name="Normal 2 3 2 2 2 2 3 2 3" xfId="2673" xr:uid="{00000000-0005-0000-0000-00006C080000}"/>
    <cellStyle name="Normal 2 3 2 2 2 2 3 2 3 2" xfId="18731" xr:uid="{55BE856A-3D5B-4464-958E-45D5D1B1343C}"/>
    <cellStyle name="Normal 2 3 2 2 2 2 3 2 4" xfId="2674" xr:uid="{00000000-0005-0000-0000-00006D080000}"/>
    <cellStyle name="Normal 2 3 2 2 2 2 3 2 4 2" xfId="20032" xr:uid="{83D66137-0CBF-46B7-AB94-7059B7304E8D}"/>
    <cellStyle name="Normal 2 3 2 2 2 2 3 2 5" xfId="2675" xr:uid="{00000000-0005-0000-0000-00006E080000}"/>
    <cellStyle name="Normal 2 3 2 2 2 2 3 2 6" xfId="13673" xr:uid="{7B28865D-B3C4-4FBC-98F6-84093F2EA3DD}"/>
    <cellStyle name="Normal 2 3 2 2 2 2 3 2 7" xfId="11324" xr:uid="{78289EAA-E4C8-4120-AE8A-661BBB664976}"/>
    <cellStyle name="Normal 2 3 2 2 2 2 3 2 8" xfId="15227" xr:uid="{3D40DF40-F777-4678-B552-A0D91CF1D8A2}"/>
    <cellStyle name="Normal 2 3 2 2 2 2 3 3" xfId="2676" xr:uid="{00000000-0005-0000-0000-00006F080000}"/>
    <cellStyle name="Normal 2 3 2 2 2 2 3 3 2" xfId="2677" xr:uid="{00000000-0005-0000-0000-000070080000}"/>
    <cellStyle name="Normal 2 3 2 2 2 2 3 3 3" xfId="2678" xr:uid="{00000000-0005-0000-0000-000071080000}"/>
    <cellStyle name="Normal 2 3 2 2 2 2 3 3 4" xfId="16588" xr:uid="{05C11D14-DA02-4B8B-969A-10CCBC356C56}"/>
    <cellStyle name="Normal 2 3 2 2 2 2 3 4" xfId="2679" xr:uid="{00000000-0005-0000-0000-000072080000}"/>
    <cellStyle name="Normal 2 3 2 2 2 2 3 4 2" xfId="18111" xr:uid="{4D00F098-B849-48BE-A754-08CB498B0B31}"/>
    <cellStyle name="Normal 2 3 2 2 2 2 3 5" xfId="2680" xr:uid="{00000000-0005-0000-0000-000073080000}"/>
    <cellStyle name="Normal 2 3 2 2 2 2 3 5 2" xfId="19271" xr:uid="{DC82E30B-38C1-489B-A122-5F57A45DDB57}"/>
    <cellStyle name="Normal 2 3 2 2 2 2 3 6" xfId="2681" xr:uid="{00000000-0005-0000-0000-000074080000}"/>
    <cellStyle name="Normal 2 3 2 2 2 2 3 6 2" xfId="20699" xr:uid="{BB17FA43-D942-4164-8C2A-ACD86BBD3850}"/>
    <cellStyle name="Normal 2 3 2 2 2 2 3 7" xfId="13053" xr:uid="{62D3363E-B919-4D7A-85F1-534AC99802C8}"/>
    <cellStyle name="Normal 2 3 2 2 2 2 3 8" xfId="10883" xr:uid="{FDB92941-64FB-4D8A-A1AB-56875FB2D5BA}"/>
    <cellStyle name="Normal 2 3 2 2 2 2 3 9" xfId="14605" xr:uid="{BB582A63-3981-427F-B0B3-C965812D5489}"/>
    <cellStyle name="Normal 2 3 2 2 2 2 4" xfId="2682" xr:uid="{00000000-0005-0000-0000-000075080000}"/>
    <cellStyle name="Normal 2 3 2 2 2 2 4 2" xfId="2683" xr:uid="{00000000-0005-0000-0000-000076080000}"/>
    <cellStyle name="Normal 2 3 2 2 2 2 4 2 2" xfId="16913" xr:uid="{7EBF355C-563E-4D6F-8339-2438E50BA76B}"/>
    <cellStyle name="Normal 2 3 2 2 2 2 4 3" xfId="2684" xr:uid="{00000000-0005-0000-0000-000077080000}"/>
    <cellStyle name="Normal 2 3 2 2 2 2 4 3 2" xfId="18436" xr:uid="{DCBE3B6F-514F-41C3-A46E-160F0E48E144}"/>
    <cellStyle name="Normal 2 3 2 2 2 2 4 4" xfId="2685" xr:uid="{00000000-0005-0000-0000-000078080000}"/>
    <cellStyle name="Normal 2 3 2 2 2 2 4 4 2" xfId="19737" xr:uid="{4E8BFD6F-D362-4EA8-A319-4DE9AEFFE84B}"/>
    <cellStyle name="Normal 2 3 2 2 2 2 4 5" xfId="2686" xr:uid="{00000000-0005-0000-0000-000079080000}"/>
    <cellStyle name="Normal 2 3 2 2 2 2 4 6" xfId="13378" xr:uid="{EEC7E152-F35D-491A-907D-131B34A04F4A}"/>
    <cellStyle name="Normal 2 3 2 2 2 2 4 7" xfId="10943" xr:uid="{29FE29C6-F2F0-43D3-94C0-9BC61C247DB6}"/>
    <cellStyle name="Normal 2 3 2 2 2 2 4 8" xfId="14932" xr:uid="{7BA636E1-8FAC-4DC2-A9C0-25F2FB5F5C32}"/>
    <cellStyle name="Normal 2 3 2 2 2 2 5" xfId="2687" xr:uid="{00000000-0005-0000-0000-00007A080000}"/>
    <cellStyle name="Normal 2 3 2 2 2 2 5 2" xfId="2688" xr:uid="{00000000-0005-0000-0000-00007B080000}"/>
    <cellStyle name="Normal 2 3 2 2 2 2 5 3" xfId="2689" xr:uid="{00000000-0005-0000-0000-00007C080000}"/>
    <cellStyle name="Normal 2 3 2 2 2 2 5 4" xfId="15859" xr:uid="{E03D1AF0-F932-4CB4-94C1-4173A597AF1F}"/>
    <cellStyle name="Normal 2 3 2 2 2 2 6" xfId="2690" xr:uid="{00000000-0005-0000-0000-00007D080000}"/>
    <cellStyle name="Normal 2 3 2 2 2 2 6 2" xfId="15918" xr:uid="{6E2B19CB-2833-4F19-80DF-B71FB833D690}"/>
    <cellStyle name="Normal 2 3 2 2 2 2 7" xfId="2691" xr:uid="{00000000-0005-0000-0000-00007E080000}"/>
    <cellStyle name="Normal 2 3 2 2 2 2 7 2" xfId="16152" xr:uid="{7AD29855-1892-4609-8142-77AF1D6BBAC6}"/>
    <cellStyle name="Normal 2 3 2 2 2 2 8" xfId="2692" xr:uid="{00000000-0005-0000-0000-00007F080000}"/>
    <cellStyle name="Normal 2 3 2 2 2 2 8 2" xfId="17675" xr:uid="{AC2B9354-1B83-4BDA-ACDC-FAD74F6C5E99}"/>
    <cellStyle name="Normal 2 3 2 2 2 2 9" xfId="2693" xr:uid="{00000000-0005-0000-0000-000080080000}"/>
    <cellStyle name="Normal 2 3 2 2 2 3" xfId="638" xr:uid="{00000000-0005-0000-0000-000081080000}"/>
    <cellStyle name="Normal 2 3 2 2 2 3 2" xfId="2694" xr:uid="{00000000-0005-0000-0000-000082080000}"/>
    <cellStyle name="Normal 2 3 2 2 2 3 2 2" xfId="2695" xr:uid="{00000000-0005-0000-0000-000083080000}"/>
    <cellStyle name="Normal 2 3 2 2 2 3 2 2 2" xfId="17209" xr:uid="{1DD255CA-02B5-4FF8-A40C-517D19EB4F58}"/>
    <cellStyle name="Normal 2 3 2 2 2 3 2 3" xfId="2696" xr:uid="{00000000-0005-0000-0000-000084080000}"/>
    <cellStyle name="Normal 2 3 2 2 2 3 2 3 2" xfId="18732" xr:uid="{14AB004A-AE75-4370-B315-1521888D1A4B}"/>
    <cellStyle name="Normal 2 3 2 2 2 3 2 4" xfId="2697" xr:uid="{00000000-0005-0000-0000-000085080000}"/>
    <cellStyle name="Normal 2 3 2 2 2 3 2 4 2" xfId="20033" xr:uid="{ED8695E9-A028-436D-9E4C-9B412677EC16}"/>
    <cellStyle name="Normal 2 3 2 2 2 3 2 5" xfId="2698" xr:uid="{00000000-0005-0000-0000-000086080000}"/>
    <cellStyle name="Normal 2 3 2 2 2 3 2 6" xfId="13674" xr:uid="{3B81A5C3-BBEC-4735-99EF-27507BB38DBD}"/>
    <cellStyle name="Normal 2 3 2 2 2 3 2 7" xfId="11325" xr:uid="{B4E7127D-A316-407F-9EEC-F08488F7FC5B}"/>
    <cellStyle name="Normal 2 3 2 2 2 3 2 8" xfId="15228" xr:uid="{7607CE93-4D21-4A8E-9F69-B04FA7C26535}"/>
    <cellStyle name="Normal 2 3 2 2 2 3 3" xfId="2699" xr:uid="{00000000-0005-0000-0000-000087080000}"/>
    <cellStyle name="Normal 2 3 2 2 2 3 3 2" xfId="2700" xr:uid="{00000000-0005-0000-0000-000088080000}"/>
    <cellStyle name="Normal 2 3 2 2 2 3 3 3" xfId="2701" xr:uid="{00000000-0005-0000-0000-000089080000}"/>
    <cellStyle name="Normal 2 3 2 2 2 3 3 4" xfId="16712" xr:uid="{99B63ADA-ECDA-4E6C-A2E2-6B5533793C31}"/>
    <cellStyle name="Normal 2 3 2 2 2 3 4" xfId="2702" xr:uid="{00000000-0005-0000-0000-00008A080000}"/>
    <cellStyle name="Normal 2 3 2 2 2 3 4 2" xfId="18235" xr:uid="{83014EF9-B40C-4414-BFFD-9EEADB22C41F}"/>
    <cellStyle name="Normal 2 3 2 2 2 3 5" xfId="2703" xr:uid="{00000000-0005-0000-0000-00008B080000}"/>
    <cellStyle name="Normal 2 3 2 2 2 3 5 2" xfId="19272" xr:uid="{ACF578C2-C671-4929-A2D4-CA12E5C9E7E0}"/>
    <cellStyle name="Normal 2 3 2 2 2 3 6" xfId="2704" xr:uid="{00000000-0005-0000-0000-00008C080000}"/>
    <cellStyle name="Normal 2 3 2 2 2 3 6 2" xfId="20823" xr:uid="{D82F48F0-0C0A-44FB-8203-6CADF6DF078D}"/>
    <cellStyle name="Normal 2 3 2 2 2 3 7" xfId="13177" xr:uid="{EF833391-25BB-48D6-A62C-42D11F36C41B}"/>
    <cellStyle name="Normal 2 3 2 2 2 3 8" xfId="10526" xr:uid="{D1B850B3-6F35-461C-8B46-2606A5A6146A}"/>
    <cellStyle name="Normal 2 3 2 2 2 3 9" xfId="14730" xr:uid="{581E1178-61E5-4FEF-BDEC-8AC1D8302598}"/>
    <cellStyle name="Normal 2 3 2 2 2 4" xfId="2705" xr:uid="{00000000-0005-0000-0000-00008D080000}"/>
    <cellStyle name="Normal 2 3 2 2 2 4 2" xfId="2706" xr:uid="{00000000-0005-0000-0000-00008E080000}"/>
    <cellStyle name="Normal 2 3 2 2 2 4 2 2" xfId="2707" xr:uid="{00000000-0005-0000-0000-00008F080000}"/>
    <cellStyle name="Normal 2 3 2 2 2 4 2 2 2" xfId="17210" xr:uid="{7E6409E8-8496-4F00-BE66-4F12F3C6A028}"/>
    <cellStyle name="Normal 2 3 2 2 2 4 2 3" xfId="2708" xr:uid="{00000000-0005-0000-0000-000090080000}"/>
    <cellStyle name="Normal 2 3 2 2 2 4 2 3 2" xfId="18733" xr:uid="{41B84DF2-AFF6-41EF-976C-9C0E09C2936D}"/>
    <cellStyle name="Normal 2 3 2 2 2 4 2 4" xfId="2709" xr:uid="{00000000-0005-0000-0000-000091080000}"/>
    <cellStyle name="Normal 2 3 2 2 2 4 2 4 2" xfId="20034" xr:uid="{A1BD7BEC-9438-4C97-8247-413D1202620A}"/>
    <cellStyle name="Normal 2 3 2 2 2 4 2 5" xfId="2710" xr:uid="{00000000-0005-0000-0000-000092080000}"/>
    <cellStyle name="Normal 2 3 2 2 2 4 2 6" xfId="13675" xr:uid="{81652F8A-EA66-4C7A-81B9-97B0C4417C54}"/>
    <cellStyle name="Normal 2 3 2 2 2 4 2 7" xfId="11326" xr:uid="{CD99FF8B-0AF4-41A4-9C07-4EBAF7F70EB0}"/>
    <cellStyle name="Normal 2 3 2 2 2 4 2 8" xfId="15229" xr:uid="{EF6B0CBE-BACF-41FE-B651-1ED6ADFA0E6A}"/>
    <cellStyle name="Normal 2 3 2 2 2 4 3" xfId="2711" xr:uid="{00000000-0005-0000-0000-000093080000}"/>
    <cellStyle name="Normal 2 3 2 2 2 4 3 2" xfId="2712" xr:uid="{00000000-0005-0000-0000-000094080000}"/>
    <cellStyle name="Normal 2 3 2 2 2 4 3 3" xfId="2713" xr:uid="{00000000-0005-0000-0000-000095080000}"/>
    <cellStyle name="Normal 2 3 2 2 2 4 3 4" xfId="16366" xr:uid="{E245390A-9E91-4F13-89EA-BDB8AF697882}"/>
    <cellStyle name="Normal 2 3 2 2 2 4 4" xfId="2714" xr:uid="{00000000-0005-0000-0000-000096080000}"/>
    <cellStyle name="Normal 2 3 2 2 2 4 4 2" xfId="17889" xr:uid="{772A0BD4-4AEA-4D89-B3DA-F018F3BCD7DD}"/>
    <cellStyle name="Normal 2 3 2 2 2 4 5" xfId="2715" xr:uid="{00000000-0005-0000-0000-000097080000}"/>
    <cellStyle name="Normal 2 3 2 2 2 4 5 2" xfId="19273" xr:uid="{79974B1C-B51B-43D1-A420-E80A0555FF06}"/>
    <cellStyle name="Normal 2 3 2 2 2 4 6" xfId="2716" xr:uid="{00000000-0005-0000-0000-000098080000}"/>
    <cellStyle name="Normal 2 3 2 2 2 4 6 2" xfId="20477" xr:uid="{5C6FB13D-2CFC-453A-B4C3-BE2EFF616D93}"/>
    <cellStyle name="Normal 2 3 2 2 2 4 7" xfId="12831" xr:uid="{EBA65BD3-32EB-4070-9CE7-D20327B83ABE}"/>
    <cellStyle name="Normal 2 3 2 2 2 4 8" xfId="10764" xr:uid="{1062F16E-12D6-4FB8-B0FE-BFA95D3EF98D}"/>
    <cellStyle name="Normal 2 3 2 2 2 4 9" xfId="14375" xr:uid="{9691C722-1D28-4F16-ACCC-A5F6FCD94C82}"/>
    <cellStyle name="Normal 2 3 2 2 2 5" xfId="2717" xr:uid="{00000000-0005-0000-0000-000099080000}"/>
    <cellStyle name="Normal 2 3 2 2 2 5 2" xfId="2718" xr:uid="{00000000-0005-0000-0000-00009A080000}"/>
    <cellStyle name="Normal 2 3 2 2 2 5 2 2" xfId="16912" xr:uid="{E74F8620-AC3A-4D0A-839F-A3733BCA859E}"/>
    <cellStyle name="Normal 2 3 2 2 2 5 3" xfId="2719" xr:uid="{00000000-0005-0000-0000-00009B080000}"/>
    <cellStyle name="Normal 2 3 2 2 2 5 3 2" xfId="18435" xr:uid="{FDEC1BA1-28C7-461B-BE36-39F545B6A585}"/>
    <cellStyle name="Normal 2 3 2 2 2 5 4" xfId="2720" xr:uid="{00000000-0005-0000-0000-00009C080000}"/>
    <cellStyle name="Normal 2 3 2 2 2 5 4 2" xfId="19736" xr:uid="{C93E66F6-D93A-4BDE-9279-A877AD742995}"/>
    <cellStyle name="Normal 2 3 2 2 2 5 5" xfId="2721" xr:uid="{00000000-0005-0000-0000-00009D080000}"/>
    <cellStyle name="Normal 2 3 2 2 2 5 6" xfId="13377" xr:uid="{3F8C27FD-1FDC-45CA-B559-E36867033874}"/>
    <cellStyle name="Normal 2 3 2 2 2 5 7" xfId="10942" xr:uid="{DF2147DF-C8FF-46CA-A887-6E6F28077CBD}"/>
    <cellStyle name="Normal 2 3 2 2 2 5 8" xfId="14931" xr:uid="{EC7470E2-095E-43F8-B850-99F0C93D7E73}"/>
    <cellStyle name="Normal 2 3 2 2 2 6" xfId="2722" xr:uid="{00000000-0005-0000-0000-00009E080000}"/>
    <cellStyle name="Normal 2 3 2 2 2 6 2" xfId="2723" xr:uid="{00000000-0005-0000-0000-00009F080000}"/>
    <cellStyle name="Normal 2 3 2 2 2 6 3" xfId="2724" xr:uid="{00000000-0005-0000-0000-0000A0080000}"/>
    <cellStyle name="Normal 2 3 2 2 2 6 4" xfId="15747" xr:uid="{9B49A2B3-430D-43A3-BB57-1CE12140176E}"/>
    <cellStyle name="Normal 2 3 2 2 2 7" xfId="2725" xr:uid="{00000000-0005-0000-0000-0000A1080000}"/>
    <cellStyle name="Normal 2 3 2 2 2 7 2" xfId="15917" xr:uid="{42DD4EDC-130C-41F3-A84A-6818D979788E}"/>
    <cellStyle name="Normal 2 3 2 2 2 8" xfId="2726" xr:uid="{00000000-0005-0000-0000-0000A2080000}"/>
    <cellStyle name="Normal 2 3 2 2 2 8 2" xfId="16151" xr:uid="{30C76C15-22E9-4318-B70A-3648FADD38BD}"/>
    <cellStyle name="Normal 2 3 2 2 2 9" xfId="2727" xr:uid="{00000000-0005-0000-0000-0000A3080000}"/>
    <cellStyle name="Normal 2 3 2 2 2 9 2" xfId="17674" xr:uid="{A70322D8-FA84-4D5C-B15A-4064071C284E}"/>
    <cellStyle name="Normal 2 3 2 2 3" xfId="415" xr:uid="{00000000-0005-0000-0000-0000A4080000}"/>
    <cellStyle name="Normal 2 3 2 2 3 10" xfId="2728" xr:uid="{00000000-0005-0000-0000-0000A5080000}"/>
    <cellStyle name="Normal 2 3 2 2 3 11" xfId="12619" xr:uid="{EF8EA257-33D3-46AB-B391-3E51D208A5E2}"/>
    <cellStyle name="Normal 2 3 2 2 3 12" xfId="10231" xr:uid="{0777F6E0-E60A-4749-861E-98C50D1AB1AB}"/>
    <cellStyle name="Normal 2 3 2 2 3 13" xfId="14162" xr:uid="{DC431655-EE08-4EF3-9422-0ED20A28E9D9}"/>
    <cellStyle name="Normal 2 3 2 2 3 2" xfId="666" xr:uid="{00000000-0005-0000-0000-0000A6080000}"/>
    <cellStyle name="Normal 2 3 2 2 3 2 2" xfId="2729" xr:uid="{00000000-0005-0000-0000-0000A7080000}"/>
    <cellStyle name="Normal 2 3 2 2 3 2 2 2" xfId="2730" xr:uid="{00000000-0005-0000-0000-0000A8080000}"/>
    <cellStyle name="Normal 2 3 2 2 3 2 2 2 2" xfId="17211" xr:uid="{63005108-352D-4543-A552-1A5CFFD8E2DB}"/>
    <cellStyle name="Normal 2 3 2 2 3 2 2 3" xfId="2731" xr:uid="{00000000-0005-0000-0000-0000A9080000}"/>
    <cellStyle name="Normal 2 3 2 2 3 2 2 3 2" xfId="18734" xr:uid="{3EFC8560-8F83-4B41-ACBD-4127DECEC2E4}"/>
    <cellStyle name="Normal 2 3 2 2 3 2 2 4" xfId="2732" xr:uid="{00000000-0005-0000-0000-0000AA080000}"/>
    <cellStyle name="Normal 2 3 2 2 3 2 2 4 2" xfId="20035" xr:uid="{6FF96170-F673-4C83-B16C-CDDCB1C60AB0}"/>
    <cellStyle name="Normal 2 3 2 2 3 2 2 5" xfId="2733" xr:uid="{00000000-0005-0000-0000-0000AB080000}"/>
    <cellStyle name="Normal 2 3 2 2 3 2 2 6" xfId="13676" xr:uid="{423FF28D-81E1-48F0-BD10-9D0CE91EAEA6}"/>
    <cellStyle name="Normal 2 3 2 2 3 2 2 7" xfId="11327" xr:uid="{5C5696A0-F2FB-4B63-9FC5-021B40919CB3}"/>
    <cellStyle name="Normal 2 3 2 2 3 2 2 8" xfId="15230" xr:uid="{15B21DBC-28E2-4275-A3D4-D2FCB34A229C}"/>
    <cellStyle name="Normal 2 3 2 2 3 2 3" xfId="2734" xr:uid="{00000000-0005-0000-0000-0000AC080000}"/>
    <cellStyle name="Normal 2 3 2 2 3 2 3 2" xfId="2735" xr:uid="{00000000-0005-0000-0000-0000AD080000}"/>
    <cellStyle name="Normal 2 3 2 2 3 2 3 3" xfId="2736" xr:uid="{00000000-0005-0000-0000-0000AE080000}"/>
    <cellStyle name="Normal 2 3 2 2 3 2 3 4" xfId="16740" xr:uid="{063FD372-E341-4FAE-B1A7-7CE02031DEA1}"/>
    <cellStyle name="Normal 2 3 2 2 3 2 4" xfId="2737" xr:uid="{00000000-0005-0000-0000-0000AF080000}"/>
    <cellStyle name="Normal 2 3 2 2 3 2 4 2" xfId="18263" xr:uid="{91C36B06-64E3-448A-A44C-914A9265B79D}"/>
    <cellStyle name="Normal 2 3 2 2 3 2 5" xfId="2738" xr:uid="{00000000-0005-0000-0000-0000B0080000}"/>
    <cellStyle name="Normal 2 3 2 2 3 2 5 2" xfId="19274" xr:uid="{46866084-FAAC-4789-A233-E729BCA64BAE}"/>
    <cellStyle name="Normal 2 3 2 2 3 2 6" xfId="2739" xr:uid="{00000000-0005-0000-0000-0000B1080000}"/>
    <cellStyle name="Normal 2 3 2 2 3 2 6 2" xfId="20851" xr:uid="{070F2F94-03E7-421A-BB82-9406CBFF5116}"/>
    <cellStyle name="Normal 2 3 2 2 3 2 7" xfId="13205" xr:uid="{595ECCC9-6C68-4AFF-86FB-9EE7CFD46523}"/>
    <cellStyle name="Normal 2 3 2 2 3 2 8" xfId="10549" xr:uid="{0388B6A9-0653-4FA2-BA30-32403975474D}"/>
    <cellStyle name="Normal 2 3 2 2 3 2 9" xfId="14758" xr:uid="{FB1F9F7D-F971-401A-92C3-E4487E1599FE}"/>
    <cellStyle name="Normal 2 3 2 2 3 3" xfId="2740" xr:uid="{00000000-0005-0000-0000-0000B2080000}"/>
    <cellStyle name="Normal 2 3 2 2 3 3 2" xfId="2741" xr:uid="{00000000-0005-0000-0000-0000B3080000}"/>
    <cellStyle name="Normal 2 3 2 2 3 3 2 2" xfId="2742" xr:uid="{00000000-0005-0000-0000-0000B4080000}"/>
    <cellStyle name="Normal 2 3 2 2 3 3 2 2 2" xfId="17212" xr:uid="{E9E6C05C-FBDB-4A5B-8132-827B7DE37550}"/>
    <cellStyle name="Normal 2 3 2 2 3 3 2 3" xfId="2743" xr:uid="{00000000-0005-0000-0000-0000B5080000}"/>
    <cellStyle name="Normal 2 3 2 2 3 3 2 3 2" xfId="18735" xr:uid="{BB9419E4-59D6-4284-B1EE-A1E407344E69}"/>
    <cellStyle name="Normal 2 3 2 2 3 3 2 4" xfId="2744" xr:uid="{00000000-0005-0000-0000-0000B6080000}"/>
    <cellStyle name="Normal 2 3 2 2 3 3 2 4 2" xfId="20036" xr:uid="{E633EA88-C8EF-4DC9-A86C-E4E64E016AE4}"/>
    <cellStyle name="Normal 2 3 2 2 3 3 2 5" xfId="2745" xr:uid="{00000000-0005-0000-0000-0000B7080000}"/>
    <cellStyle name="Normal 2 3 2 2 3 3 2 6" xfId="13677" xr:uid="{5B08B6DE-4A6A-4C30-BCB1-82935F01C288}"/>
    <cellStyle name="Normal 2 3 2 2 3 3 2 7" xfId="11328" xr:uid="{B2F8C92A-C276-4745-BCA2-D89CA3DD05A0}"/>
    <cellStyle name="Normal 2 3 2 2 3 3 2 8" xfId="15231" xr:uid="{40E1F058-54E4-4D15-9EAE-A15264376AE4}"/>
    <cellStyle name="Normal 2 3 2 2 3 3 3" xfId="2746" xr:uid="{00000000-0005-0000-0000-0000B8080000}"/>
    <cellStyle name="Normal 2 3 2 2 3 3 3 2" xfId="2747" xr:uid="{00000000-0005-0000-0000-0000B9080000}"/>
    <cellStyle name="Normal 2 3 2 2 3 3 3 3" xfId="2748" xr:uid="{00000000-0005-0000-0000-0000BA080000}"/>
    <cellStyle name="Normal 2 3 2 2 3 3 3 4" xfId="16492" xr:uid="{7E116F92-81CF-4DA8-BA13-EBD74A2432A5}"/>
    <cellStyle name="Normal 2 3 2 2 3 3 4" xfId="2749" xr:uid="{00000000-0005-0000-0000-0000BB080000}"/>
    <cellStyle name="Normal 2 3 2 2 3 3 4 2" xfId="18015" xr:uid="{258E987E-7B02-4773-9C60-700A51BF677B}"/>
    <cellStyle name="Normal 2 3 2 2 3 3 5" xfId="2750" xr:uid="{00000000-0005-0000-0000-0000BC080000}"/>
    <cellStyle name="Normal 2 3 2 2 3 3 5 2" xfId="19275" xr:uid="{8E297E06-4440-455A-832A-C74F0B25E381}"/>
    <cellStyle name="Normal 2 3 2 2 3 3 6" xfId="2751" xr:uid="{00000000-0005-0000-0000-0000BD080000}"/>
    <cellStyle name="Normal 2 3 2 2 3 3 6 2" xfId="20603" xr:uid="{0E1CB49B-4EA8-47F6-A165-944EBDD14AE6}"/>
    <cellStyle name="Normal 2 3 2 2 3 3 7" xfId="12957" xr:uid="{34A30147-4DFC-4E83-A954-DA73B8C04166}"/>
    <cellStyle name="Normal 2 3 2 2 3 3 8" xfId="10787" xr:uid="{5CFF8534-1D4F-4F97-9CC1-0A9D4F418C80}"/>
    <cellStyle name="Normal 2 3 2 2 3 3 9" xfId="14509" xr:uid="{F6288DF3-D2E6-431A-9FD6-FF27A6245C61}"/>
    <cellStyle name="Normal 2 3 2 2 3 4" xfId="2752" xr:uid="{00000000-0005-0000-0000-0000BE080000}"/>
    <cellStyle name="Normal 2 3 2 2 3 4 2" xfId="2753" xr:uid="{00000000-0005-0000-0000-0000BF080000}"/>
    <cellStyle name="Normal 2 3 2 2 3 4 2 2" xfId="16914" xr:uid="{4ACE1005-099A-41A7-ADF9-335CC106D90F}"/>
    <cellStyle name="Normal 2 3 2 2 3 4 3" xfId="2754" xr:uid="{00000000-0005-0000-0000-0000C0080000}"/>
    <cellStyle name="Normal 2 3 2 2 3 4 3 2" xfId="18437" xr:uid="{5F05B973-76F3-4F19-BCF6-B44F68B93938}"/>
    <cellStyle name="Normal 2 3 2 2 3 4 4" xfId="2755" xr:uid="{00000000-0005-0000-0000-0000C1080000}"/>
    <cellStyle name="Normal 2 3 2 2 3 4 4 2" xfId="19738" xr:uid="{1AED2AF1-C255-4A6F-AB8C-099BC3257E35}"/>
    <cellStyle name="Normal 2 3 2 2 3 4 5" xfId="2756" xr:uid="{00000000-0005-0000-0000-0000C2080000}"/>
    <cellStyle name="Normal 2 3 2 2 3 4 6" xfId="13379" xr:uid="{5837204F-5E58-4038-A96E-52E2A0DE6011}"/>
    <cellStyle name="Normal 2 3 2 2 3 4 7" xfId="10944" xr:uid="{BC0C6B73-8884-4571-A0F1-C3110B76A578}"/>
    <cellStyle name="Normal 2 3 2 2 3 4 8" xfId="14933" xr:uid="{75389D0F-3CBD-4B81-AC24-0C0552810D8C}"/>
    <cellStyle name="Normal 2 3 2 2 3 5" xfId="2757" xr:uid="{00000000-0005-0000-0000-0000C3080000}"/>
    <cellStyle name="Normal 2 3 2 2 3 5 2" xfId="2758" xr:uid="{00000000-0005-0000-0000-0000C4080000}"/>
    <cellStyle name="Normal 2 3 2 2 3 5 3" xfId="2759" xr:uid="{00000000-0005-0000-0000-0000C5080000}"/>
    <cellStyle name="Normal 2 3 2 2 3 5 4" xfId="15767" xr:uid="{2EC6F11D-9535-4D25-800D-5301BA49E88F}"/>
    <cellStyle name="Normal 2 3 2 2 3 6" xfId="2760" xr:uid="{00000000-0005-0000-0000-0000C6080000}"/>
    <cellStyle name="Normal 2 3 2 2 3 6 2" xfId="15919" xr:uid="{8D1A912B-D8BF-45FD-8E58-3965DBD93977}"/>
    <cellStyle name="Normal 2 3 2 2 3 7" xfId="2761" xr:uid="{00000000-0005-0000-0000-0000C7080000}"/>
    <cellStyle name="Normal 2 3 2 2 3 7 2" xfId="16153" xr:uid="{BFEB08F9-5DDE-46AF-B1CD-DCF6B97598CA}"/>
    <cellStyle name="Normal 2 3 2 2 3 8" xfId="2762" xr:uid="{00000000-0005-0000-0000-0000C8080000}"/>
    <cellStyle name="Normal 2 3 2 2 3 8 2" xfId="17676" xr:uid="{BF631093-743C-4C76-AB3F-5A445B579732}"/>
    <cellStyle name="Normal 2 3 2 2 3 9" xfId="2763" xr:uid="{00000000-0005-0000-0000-0000C9080000}"/>
    <cellStyle name="Normal 2 3 2 2 4" xfId="542" xr:uid="{00000000-0005-0000-0000-0000CA080000}"/>
    <cellStyle name="Normal 2 3 2 2 4 2" xfId="2764" xr:uid="{00000000-0005-0000-0000-0000CB080000}"/>
    <cellStyle name="Normal 2 3 2 2 4 2 2" xfId="2765" xr:uid="{00000000-0005-0000-0000-0000CC080000}"/>
    <cellStyle name="Normal 2 3 2 2 4 2 2 2" xfId="17213" xr:uid="{678879A9-A690-4CCA-A942-2E41DB37860D}"/>
    <cellStyle name="Normal 2 3 2 2 4 2 3" xfId="2766" xr:uid="{00000000-0005-0000-0000-0000CD080000}"/>
    <cellStyle name="Normal 2 3 2 2 4 2 3 2" xfId="18736" xr:uid="{3BC904A2-4F89-4E79-80A9-A8A436FA29B8}"/>
    <cellStyle name="Normal 2 3 2 2 4 2 4" xfId="2767" xr:uid="{00000000-0005-0000-0000-0000CE080000}"/>
    <cellStyle name="Normal 2 3 2 2 4 2 4 2" xfId="20037" xr:uid="{E853F833-C817-403D-B86E-0AB497FFA377}"/>
    <cellStyle name="Normal 2 3 2 2 4 2 5" xfId="2768" xr:uid="{00000000-0005-0000-0000-0000CF080000}"/>
    <cellStyle name="Normal 2 3 2 2 4 2 6" xfId="13678" xr:uid="{CE3C5FB3-F908-47E1-B455-B12368CECC09}"/>
    <cellStyle name="Normal 2 3 2 2 4 2 7" xfId="11329" xr:uid="{CA62688F-B682-4092-8997-CC29C0766982}"/>
    <cellStyle name="Normal 2 3 2 2 4 2 8" xfId="15232" xr:uid="{D3EF0ABE-E35B-46AC-A52F-90BD445AE76E}"/>
    <cellStyle name="Normal 2 3 2 2 4 3" xfId="2769" xr:uid="{00000000-0005-0000-0000-0000D0080000}"/>
    <cellStyle name="Normal 2 3 2 2 4 3 2" xfId="2770" xr:uid="{00000000-0005-0000-0000-0000D1080000}"/>
    <cellStyle name="Normal 2 3 2 2 4 3 3" xfId="2771" xr:uid="{00000000-0005-0000-0000-0000D2080000}"/>
    <cellStyle name="Normal 2 3 2 2 4 3 4" xfId="16616" xr:uid="{C53F5B0B-F656-41D5-BC17-C4DE317AFA85}"/>
    <cellStyle name="Normal 2 3 2 2 4 4" xfId="2772" xr:uid="{00000000-0005-0000-0000-0000D3080000}"/>
    <cellStyle name="Normal 2 3 2 2 4 4 2" xfId="18139" xr:uid="{AE329ACB-5155-4AA7-A15A-6E348387FEC0}"/>
    <cellStyle name="Normal 2 3 2 2 4 5" xfId="2773" xr:uid="{00000000-0005-0000-0000-0000D4080000}"/>
    <cellStyle name="Normal 2 3 2 2 4 5 2" xfId="19276" xr:uid="{E49C95AA-DE61-4B14-B369-6741A2E64F39}"/>
    <cellStyle name="Normal 2 3 2 2 4 6" xfId="2774" xr:uid="{00000000-0005-0000-0000-0000D5080000}"/>
    <cellStyle name="Normal 2 3 2 2 4 6 2" xfId="20727" xr:uid="{7D9CBD15-3128-4BD7-A33C-AD6DF29E04FF}"/>
    <cellStyle name="Normal 2 3 2 2 4 7" xfId="13081" xr:uid="{32766C3A-35C9-4CD0-A4D3-03CAA3F714EE}"/>
    <cellStyle name="Normal 2 3 2 2 4 8" xfId="10430" xr:uid="{20FB4664-DADA-4D98-A572-6414359C6271}"/>
    <cellStyle name="Normal 2 3 2 2 4 9" xfId="14634" xr:uid="{A33004DF-69A9-45EF-A992-C2578607164F}"/>
    <cellStyle name="Normal 2 3 2 2 5" xfId="2775" xr:uid="{00000000-0005-0000-0000-0000D6080000}"/>
    <cellStyle name="Normal 2 3 2 2 5 2" xfId="2776" xr:uid="{00000000-0005-0000-0000-0000D7080000}"/>
    <cellStyle name="Normal 2 3 2 2 5 2 2" xfId="2777" xr:uid="{00000000-0005-0000-0000-0000D8080000}"/>
    <cellStyle name="Normal 2 3 2 2 5 2 2 2" xfId="17214" xr:uid="{B2E86690-E929-4739-9A94-E35FF1D574CB}"/>
    <cellStyle name="Normal 2 3 2 2 5 2 3" xfId="2778" xr:uid="{00000000-0005-0000-0000-0000D9080000}"/>
    <cellStyle name="Normal 2 3 2 2 5 2 3 2" xfId="18737" xr:uid="{2126C805-7369-4994-942D-6D9D3E578202}"/>
    <cellStyle name="Normal 2 3 2 2 5 2 4" xfId="2779" xr:uid="{00000000-0005-0000-0000-0000DA080000}"/>
    <cellStyle name="Normal 2 3 2 2 5 2 4 2" xfId="20038" xr:uid="{91CE58C1-B4E6-457E-8C9F-7909B368637E}"/>
    <cellStyle name="Normal 2 3 2 2 5 2 5" xfId="2780" xr:uid="{00000000-0005-0000-0000-0000DB080000}"/>
    <cellStyle name="Normal 2 3 2 2 5 2 6" xfId="13679" xr:uid="{9BD59C2F-EFB8-4090-A5BF-B9C41E9E43C4}"/>
    <cellStyle name="Normal 2 3 2 2 5 2 7" xfId="11330" xr:uid="{3BA60BCE-5033-4107-A99A-2E8513E2EB0C}"/>
    <cellStyle name="Normal 2 3 2 2 5 2 8" xfId="15233" xr:uid="{694C98A0-2B1D-4469-9078-4B2F4F9B2D4D}"/>
    <cellStyle name="Normal 2 3 2 2 5 3" xfId="2781" xr:uid="{00000000-0005-0000-0000-0000DC080000}"/>
    <cellStyle name="Normal 2 3 2 2 5 3 2" xfId="2782" xr:uid="{00000000-0005-0000-0000-0000DD080000}"/>
    <cellStyle name="Normal 2 3 2 2 5 3 3" xfId="2783" xr:uid="{00000000-0005-0000-0000-0000DE080000}"/>
    <cellStyle name="Normal 2 3 2 2 5 3 4" xfId="16365" xr:uid="{7BA691D7-395E-44CD-8926-75128F00D7FE}"/>
    <cellStyle name="Normal 2 3 2 2 5 4" xfId="2784" xr:uid="{00000000-0005-0000-0000-0000DF080000}"/>
    <cellStyle name="Normal 2 3 2 2 5 4 2" xfId="17888" xr:uid="{BC1822ED-3B49-49AE-8857-26CD4C0AC791}"/>
    <cellStyle name="Normal 2 3 2 2 5 5" xfId="2785" xr:uid="{00000000-0005-0000-0000-0000E0080000}"/>
    <cellStyle name="Normal 2 3 2 2 5 5 2" xfId="19277" xr:uid="{E4EFFA4D-2EB8-4BA6-90B8-2203022D83D5}"/>
    <cellStyle name="Normal 2 3 2 2 5 6" xfId="2786" xr:uid="{00000000-0005-0000-0000-0000E1080000}"/>
    <cellStyle name="Normal 2 3 2 2 5 6 2" xfId="20476" xr:uid="{1173FA3F-0894-444B-BFE2-B919D154F70F}"/>
    <cellStyle name="Normal 2 3 2 2 5 7" xfId="12830" xr:uid="{C81AA6F3-E8CF-435D-A8DB-C0961C40C367}"/>
    <cellStyle name="Normal 2 3 2 2 5 8" xfId="10668" xr:uid="{B7B08B98-3959-48AD-A541-002E5B2F37C5}"/>
    <cellStyle name="Normal 2 3 2 2 5 9" xfId="14374" xr:uid="{AA9F6B66-B640-4272-BE6D-46608849EB8D}"/>
    <cellStyle name="Normal 2 3 2 2 6" xfId="2787" xr:uid="{00000000-0005-0000-0000-0000E2080000}"/>
    <cellStyle name="Normal 2 3 2 2 6 2" xfId="2788" xr:uid="{00000000-0005-0000-0000-0000E3080000}"/>
    <cellStyle name="Normal 2 3 2 2 6 2 2" xfId="16911" xr:uid="{317EE453-CC58-4BAA-9D57-8C248A4794C7}"/>
    <cellStyle name="Normal 2 3 2 2 6 3" xfId="2789" xr:uid="{00000000-0005-0000-0000-0000E4080000}"/>
    <cellStyle name="Normal 2 3 2 2 6 3 2" xfId="18434" xr:uid="{F34C0FE6-EE9C-4B77-A87C-CCE5548D0835}"/>
    <cellStyle name="Normal 2 3 2 2 6 4" xfId="2790" xr:uid="{00000000-0005-0000-0000-0000E5080000}"/>
    <cellStyle name="Normal 2 3 2 2 6 4 2" xfId="19735" xr:uid="{E7EC93DB-EF4B-4D84-83E6-39376AD586A8}"/>
    <cellStyle name="Normal 2 3 2 2 6 5" xfId="2791" xr:uid="{00000000-0005-0000-0000-0000E6080000}"/>
    <cellStyle name="Normal 2 3 2 2 6 6" xfId="13376" xr:uid="{0BC5A2C3-1F30-45C9-B361-1183D83E1067}"/>
    <cellStyle name="Normal 2 3 2 2 6 7" xfId="10941" xr:uid="{62C22A4D-7755-43C2-B848-46612B14FAE0}"/>
    <cellStyle name="Normal 2 3 2 2 6 8" xfId="14930" xr:uid="{BC1813EA-03F6-4FC9-B106-1AED6DADACB3}"/>
    <cellStyle name="Normal 2 3 2 2 7" xfId="2792" xr:uid="{00000000-0005-0000-0000-0000E7080000}"/>
    <cellStyle name="Normal 2 3 2 2 7 2" xfId="2793" xr:uid="{00000000-0005-0000-0000-0000E8080000}"/>
    <cellStyle name="Normal 2 3 2 2 7 3" xfId="2794" xr:uid="{00000000-0005-0000-0000-0000E9080000}"/>
    <cellStyle name="Normal 2 3 2 2 7 4" xfId="15656" xr:uid="{5BED4972-CA40-459E-A29D-D3305EE88A81}"/>
    <cellStyle name="Normal 2 3 2 2 8" xfId="2795" xr:uid="{00000000-0005-0000-0000-0000EA080000}"/>
    <cellStyle name="Normal 2 3 2 2 8 2" xfId="15916" xr:uid="{696F4D52-4FDB-4C37-8BFF-6D69BED03721}"/>
    <cellStyle name="Normal 2 3 2 2 9" xfId="2796" xr:uid="{00000000-0005-0000-0000-0000EB080000}"/>
    <cellStyle name="Normal 2 3 2 2 9 2" xfId="16150" xr:uid="{7774663F-5E0E-425D-A5CD-5AAAD16C67A8}"/>
    <cellStyle name="Normal 2 3 2 3" xfId="130" xr:uid="{00000000-0005-0000-0000-0000EC080000}"/>
    <cellStyle name="Normal 2 3 2 3 10" xfId="2797" xr:uid="{00000000-0005-0000-0000-0000ED080000}"/>
    <cellStyle name="Normal 2 3 2 3 11" xfId="2798" xr:uid="{00000000-0005-0000-0000-0000EE080000}"/>
    <cellStyle name="Normal 2 3 2 3 12" xfId="12620" xr:uid="{695F1164-4BAE-49F0-8946-7B5BB810240D}"/>
    <cellStyle name="Normal 2 3 2 3 13" xfId="10232" xr:uid="{3C8EB130-37DD-4A80-8B32-050BF225BEC1}"/>
    <cellStyle name="Normal 2 3 2 3 14" xfId="14163" xr:uid="{56CE5323-01C0-42D7-9C86-B9AC3A4725C6}"/>
    <cellStyle name="Normal 2 3 2 3 2" xfId="481" xr:uid="{00000000-0005-0000-0000-0000EF080000}"/>
    <cellStyle name="Normal 2 3 2 3 2 10" xfId="2799" xr:uid="{00000000-0005-0000-0000-0000F0080000}"/>
    <cellStyle name="Normal 2 3 2 3 2 11" xfId="12621" xr:uid="{3C688E64-CFCA-4FA1-84D2-1A70B84BBBC2}"/>
    <cellStyle name="Normal 2 3 2 3 2 12" xfId="10233" xr:uid="{B96B60C6-190D-409B-B96F-9CB69226ABF6}"/>
    <cellStyle name="Normal 2 3 2 3 2 13" xfId="14164" xr:uid="{5F667D20-35B7-4C0E-8D9C-81D68EA8FD69}"/>
    <cellStyle name="Normal 2 3 2 3 2 2" xfId="732" xr:uid="{00000000-0005-0000-0000-0000F1080000}"/>
    <cellStyle name="Normal 2 3 2 3 2 2 2" xfId="2800" xr:uid="{00000000-0005-0000-0000-0000F2080000}"/>
    <cellStyle name="Normal 2 3 2 3 2 2 2 2" xfId="2801" xr:uid="{00000000-0005-0000-0000-0000F3080000}"/>
    <cellStyle name="Normal 2 3 2 3 2 2 2 2 2" xfId="17215" xr:uid="{0F0CF51C-94A3-404A-816F-C5D39EBDB22E}"/>
    <cellStyle name="Normal 2 3 2 3 2 2 2 3" xfId="2802" xr:uid="{00000000-0005-0000-0000-0000F4080000}"/>
    <cellStyle name="Normal 2 3 2 3 2 2 2 3 2" xfId="18738" xr:uid="{56296A81-9F25-4BB1-B2FD-62F718772CF6}"/>
    <cellStyle name="Normal 2 3 2 3 2 2 2 4" xfId="2803" xr:uid="{00000000-0005-0000-0000-0000F5080000}"/>
    <cellStyle name="Normal 2 3 2 3 2 2 2 4 2" xfId="20039" xr:uid="{84406620-5D56-48D5-B62C-7959969A6627}"/>
    <cellStyle name="Normal 2 3 2 3 2 2 2 5" xfId="2804" xr:uid="{00000000-0005-0000-0000-0000F6080000}"/>
    <cellStyle name="Normal 2 3 2 3 2 2 2 6" xfId="13680" xr:uid="{FC626263-5FF0-402D-BA0A-37ABAA6486B3}"/>
    <cellStyle name="Normal 2 3 2 3 2 2 2 7" xfId="11331" xr:uid="{C00691B2-D589-4C4F-B3EA-9035F2CC7B9E}"/>
    <cellStyle name="Normal 2 3 2 3 2 2 2 8" xfId="15234" xr:uid="{6632E209-4EE3-44EC-9F12-F7F627E51531}"/>
    <cellStyle name="Normal 2 3 2 3 2 2 3" xfId="2805" xr:uid="{00000000-0005-0000-0000-0000F7080000}"/>
    <cellStyle name="Normal 2 3 2 3 2 2 3 2" xfId="2806" xr:uid="{00000000-0005-0000-0000-0000F8080000}"/>
    <cellStyle name="Normal 2 3 2 3 2 2 3 3" xfId="2807" xr:uid="{00000000-0005-0000-0000-0000F9080000}"/>
    <cellStyle name="Normal 2 3 2 3 2 2 3 4" xfId="16806" xr:uid="{6088DC69-DB00-46CF-AE02-2E357863C029}"/>
    <cellStyle name="Normal 2 3 2 3 2 2 4" xfId="2808" xr:uid="{00000000-0005-0000-0000-0000FA080000}"/>
    <cellStyle name="Normal 2 3 2 3 2 2 4 2" xfId="18329" xr:uid="{09B4B564-9467-4761-9280-20BE520AA64F}"/>
    <cellStyle name="Normal 2 3 2 3 2 2 5" xfId="2809" xr:uid="{00000000-0005-0000-0000-0000FB080000}"/>
    <cellStyle name="Normal 2 3 2 3 2 2 5 2" xfId="19278" xr:uid="{EFD0B004-4681-48E6-A2BD-79C7E15A8B9D}"/>
    <cellStyle name="Normal 2 3 2 3 2 2 6" xfId="2810" xr:uid="{00000000-0005-0000-0000-0000FC080000}"/>
    <cellStyle name="Normal 2 3 2 3 2 2 6 2" xfId="20917" xr:uid="{D2E29C5F-9B75-402E-934D-EA4FE5608F9B}"/>
    <cellStyle name="Normal 2 3 2 3 2 2 7" xfId="13271" xr:uid="{AD08AF7C-B584-4DBF-B070-665A17F273B6}"/>
    <cellStyle name="Normal 2 3 2 3 2 2 8" xfId="10615" xr:uid="{F3933374-8A9C-4A62-B348-E57F2335E9F8}"/>
    <cellStyle name="Normal 2 3 2 3 2 2 9" xfId="14824" xr:uid="{3E53BFEE-528E-43DD-A93F-0E93A55391B0}"/>
    <cellStyle name="Normal 2 3 2 3 2 3" xfId="2811" xr:uid="{00000000-0005-0000-0000-0000FD080000}"/>
    <cellStyle name="Normal 2 3 2 3 2 3 2" xfId="2812" xr:uid="{00000000-0005-0000-0000-0000FE080000}"/>
    <cellStyle name="Normal 2 3 2 3 2 3 2 2" xfId="2813" xr:uid="{00000000-0005-0000-0000-0000FF080000}"/>
    <cellStyle name="Normal 2 3 2 3 2 3 2 2 2" xfId="17216" xr:uid="{2FCAD8CA-AA9A-4E84-B2B4-3B1E03E71F27}"/>
    <cellStyle name="Normal 2 3 2 3 2 3 2 3" xfId="2814" xr:uid="{00000000-0005-0000-0000-000000090000}"/>
    <cellStyle name="Normal 2 3 2 3 2 3 2 3 2" xfId="18739" xr:uid="{1BB2CA9F-0CDF-4617-A862-0D5C6085D330}"/>
    <cellStyle name="Normal 2 3 2 3 2 3 2 4" xfId="2815" xr:uid="{00000000-0005-0000-0000-000001090000}"/>
    <cellStyle name="Normal 2 3 2 3 2 3 2 4 2" xfId="20040" xr:uid="{B0043BB1-9CC8-4272-8B09-1724639E0EDF}"/>
    <cellStyle name="Normal 2 3 2 3 2 3 2 5" xfId="2816" xr:uid="{00000000-0005-0000-0000-000002090000}"/>
    <cellStyle name="Normal 2 3 2 3 2 3 2 6" xfId="13681" xr:uid="{D0061E2C-0CC5-44BE-8879-1E4322124D67}"/>
    <cellStyle name="Normal 2 3 2 3 2 3 2 7" xfId="11332" xr:uid="{53AE8E22-8C7D-4ADD-B373-26DBCCA2E1D7}"/>
    <cellStyle name="Normal 2 3 2 3 2 3 2 8" xfId="15235" xr:uid="{E9622401-9545-4AAB-B2F0-EA873915EA9A}"/>
    <cellStyle name="Normal 2 3 2 3 2 3 3" xfId="2817" xr:uid="{00000000-0005-0000-0000-000003090000}"/>
    <cellStyle name="Normal 2 3 2 3 2 3 3 2" xfId="2818" xr:uid="{00000000-0005-0000-0000-000004090000}"/>
    <cellStyle name="Normal 2 3 2 3 2 3 3 3" xfId="2819" xr:uid="{00000000-0005-0000-0000-000005090000}"/>
    <cellStyle name="Normal 2 3 2 3 2 3 3 4" xfId="16558" xr:uid="{5E37F8D2-8325-497C-84DA-80921EB1F34C}"/>
    <cellStyle name="Normal 2 3 2 3 2 3 4" xfId="2820" xr:uid="{00000000-0005-0000-0000-000006090000}"/>
    <cellStyle name="Normal 2 3 2 3 2 3 4 2" xfId="18081" xr:uid="{D6CF7A44-C6FC-4B8E-8646-BACA627D5573}"/>
    <cellStyle name="Normal 2 3 2 3 2 3 5" xfId="2821" xr:uid="{00000000-0005-0000-0000-000007090000}"/>
    <cellStyle name="Normal 2 3 2 3 2 3 5 2" xfId="19279" xr:uid="{E1D7F6F1-0AA5-4E79-9918-F99AE0F6E24E}"/>
    <cellStyle name="Normal 2 3 2 3 2 3 6" xfId="2822" xr:uid="{00000000-0005-0000-0000-000008090000}"/>
    <cellStyle name="Normal 2 3 2 3 2 3 6 2" xfId="20669" xr:uid="{E0854BD7-266A-4DE4-857E-C598207D6130}"/>
    <cellStyle name="Normal 2 3 2 3 2 3 7" xfId="13023" xr:uid="{676D8146-705F-4374-8E41-6A6D527F1E69}"/>
    <cellStyle name="Normal 2 3 2 3 2 3 8" xfId="10853" xr:uid="{7A97AF49-812D-4A55-8E69-733F2F9BA5E4}"/>
    <cellStyle name="Normal 2 3 2 3 2 3 9" xfId="14575" xr:uid="{512CE039-2D86-4C66-95D9-8E997F4C1F45}"/>
    <cellStyle name="Normal 2 3 2 3 2 4" xfId="2823" xr:uid="{00000000-0005-0000-0000-000009090000}"/>
    <cellStyle name="Normal 2 3 2 3 2 4 2" xfId="2824" xr:uid="{00000000-0005-0000-0000-00000A090000}"/>
    <cellStyle name="Normal 2 3 2 3 2 4 2 2" xfId="16916" xr:uid="{D82E3DEB-E57A-4E7F-BB42-F0D11CA8BF70}"/>
    <cellStyle name="Normal 2 3 2 3 2 4 3" xfId="2825" xr:uid="{00000000-0005-0000-0000-00000B090000}"/>
    <cellStyle name="Normal 2 3 2 3 2 4 3 2" xfId="18439" xr:uid="{52B92F72-2633-497C-A907-0B2E340CF0B1}"/>
    <cellStyle name="Normal 2 3 2 3 2 4 4" xfId="2826" xr:uid="{00000000-0005-0000-0000-00000C090000}"/>
    <cellStyle name="Normal 2 3 2 3 2 4 4 2" xfId="19740" xr:uid="{DBB89750-F09A-4210-B547-5BD7F016B138}"/>
    <cellStyle name="Normal 2 3 2 3 2 4 5" xfId="2827" xr:uid="{00000000-0005-0000-0000-00000D090000}"/>
    <cellStyle name="Normal 2 3 2 3 2 4 6" xfId="13381" xr:uid="{9A2C4E25-EBDA-4017-B62A-549B6888CD37}"/>
    <cellStyle name="Normal 2 3 2 3 2 4 7" xfId="10946" xr:uid="{13EC196F-B8E0-4D2C-AF64-355B34BF94EF}"/>
    <cellStyle name="Normal 2 3 2 3 2 4 8" xfId="14935" xr:uid="{C8ED3D5D-99AE-4168-9452-E9BF514118DB}"/>
    <cellStyle name="Normal 2 3 2 3 2 5" xfId="2828" xr:uid="{00000000-0005-0000-0000-00000E090000}"/>
    <cellStyle name="Normal 2 3 2 3 2 5 2" xfId="2829" xr:uid="{00000000-0005-0000-0000-00000F090000}"/>
    <cellStyle name="Normal 2 3 2 3 2 5 3" xfId="2830" xr:uid="{00000000-0005-0000-0000-000010090000}"/>
    <cellStyle name="Normal 2 3 2 3 2 5 4" xfId="15829" xr:uid="{9182494B-A4FC-43F9-B32A-B01953BD1CC7}"/>
    <cellStyle name="Normal 2 3 2 3 2 6" xfId="2831" xr:uid="{00000000-0005-0000-0000-000011090000}"/>
    <cellStyle name="Normal 2 3 2 3 2 6 2" xfId="15921" xr:uid="{A4FA39A5-124A-4A54-820B-F9466C74A1C0}"/>
    <cellStyle name="Normal 2 3 2 3 2 7" xfId="2832" xr:uid="{00000000-0005-0000-0000-000012090000}"/>
    <cellStyle name="Normal 2 3 2 3 2 7 2" xfId="16155" xr:uid="{9C99DC7B-6920-476B-B8B8-8B1A46E954B3}"/>
    <cellStyle name="Normal 2 3 2 3 2 8" xfId="2833" xr:uid="{00000000-0005-0000-0000-000013090000}"/>
    <cellStyle name="Normal 2 3 2 3 2 8 2" xfId="17678" xr:uid="{1FE3C09C-2364-4B4E-AD57-A1E324427EC5}"/>
    <cellStyle name="Normal 2 3 2 3 2 9" xfId="2834" xr:uid="{00000000-0005-0000-0000-000014090000}"/>
    <cellStyle name="Normal 2 3 2 3 3" xfId="608" xr:uid="{00000000-0005-0000-0000-000015090000}"/>
    <cellStyle name="Normal 2 3 2 3 3 2" xfId="2835" xr:uid="{00000000-0005-0000-0000-000016090000}"/>
    <cellStyle name="Normal 2 3 2 3 3 2 2" xfId="2836" xr:uid="{00000000-0005-0000-0000-000017090000}"/>
    <cellStyle name="Normal 2 3 2 3 3 2 2 2" xfId="17217" xr:uid="{A06BE33A-A262-4677-B912-D5EAB0F319B1}"/>
    <cellStyle name="Normal 2 3 2 3 3 2 3" xfId="2837" xr:uid="{00000000-0005-0000-0000-000018090000}"/>
    <cellStyle name="Normal 2 3 2 3 3 2 3 2" xfId="18740" xr:uid="{62937706-22F0-4A39-8F43-E5DA86B69A6C}"/>
    <cellStyle name="Normal 2 3 2 3 3 2 4" xfId="2838" xr:uid="{00000000-0005-0000-0000-000019090000}"/>
    <cellStyle name="Normal 2 3 2 3 3 2 4 2" xfId="20041" xr:uid="{0080B7B4-0370-4503-9B68-82E32CE6320A}"/>
    <cellStyle name="Normal 2 3 2 3 3 2 5" xfId="2839" xr:uid="{00000000-0005-0000-0000-00001A090000}"/>
    <cellStyle name="Normal 2 3 2 3 3 2 6" xfId="13682" xr:uid="{5A57A726-8987-4D94-A82C-8BF838C53D4A}"/>
    <cellStyle name="Normal 2 3 2 3 3 2 7" xfId="11333" xr:uid="{A07747EA-7746-42AB-83CD-C126220586FB}"/>
    <cellStyle name="Normal 2 3 2 3 3 2 8" xfId="15236" xr:uid="{E68B4D2D-6382-41F4-9009-30D068E7A00A}"/>
    <cellStyle name="Normal 2 3 2 3 3 3" xfId="2840" xr:uid="{00000000-0005-0000-0000-00001B090000}"/>
    <cellStyle name="Normal 2 3 2 3 3 3 2" xfId="2841" xr:uid="{00000000-0005-0000-0000-00001C090000}"/>
    <cellStyle name="Normal 2 3 2 3 3 3 3" xfId="2842" xr:uid="{00000000-0005-0000-0000-00001D090000}"/>
    <cellStyle name="Normal 2 3 2 3 3 3 4" xfId="16682" xr:uid="{92A1D99C-5CEC-4B21-AB92-DBF00620FBAA}"/>
    <cellStyle name="Normal 2 3 2 3 3 4" xfId="2843" xr:uid="{00000000-0005-0000-0000-00001E090000}"/>
    <cellStyle name="Normal 2 3 2 3 3 4 2" xfId="18205" xr:uid="{8D216698-8043-4C5C-8615-39C8993D7DC6}"/>
    <cellStyle name="Normal 2 3 2 3 3 5" xfId="2844" xr:uid="{00000000-0005-0000-0000-00001F090000}"/>
    <cellStyle name="Normal 2 3 2 3 3 5 2" xfId="19280" xr:uid="{347DEB64-989E-4387-AC37-C9D261EA0B3A}"/>
    <cellStyle name="Normal 2 3 2 3 3 6" xfId="2845" xr:uid="{00000000-0005-0000-0000-000020090000}"/>
    <cellStyle name="Normal 2 3 2 3 3 6 2" xfId="20793" xr:uid="{3B6C8E1F-C794-4D58-9371-BEC2A5932C15}"/>
    <cellStyle name="Normal 2 3 2 3 3 7" xfId="13147" xr:uid="{AC7EB6BE-8E8D-4BA7-9493-7A7C7DEF82ED}"/>
    <cellStyle name="Normal 2 3 2 3 3 8" xfId="10496" xr:uid="{7C18E643-A7A0-4CB0-AAA9-6C4476C15ABE}"/>
    <cellStyle name="Normal 2 3 2 3 3 9" xfId="14700" xr:uid="{47FDB559-3A77-4420-813E-E29C07DD6956}"/>
    <cellStyle name="Normal 2 3 2 3 4" xfId="2846" xr:uid="{00000000-0005-0000-0000-000021090000}"/>
    <cellStyle name="Normal 2 3 2 3 4 2" xfId="2847" xr:uid="{00000000-0005-0000-0000-000022090000}"/>
    <cellStyle name="Normal 2 3 2 3 4 2 2" xfId="2848" xr:uid="{00000000-0005-0000-0000-000023090000}"/>
    <cellStyle name="Normal 2 3 2 3 4 2 2 2" xfId="17218" xr:uid="{AD2CC8E7-55D7-4951-9828-14678FF439AA}"/>
    <cellStyle name="Normal 2 3 2 3 4 2 3" xfId="2849" xr:uid="{00000000-0005-0000-0000-000024090000}"/>
    <cellStyle name="Normal 2 3 2 3 4 2 3 2" xfId="18741" xr:uid="{587D2983-66D5-40FF-B351-F7E58877A68E}"/>
    <cellStyle name="Normal 2 3 2 3 4 2 4" xfId="2850" xr:uid="{00000000-0005-0000-0000-000025090000}"/>
    <cellStyle name="Normal 2 3 2 3 4 2 4 2" xfId="20042" xr:uid="{36A32FA1-7A20-48FF-AB87-F3C0E018C1AA}"/>
    <cellStyle name="Normal 2 3 2 3 4 2 5" xfId="2851" xr:uid="{00000000-0005-0000-0000-000026090000}"/>
    <cellStyle name="Normal 2 3 2 3 4 2 6" xfId="13683" xr:uid="{D96B48AA-EC04-4DD5-B1F3-76C010E6BD69}"/>
    <cellStyle name="Normal 2 3 2 3 4 2 7" xfId="11334" xr:uid="{CCDB67D2-C813-48F7-8812-798AD66E39F1}"/>
    <cellStyle name="Normal 2 3 2 3 4 2 8" xfId="15237" xr:uid="{D7752A80-01B8-4C66-83A4-91AB6D1D2132}"/>
    <cellStyle name="Normal 2 3 2 3 4 3" xfId="2852" xr:uid="{00000000-0005-0000-0000-000027090000}"/>
    <cellStyle name="Normal 2 3 2 3 4 3 2" xfId="2853" xr:uid="{00000000-0005-0000-0000-000028090000}"/>
    <cellStyle name="Normal 2 3 2 3 4 3 3" xfId="2854" xr:uid="{00000000-0005-0000-0000-000029090000}"/>
    <cellStyle name="Normal 2 3 2 3 4 3 4" xfId="16367" xr:uid="{BB82C414-35D2-4941-842B-91463F6EA1C8}"/>
    <cellStyle name="Normal 2 3 2 3 4 4" xfId="2855" xr:uid="{00000000-0005-0000-0000-00002A090000}"/>
    <cellStyle name="Normal 2 3 2 3 4 4 2" xfId="17890" xr:uid="{7FBE1D69-E93C-4772-9AB1-CD53EE51A28A}"/>
    <cellStyle name="Normal 2 3 2 3 4 5" xfId="2856" xr:uid="{00000000-0005-0000-0000-00002B090000}"/>
    <cellStyle name="Normal 2 3 2 3 4 5 2" xfId="19281" xr:uid="{CD10E905-7F3A-4690-9BC6-D5DD1390C646}"/>
    <cellStyle name="Normal 2 3 2 3 4 6" xfId="2857" xr:uid="{00000000-0005-0000-0000-00002C090000}"/>
    <cellStyle name="Normal 2 3 2 3 4 6 2" xfId="20478" xr:uid="{F5FF7193-9443-46B1-8C9A-5C7E9E1642AD}"/>
    <cellStyle name="Normal 2 3 2 3 4 7" xfId="12832" xr:uid="{7C79EC5D-9734-4BED-BD77-2562E4E8C9E0}"/>
    <cellStyle name="Normal 2 3 2 3 4 8" xfId="10734" xr:uid="{7E37B01C-E952-4BCF-8C9B-2C53B38ADC8C}"/>
    <cellStyle name="Normal 2 3 2 3 4 9" xfId="14376" xr:uid="{C6C1B21C-0D07-4E0E-A5A0-F9B391168BB5}"/>
    <cellStyle name="Normal 2 3 2 3 5" xfId="2858" xr:uid="{00000000-0005-0000-0000-00002D090000}"/>
    <cellStyle name="Normal 2 3 2 3 5 2" xfId="2859" xr:uid="{00000000-0005-0000-0000-00002E090000}"/>
    <cellStyle name="Normal 2 3 2 3 5 2 2" xfId="16915" xr:uid="{DF298BB3-35C9-4C71-88E2-AE0736518DA0}"/>
    <cellStyle name="Normal 2 3 2 3 5 3" xfId="2860" xr:uid="{00000000-0005-0000-0000-00002F090000}"/>
    <cellStyle name="Normal 2 3 2 3 5 3 2" xfId="18438" xr:uid="{5044BE76-B54F-4087-A3BC-1F187975B351}"/>
    <cellStyle name="Normal 2 3 2 3 5 4" xfId="2861" xr:uid="{00000000-0005-0000-0000-000030090000}"/>
    <cellStyle name="Normal 2 3 2 3 5 4 2" xfId="19739" xr:uid="{EA3F61A0-ACF9-4420-86BF-519CA72C1461}"/>
    <cellStyle name="Normal 2 3 2 3 5 5" xfId="2862" xr:uid="{00000000-0005-0000-0000-000031090000}"/>
    <cellStyle name="Normal 2 3 2 3 5 6" xfId="13380" xr:uid="{4CD9DFBA-75D0-49E5-BAA7-BC60D6C75C58}"/>
    <cellStyle name="Normal 2 3 2 3 5 7" xfId="10945" xr:uid="{6C2D6728-2B13-4523-B98D-51A333254874}"/>
    <cellStyle name="Normal 2 3 2 3 5 8" xfId="14934" xr:uid="{55E4B6B5-050E-4F72-B3BE-054775698453}"/>
    <cellStyle name="Normal 2 3 2 3 6" xfId="2863" xr:uid="{00000000-0005-0000-0000-000032090000}"/>
    <cellStyle name="Normal 2 3 2 3 6 2" xfId="2864" xr:uid="{00000000-0005-0000-0000-000033090000}"/>
    <cellStyle name="Normal 2 3 2 3 6 3" xfId="2865" xr:uid="{00000000-0005-0000-0000-000034090000}"/>
    <cellStyle name="Normal 2 3 2 3 6 4" xfId="15717" xr:uid="{F3ECA5A0-FC76-4C13-B148-F14181E20457}"/>
    <cellStyle name="Normal 2 3 2 3 7" xfId="2866" xr:uid="{00000000-0005-0000-0000-000035090000}"/>
    <cellStyle name="Normal 2 3 2 3 7 2" xfId="15920" xr:uid="{BDD55FA4-3CD8-4BE0-878D-7BE43FE1A25E}"/>
    <cellStyle name="Normal 2 3 2 3 8" xfId="2867" xr:uid="{00000000-0005-0000-0000-000036090000}"/>
    <cellStyle name="Normal 2 3 2 3 8 2" xfId="16154" xr:uid="{2FAC3324-DEB7-49C9-A7B7-A3523EF5DDEF}"/>
    <cellStyle name="Normal 2 3 2 3 9" xfId="2868" xr:uid="{00000000-0005-0000-0000-000037090000}"/>
    <cellStyle name="Normal 2 3 2 3 9 2" xfId="17677" xr:uid="{01DA55D3-CFE8-4BC8-A295-DCE0A8698046}"/>
    <cellStyle name="Normal 2 3 2 4" xfId="414" xr:uid="{00000000-0005-0000-0000-000038090000}"/>
    <cellStyle name="Normal 2 3 2 4 10" xfId="2869" xr:uid="{00000000-0005-0000-0000-000039090000}"/>
    <cellStyle name="Normal 2 3 2 4 11" xfId="12622" xr:uid="{A137C793-5ED7-4F8F-A803-833C11D07732}"/>
    <cellStyle name="Normal 2 3 2 4 12" xfId="10234" xr:uid="{3398D054-31E5-44C0-A0D2-F9008F55E666}"/>
    <cellStyle name="Normal 2 3 2 4 13" xfId="14165" xr:uid="{B0BF983F-1815-41C7-BA1D-300096A71C7E}"/>
    <cellStyle name="Normal 2 3 2 4 2" xfId="665" xr:uid="{00000000-0005-0000-0000-00003A090000}"/>
    <cellStyle name="Normal 2 3 2 4 2 2" xfId="2870" xr:uid="{00000000-0005-0000-0000-00003B090000}"/>
    <cellStyle name="Normal 2 3 2 4 2 2 2" xfId="2871" xr:uid="{00000000-0005-0000-0000-00003C090000}"/>
    <cellStyle name="Normal 2 3 2 4 2 2 2 2" xfId="17219" xr:uid="{7A2DE63C-7473-4077-87DB-3B31E5F8CAA3}"/>
    <cellStyle name="Normal 2 3 2 4 2 2 3" xfId="2872" xr:uid="{00000000-0005-0000-0000-00003D090000}"/>
    <cellStyle name="Normal 2 3 2 4 2 2 3 2" xfId="18742" xr:uid="{4CF75A92-C225-4243-AAF6-08F0C22873E4}"/>
    <cellStyle name="Normal 2 3 2 4 2 2 4" xfId="2873" xr:uid="{00000000-0005-0000-0000-00003E090000}"/>
    <cellStyle name="Normal 2 3 2 4 2 2 4 2" xfId="20043" xr:uid="{2E37AE28-3E3D-4B20-B809-A94D0BE756C9}"/>
    <cellStyle name="Normal 2 3 2 4 2 2 5" xfId="2874" xr:uid="{00000000-0005-0000-0000-00003F090000}"/>
    <cellStyle name="Normal 2 3 2 4 2 2 6" xfId="13684" xr:uid="{241BBF34-8477-4EE4-99B2-B61C52AE5A99}"/>
    <cellStyle name="Normal 2 3 2 4 2 2 7" xfId="11335" xr:uid="{F58E63F9-4249-427F-8C18-AA0A8FB9C6D6}"/>
    <cellStyle name="Normal 2 3 2 4 2 2 8" xfId="15238" xr:uid="{EF711AC5-7150-4073-A33A-9B70CF4F9B5E}"/>
    <cellStyle name="Normal 2 3 2 4 2 3" xfId="2875" xr:uid="{00000000-0005-0000-0000-000040090000}"/>
    <cellStyle name="Normal 2 3 2 4 2 3 2" xfId="2876" xr:uid="{00000000-0005-0000-0000-000041090000}"/>
    <cellStyle name="Normal 2 3 2 4 2 3 3" xfId="2877" xr:uid="{00000000-0005-0000-0000-000042090000}"/>
    <cellStyle name="Normal 2 3 2 4 2 3 4" xfId="16739" xr:uid="{249F9357-BBA0-458D-9491-3935131622B5}"/>
    <cellStyle name="Normal 2 3 2 4 2 4" xfId="2878" xr:uid="{00000000-0005-0000-0000-000043090000}"/>
    <cellStyle name="Normal 2 3 2 4 2 4 2" xfId="18262" xr:uid="{7379EA1E-3E67-42EE-9530-7B1D4FF06AE9}"/>
    <cellStyle name="Normal 2 3 2 4 2 5" xfId="2879" xr:uid="{00000000-0005-0000-0000-000044090000}"/>
    <cellStyle name="Normal 2 3 2 4 2 5 2" xfId="19282" xr:uid="{9D3E88AF-140D-4233-8F0E-D4FBEB9A9CD0}"/>
    <cellStyle name="Normal 2 3 2 4 2 6" xfId="2880" xr:uid="{00000000-0005-0000-0000-000045090000}"/>
    <cellStyle name="Normal 2 3 2 4 2 6 2" xfId="20850" xr:uid="{1C120B9C-1D7A-4A00-B5BC-758CD076381C}"/>
    <cellStyle name="Normal 2 3 2 4 2 7" xfId="13204" xr:uid="{942A70EA-56CB-48AD-B871-E73D535784F2}"/>
    <cellStyle name="Normal 2 3 2 4 2 8" xfId="10548" xr:uid="{D993BE64-C4A6-43DF-A324-9A75D2917138}"/>
    <cellStyle name="Normal 2 3 2 4 2 9" xfId="14757" xr:uid="{A7723336-AFC4-44CB-A3C6-B26CFA456D8B}"/>
    <cellStyle name="Normal 2 3 2 4 3" xfId="2881" xr:uid="{00000000-0005-0000-0000-000046090000}"/>
    <cellStyle name="Normal 2 3 2 4 3 2" xfId="2882" xr:uid="{00000000-0005-0000-0000-000047090000}"/>
    <cellStyle name="Normal 2 3 2 4 3 2 2" xfId="2883" xr:uid="{00000000-0005-0000-0000-000048090000}"/>
    <cellStyle name="Normal 2 3 2 4 3 2 2 2" xfId="17220" xr:uid="{9CC82194-64F6-4291-8556-FE9125EC3BAE}"/>
    <cellStyle name="Normal 2 3 2 4 3 2 3" xfId="2884" xr:uid="{00000000-0005-0000-0000-000049090000}"/>
    <cellStyle name="Normal 2 3 2 4 3 2 3 2" xfId="18743" xr:uid="{8D514C68-7425-45B6-B20F-3492106C1248}"/>
    <cellStyle name="Normal 2 3 2 4 3 2 4" xfId="2885" xr:uid="{00000000-0005-0000-0000-00004A090000}"/>
    <cellStyle name="Normal 2 3 2 4 3 2 4 2" xfId="20044" xr:uid="{19BCBC1B-716E-456F-9C07-042B425E4AFC}"/>
    <cellStyle name="Normal 2 3 2 4 3 2 5" xfId="2886" xr:uid="{00000000-0005-0000-0000-00004B090000}"/>
    <cellStyle name="Normal 2 3 2 4 3 2 6" xfId="13685" xr:uid="{7BCC653B-4426-49A3-BF1B-23BC426817E6}"/>
    <cellStyle name="Normal 2 3 2 4 3 2 7" xfId="11336" xr:uid="{3ECA4981-79E4-4142-96AF-2A0AB1A6210F}"/>
    <cellStyle name="Normal 2 3 2 4 3 2 8" xfId="15239" xr:uid="{5CF70F4A-FE06-418D-8EBF-04BDD8CC5F64}"/>
    <cellStyle name="Normal 2 3 2 4 3 3" xfId="2887" xr:uid="{00000000-0005-0000-0000-00004C090000}"/>
    <cellStyle name="Normal 2 3 2 4 3 3 2" xfId="2888" xr:uid="{00000000-0005-0000-0000-00004D090000}"/>
    <cellStyle name="Normal 2 3 2 4 3 3 3" xfId="2889" xr:uid="{00000000-0005-0000-0000-00004E090000}"/>
    <cellStyle name="Normal 2 3 2 4 3 3 4" xfId="16491" xr:uid="{89FE6470-85C6-4726-BC47-2812E67B9A61}"/>
    <cellStyle name="Normal 2 3 2 4 3 4" xfId="2890" xr:uid="{00000000-0005-0000-0000-00004F090000}"/>
    <cellStyle name="Normal 2 3 2 4 3 4 2" xfId="18014" xr:uid="{C8DAB3A9-B641-4349-AF18-8164BE9AED7D}"/>
    <cellStyle name="Normal 2 3 2 4 3 5" xfId="2891" xr:uid="{00000000-0005-0000-0000-000050090000}"/>
    <cellStyle name="Normal 2 3 2 4 3 5 2" xfId="19283" xr:uid="{EF5C4C94-8128-4A11-81D7-61E1B89C7CF3}"/>
    <cellStyle name="Normal 2 3 2 4 3 6" xfId="2892" xr:uid="{00000000-0005-0000-0000-000051090000}"/>
    <cellStyle name="Normal 2 3 2 4 3 6 2" xfId="20602" xr:uid="{92162530-7AC1-4037-B92E-B5D8EB13C38B}"/>
    <cellStyle name="Normal 2 3 2 4 3 7" xfId="12956" xr:uid="{36524EBE-F908-4FA2-B832-7701A28BDDFC}"/>
    <cellStyle name="Normal 2 3 2 4 3 8" xfId="10786" xr:uid="{4DAC59AD-34A0-4744-800B-B9CA536DD294}"/>
    <cellStyle name="Normal 2 3 2 4 3 9" xfId="14508" xr:uid="{57161BE0-0CA4-48F2-822A-2DBBD6CC811C}"/>
    <cellStyle name="Normal 2 3 2 4 4" xfId="2893" xr:uid="{00000000-0005-0000-0000-000052090000}"/>
    <cellStyle name="Normal 2 3 2 4 4 2" xfId="2894" xr:uid="{00000000-0005-0000-0000-000053090000}"/>
    <cellStyle name="Normal 2 3 2 4 4 2 2" xfId="16917" xr:uid="{3AA2DF7F-F44C-4F19-8224-CE983D550CAD}"/>
    <cellStyle name="Normal 2 3 2 4 4 3" xfId="2895" xr:uid="{00000000-0005-0000-0000-000054090000}"/>
    <cellStyle name="Normal 2 3 2 4 4 3 2" xfId="18440" xr:uid="{D64C29A8-6F24-4B92-A084-C1813028B373}"/>
    <cellStyle name="Normal 2 3 2 4 4 4" xfId="2896" xr:uid="{00000000-0005-0000-0000-000055090000}"/>
    <cellStyle name="Normal 2 3 2 4 4 4 2" xfId="19741" xr:uid="{57FB4C84-C474-4BE2-BC1E-2B198A5BBF7C}"/>
    <cellStyle name="Normal 2 3 2 4 4 5" xfId="2897" xr:uid="{00000000-0005-0000-0000-000056090000}"/>
    <cellStyle name="Normal 2 3 2 4 4 6" xfId="13382" xr:uid="{7475F4E0-1DB2-4E49-8DA6-487D3FBDA85A}"/>
    <cellStyle name="Normal 2 3 2 4 4 7" xfId="10947" xr:uid="{3763ECBE-3D41-4254-83AC-0C4DC36D412F}"/>
    <cellStyle name="Normal 2 3 2 4 4 8" xfId="14936" xr:uid="{B6A8E70B-508A-4E8D-993D-BF4A0F560367}"/>
    <cellStyle name="Normal 2 3 2 4 5" xfId="2898" xr:uid="{00000000-0005-0000-0000-000057090000}"/>
    <cellStyle name="Normal 2 3 2 4 5 2" xfId="2899" xr:uid="{00000000-0005-0000-0000-000058090000}"/>
    <cellStyle name="Normal 2 3 2 4 5 3" xfId="2900" xr:uid="{00000000-0005-0000-0000-000059090000}"/>
    <cellStyle name="Normal 2 3 2 4 5 4" xfId="15766" xr:uid="{9BF02E51-8405-4563-9459-0E13FD8A5395}"/>
    <cellStyle name="Normal 2 3 2 4 6" xfId="2901" xr:uid="{00000000-0005-0000-0000-00005A090000}"/>
    <cellStyle name="Normal 2 3 2 4 6 2" xfId="15922" xr:uid="{F67AA29B-0EFC-4D09-8C8E-BFF19CA502E5}"/>
    <cellStyle name="Normal 2 3 2 4 7" xfId="2902" xr:uid="{00000000-0005-0000-0000-00005B090000}"/>
    <cellStyle name="Normal 2 3 2 4 7 2" xfId="16156" xr:uid="{677BDD54-9FA4-459D-9950-DDD96535BE0C}"/>
    <cellStyle name="Normal 2 3 2 4 8" xfId="2903" xr:uid="{00000000-0005-0000-0000-00005C090000}"/>
    <cellStyle name="Normal 2 3 2 4 8 2" xfId="17679" xr:uid="{05AC94BF-5365-4376-AC55-4B2C9091BDB6}"/>
    <cellStyle name="Normal 2 3 2 4 9" xfId="2904" xr:uid="{00000000-0005-0000-0000-00005D090000}"/>
    <cellStyle name="Normal 2 3 2 5" xfId="541" xr:uid="{00000000-0005-0000-0000-00005E090000}"/>
    <cellStyle name="Normal 2 3 2 5 2" xfId="2905" xr:uid="{00000000-0005-0000-0000-00005F090000}"/>
    <cellStyle name="Normal 2 3 2 5 2 2" xfId="2906" xr:uid="{00000000-0005-0000-0000-000060090000}"/>
    <cellStyle name="Normal 2 3 2 5 2 2 2" xfId="17221" xr:uid="{97C1F2DB-AF50-4968-AACD-57C3C38E73F3}"/>
    <cellStyle name="Normal 2 3 2 5 2 3" xfId="2907" xr:uid="{00000000-0005-0000-0000-000061090000}"/>
    <cellStyle name="Normal 2 3 2 5 2 3 2" xfId="18744" xr:uid="{1DD1495D-999D-46C9-8BE0-ADBBB46AF4FE}"/>
    <cellStyle name="Normal 2 3 2 5 2 4" xfId="2908" xr:uid="{00000000-0005-0000-0000-000062090000}"/>
    <cellStyle name="Normal 2 3 2 5 2 4 2" xfId="20045" xr:uid="{71E26209-13E7-487E-8E3E-CCCF8B8C181C}"/>
    <cellStyle name="Normal 2 3 2 5 2 5" xfId="2909" xr:uid="{00000000-0005-0000-0000-000063090000}"/>
    <cellStyle name="Normal 2 3 2 5 2 6" xfId="13686" xr:uid="{80F393A3-88DA-4446-ACA8-18BBA522A1A4}"/>
    <cellStyle name="Normal 2 3 2 5 2 7" xfId="11337" xr:uid="{1A99CF92-FDFF-493E-8551-59B63634384D}"/>
    <cellStyle name="Normal 2 3 2 5 2 8" xfId="15240" xr:uid="{ADE7F7CA-3CE8-48C8-BE11-E71FDC545D9F}"/>
    <cellStyle name="Normal 2 3 2 5 3" xfId="2910" xr:uid="{00000000-0005-0000-0000-000064090000}"/>
    <cellStyle name="Normal 2 3 2 5 3 2" xfId="2911" xr:uid="{00000000-0005-0000-0000-000065090000}"/>
    <cellStyle name="Normal 2 3 2 5 3 3" xfId="2912" xr:uid="{00000000-0005-0000-0000-000066090000}"/>
    <cellStyle name="Normal 2 3 2 5 3 4" xfId="16615" xr:uid="{C055870F-7BFC-4E5F-A441-F654394BA3CE}"/>
    <cellStyle name="Normal 2 3 2 5 4" xfId="2913" xr:uid="{00000000-0005-0000-0000-000067090000}"/>
    <cellStyle name="Normal 2 3 2 5 4 2" xfId="18138" xr:uid="{468C58E2-E784-4A02-A8D6-596C63039C70}"/>
    <cellStyle name="Normal 2 3 2 5 5" xfId="2914" xr:uid="{00000000-0005-0000-0000-000068090000}"/>
    <cellStyle name="Normal 2 3 2 5 5 2" xfId="19284" xr:uid="{14E2742C-BA96-4E7B-9DC1-FC8BA166D5D0}"/>
    <cellStyle name="Normal 2 3 2 5 6" xfId="2915" xr:uid="{00000000-0005-0000-0000-000069090000}"/>
    <cellStyle name="Normal 2 3 2 5 6 2" xfId="20726" xr:uid="{C131A11B-0DDF-45D1-9452-68515CDB6ECE}"/>
    <cellStyle name="Normal 2 3 2 5 7" xfId="13080" xr:uid="{9B83DDB9-3A6C-43E4-B86B-CEEE5AC1D7BD}"/>
    <cellStyle name="Normal 2 3 2 5 8" xfId="10429" xr:uid="{A2D3AFA1-D8F8-469A-8956-CF8590100FAB}"/>
    <cellStyle name="Normal 2 3 2 5 9" xfId="14633" xr:uid="{1CD7219D-095F-479E-BEF6-13FD581C673E}"/>
    <cellStyle name="Normal 2 3 2 6" xfId="2916" xr:uid="{00000000-0005-0000-0000-00006A090000}"/>
    <cellStyle name="Normal 2 3 2 6 2" xfId="2917" xr:uid="{00000000-0005-0000-0000-00006B090000}"/>
    <cellStyle name="Normal 2 3 2 6 2 2" xfId="2918" xr:uid="{00000000-0005-0000-0000-00006C090000}"/>
    <cellStyle name="Normal 2 3 2 6 2 2 2" xfId="17222" xr:uid="{2E50D8F6-499E-42E1-B070-45D8BD5A41BD}"/>
    <cellStyle name="Normal 2 3 2 6 2 3" xfId="2919" xr:uid="{00000000-0005-0000-0000-00006D090000}"/>
    <cellStyle name="Normal 2 3 2 6 2 3 2" xfId="18745" xr:uid="{74DCB954-6DFA-4F2C-923F-CC47ACC1C4AB}"/>
    <cellStyle name="Normal 2 3 2 6 2 4" xfId="2920" xr:uid="{00000000-0005-0000-0000-00006E090000}"/>
    <cellStyle name="Normal 2 3 2 6 2 4 2" xfId="20046" xr:uid="{B0A1DD2C-3B8D-49CE-A7F8-A215160073BB}"/>
    <cellStyle name="Normal 2 3 2 6 2 5" xfId="2921" xr:uid="{00000000-0005-0000-0000-00006F090000}"/>
    <cellStyle name="Normal 2 3 2 6 2 6" xfId="13687" xr:uid="{FBCB1E29-AF08-4BD4-A81B-9CEEE57DF019}"/>
    <cellStyle name="Normal 2 3 2 6 2 7" xfId="11338" xr:uid="{98877A0A-6C98-41E1-A565-D03D6903D711}"/>
    <cellStyle name="Normal 2 3 2 6 2 8" xfId="15241" xr:uid="{DCA35E3E-FE0B-4390-AECC-94DABBE63651}"/>
    <cellStyle name="Normal 2 3 2 6 3" xfId="2922" xr:uid="{00000000-0005-0000-0000-000070090000}"/>
    <cellStyle name="Normal 2 3 2 6 3 2" xfId="2923" xr:uid="{00000000-0005-0000-0000-000071090000}"/>
    <cellStyle name="Normal 2 3 2 6 3 3" xfId="2924" xr:uid="{00000000-0005-0000-0000-000072090000}"/>
    <cellStyle name="Normal 2 3 2 6 3 4" xfId="16364" xr:uid="{CE28A635-41C9-4786-B2E0-2FC9AB7D7B04}"/>
    <cellStyle name="Normal 2 3 2 6 4" xfId="2925" xr:uid="{00000000-0005-0000-0000-000073090000}"/>
    <cellStyle name="Normal 2 3 2 6 4 2" xfId="17887" xr:uid="{7BAC36FB-F637-4E7E-B088-3DE080A8BC3F}"/>
    <cellStyle name="Normal 2 3 2 6 5" xfId="2926" xr:uid="{00000000-0005-0000-0000-000074090000}"/>
    <cellStyle name="Normal 2 3 2 6 5 2" xfId="19285" xr:uid="{679991BE-C066-473D-8AFB-B4412685C263}"/>
    <cellStyle name="Normal 2 3 2 6 6" xfId="2927" xr:uid="{00000000-0005-0000-0000-000075090000}"/>
    <cellStyle name="Normal 2 3 2 6 6 2" xfId="20475" xr:uid="{62E91578-24EB-4BF7-B104-1D074504AC4D}"/>
    <cellStyle name="Normal 2 3 2 6 7" xfId="12829" xr:uid="{BCEA6297-3EF3-460D-9F12-83B8F01A72ED}"/>
    <cellStyle name="Normal 2 3 2 6 8" xfId="10667" xr:uid="{51BFF904-2AF0-4390-9295-26409A8D5946}"/>
    <cellStyle name="Normal 2 3 2 6 9" xfId="14373" xr:uid="{8760FD27-F3BB-4F10-B72F-B9F76802C5BD}"/>
    <cellStyle name="Normal 2 3 2 7" xfId="2928" xr:uid="{00000000-0005-0000-0000-000076090000}"/>
    <cellStyle name="Normal 2 3 2 7 2" xfId="2929" xr:uid="{00000000-0005-0000-0000-000077090000}"/>
    <cellStyle name="Normal 2 3 2 7 2 2" xfId="16910" xr:uid="{316F251F-33C6-4C9E-A913-395CC4C266A0}"/>
    <cellStyle name="Normal 2 3 2 7 3" xfId="2930" xr:uid="{00000000-0005-0000-0000-000078090000}"/>
    <cellStyle name="Normal 2 3 2 7 3 2" xfId="18433" xr:uid="{C53D5440-3582-433E-B0C4-333971360B8E}"/>
    <cellStyle name="Normal 2 3 2 7 4" xfId="2931" xr:uid="{00000000-0005-0000-0000-000079090000}"/>
    <cellStyle name="Normal 2 3 2 7 4 2" xfId="19734" xr:uid="{1E4E15C2-FB3D-4518-8AF1-B31E202B0341}"/>
    <cellStyle name="Normal 2 3 2 7 5" xfId="2932" xr:uid="{00000000-0005-0000-0000-00007A090000}"/>
    <cellStyle name="Normal 2 3 2 7 6" xfId="13375" xr:uid="{7CDC8F58-BDFA-46C1-9D39-D37CE9914250}"/>
    <cellStyle name="Normal 2 3 2 7 7" xfId="10940" xr:uid="{9C89B747-D4BF-43FF-B81E-582058DFF2D3}"/>
    <cellStyle name="Normal 2 3 2 7 8" xfId="14929" xr:uid="{9ED91903-69D4-4917-98F0-CD4F44B00F23}"/>
    <cellStyle name="Normal 2 3 2 8" xfId="2933" xr:uid="{00000000-0005-0000-0000-00007B090000}"/>
    <cellStyle name="Normal 2 3 2 8 2" xfId="2934" xr:uid="{00000000-0005-0000-0000-00007C090000}"/>
    <cellStyle name="Normal 2 3 2 8 3" xfId="2935" xr:uid="{00000000-0005-0000-0000-00007D090000}"/>
    <cellStyle name="Normal 2 3 2 8 4" xfId="15655" xr:uid="{4AFED05D-9B41-4F3A-8BEA-F827D79731A9}"/>
    <cellStyle name="Normal 2 3 2 9" xfId="2936" xr:uid="{00000000-0005-0000-0000-00007E090000}"/>
    <cellStyle name="Normal 2 3 2 9 2" xfId="15915" xr:uid="{AD028556-C1DB-41F4-B353-7BD52B9B63E5}"/>
    <cellStyle name="Normal 2 4" xfId="17" xr:uid="{00000000-0005-0000-0000-00007F090000}"/>
    <cellStyle name="Normal 2 4 2" xfId="131" xr:uid="{00000000-0005-0000-0000-000080090000}"/>
    <cellStyle name="Normal 2 4 3" xfId="9920" xr:uid="{00000000-0005-0000-0000-000081090000}"/>
    <cellStyle name="Normal 2 5" xfId="132" xr:uid="{00000000-0005-0000-0000-000082090000}"/>
    <cellStyle name="Normal 2 5 2" xfId="325" xr:uid="{00000000-0005-0000-0000-000083090000}"/>
    <cellStyle name="Normal 2 5 2 2" xfId="799" xr:uid="{00000000-0005-0000-0000-000084090000}"/>
    <cellStyle name="Normal 2 5 3" xfId="792" xr:uid="{00000000-0005-0000-0000-000085090000}"/>
    <cellStyle name="Normal 2 6" xfId="326" xr:uid="{00000000-0005-0000-0000-000086090000}"/>
    <cellStyle name="Normal 2 7" xfId="20" xr:uid="{00000000-0005-0000-0000-000049080000}"/>
    <cellStyle name="Normal 20" xfId="133" xr:uid="{00000000-0005-0000-0000-000087090000}"/>
    <cellStyle name="Normal 20 10" xfId="2937" xr:uid="{00000000-0005-0000-0000-000088090000}"/>
    <cellStyle name="Normal 20 10 2" xfId="16157" xr:uid="{C00A82FA-2638-46FE-A019-296BB3D107B1}"/>
    <cellStyle name="Normal 20 11" xfId="2938" xr:uid="{00000000-0005-0000-0000-000089090000}"/>
    <cellStyle name="Normal 20 11 2" xfId="17680" xr:uid="{2E5F34CB-314B-4C9A-B36B-7236427AEF1C}"/>
    <cellStyle name="Normal 20 12" xfId="2939" xr:uid="{00000000-0005-0000-0000-00008A090000}"/>
    <cellStyle name="Normal 20 13" xfId="2940" xr:uid="{00000000-0005-0000-0000-00008B090000}"/>
    <cellStyle name="Normal 20 14" xfId="12623" xr:uid="{3C7DCE14-3F0E-4165-9FF6-66684C80D8A6}"/>
    <cellStyle name="Normal 20 15" xfId="10235" xr:uid="{B1EDF10B-8B39-4411-BA37-9928DB20E55C}"/>
    <cellStyle name="Normal 20 16" xfId="14166" xr:uid="{7B00118A-EF36-4EB1-A5A2-D48EA6D73129}"/>
    <cellStyle name="Normal 20 2" xfId="134" xr:uid="{00000000-0005-0000-0000-00008C090000}"/>
    <cellStyle name="Normal 20 2 10" xfId="2941" xr:uid="{00000000-0005-0000-0000-00008D090000}"/>
    <cellStyle name="Normal 20 2 10 2" xfId="17681" xr:uid="{E020FE86-11D1-4F62-9245-56D320087FC1}"/>
    <cellStyle name="Normal 20 2 11" xfId="2942" xr:uid="{00000000-0005-0000-0000-00008E090000}"/>
    <cellStyle name="Normal 20 2 12" xfId="2943" xr:uid="{00000000-0005-0000-0000-00008F090000}"/>
    <cellStyle name="Normal 20 2 13" xfId="12624" xr:uid="{CCB90672-A244-4F3A-A1F2-34434BB58FDB}"/>
    <cellStyle name="Normal 20 2 14" xfId="10236" xr:uid="{8B8B5EA3-D384-4FC8-8CC7-FC430C829D99}"/>
    <cellStyle name="Normal 20 2 15" xfId="14167" xr:uid="{683539EB-CCCA-43F7-ADEC-42EA36D8F814}"/>
    <cellStyle name="Normal 20 2 2" xfId="135" xr:uid="{00000000-0005-0000-0000-000090090000}"/>
    <cellStyle name="Normal 20 2 2 10" xfId="2944" xr:uid="{00000000-0005-0000-0000-000091090000}"/>
    <cellStyle name="Normal 20 2 2 11" xfId="2945" xr:uid="{00000000-0005-0000-0000-000092090000}"/>
    <cellStyle name="Normal 20 2 2 12" xfId="12625" xr:uid="{B55DF5FC-C0B8-4F6D-9EA2-D56BD758B966}"/>
    <cellStyle name="Normal 20 2 2 13" xfId="10237" xr:uid="{CA588653-3BCE-4B57-AA8D-6FEF27FD2618}"/>
    <cellStyle name="Normal 20 2 2 14" xfId="14168" xr:uid="{0E0F0856-4BE3-4EE9-98AC-1EA71E767DD7}"/>
    <cellStyle name="Normal 20 2 2 2" xfId="512" xr:uid="{00000000-0005-0000-0000-000093090000}"/>
    <cellStyle name="Normal 20 2 2 2 10" xfId="2946" xr:uid="{00000000-0005-0000-0000-000094090000}"/>
    <cellStyle name="Normal 20 2 2 2 11" xfId="12626" xr:uid="{40BF9B83-4C2D-4A4F-AA29-5BD52B21C287}"/>
    <cellStyle name="Normal 20 2 2 2 12" xfId="10238" xr:uid="{AB9AC31E-1C1B-4813-B5E3-64B221AD7ED6}"/>
    <cellStyle name="Normal 20 2 2 2 13" xfId="14169" xr:uid="{3588BE80-1A63-4D9A-8670-BB5D4BD679A3}"/>
    <cellStyle name="Normal 20 2 2 2 2" xfId="763" xr:uid="{00000000-0005-0000-0000-000095090000}"/>
    <cellStyle name="Normal 20 2 2 2 2 2" xfId="2947" xr:uid="{00000000-0005-0000-0000-000096090000}"/>
    <cellStyle name="Normal 20 2 2 2 2 2 2" xfId="2948" xr:uid="{00000000-0005-0000-0000-000097090000}"/>
    <cellStyle name="Normal 20 2 2 2 2 2 2 2" xfId="17223" xr:uid="{09AB373B-4AE1-4860-B6FD-DF6ADC1AEA49}"/>
    <cellStyle name="Normal 20 2 2 2 2 2 3" xfId="2949" xr:uid="{00000000-0005-0000-0000-000098090000}"/>
    <cellStyle name="Normal 20 2 2 2 2 2 3 2" xfId="18746" xr:uid="{95076873-88D8-4BFD-98A6-885C1EA4BC3C}"/>
    <cellStyle name="Normal 20 2 2 2 2 2 4" xfId="2950" xr:uid="{00000000-0005-0000-0000-000099090000}"/>
    <cellStyle name="Normal 20 2 2 2 2 2 4 2" xfId="20047" xr:uid="{134DFB83-EB82-4A75-80F7-F19619CD183C}"/>
    <cellStyle name="Normal 20 2 2 2 2 2 5" xfId="2951" xr:uid="{00000000-0005-0000-0000-00009A090000}"/>
    <cellStyle name="Normal 20 2 2 2 2 2 6" xfId="13688" xr:uid="{7D67623D-E602-495F-91EB-ABAD7B4C74F1}"/>
    <cellStyle name="Normal 20 2 2 2 2 2 7" xfId="11339" xr:uid="{FC32CD20-66C0-4189-AC4C-CAE707B2ADBE}"/>
    <cellStyle name="Normal 20 2 2 2 2 2 8" xfId="15242" xr:uid="{58A1F9AB-0C26-47E3-A4A9-D16FEDF608D2}"/>
    <cellStyle name="Normal 20 2 2 2 2 3" xfId="2952" xr:uid="{00000000-0005-0000-0000-00009B090000}"/>
    <cellStyle name="Normal 20 2 2 2 2 3 2" xfId="2953" xr:uid="{00000000-0005-0000-0000-00009C090000}"/>
    <cellStyle name="Normal 20 2 2 2 2 3 3" xfId="2954" xr:uid="{00000000-0005-0000-0000-00009D090000}"/>
    <cellStyle name="Normal 20 2 2 2 2 3 4" xfId="16837" xr:uid="{06111D7A-5BDA-44FB-91A6-E304F447A32C}"/>
    <cellStyle name="Normal 20 2 2 2 2 4" xfId="2955" xr:uid="{00000000-0005-0000-0000-00009E090000}"/>
    <cellStyle name="Normal 20 2 2 2 2 4 2" xfId="18360" xr:uid="{0C13205A-2617-471E-A49D-E51C8F857E16}"/>
    <cellStyle name="Normal 20 2 2 2 2 5" xfId="2956" xr:uid="{00000000-0005-0000-0000-00009F090000}"/>
    <cellStyle name="Normal 20 2 2 2 2 5 2" xfId="19286" xr:uid="{D368E2DD-A887-4177-AFB9-2F1AFAC1FB9C}"/>
    <cellStyle name="Normal 20 2 2 2 2 6" xfId="2957" xr:uid="{00000000-0005-0000-0000-0000A0090000}"/>
    <cellStyle name="Normal 20 2 2 2 2 6 2" xfId="20948" xr:uid="{8CA6375E-72AB-4563-A0D4-B4454AEAD61E}"/>
    <cellStyle name="Normal 20 2 2 2 2 7" xfId="13302" xr:uid="{C0519349-7C5D-4B8A-8BE5-1E8F2F3A0831}"/>
    <cellStyle name="Normal 20 2 2 2 2 8" xfId="10646" xr:uid="{839C50A1-4081-411B-9FE4-A201E768F32E}"/>
    <cellStyle name="Normal 20 2 2 2 2 9" xfId="14855" xr:uid="{9FC20C12-25CA-4817-B0E6-29DD6241B413}"/>
    <cellStyle name="Normal 20 2 2 2 3" xfId="2958" xr:uid="{00000000-0005-0000-0000-0000A1090000}"/>
    <cellStyle name="Normal 20 2 2 2 3 2" xfId="2959" xr:uid="{00000000-0005-0000-0000-0000A2090000}"/>
    <cellStyle name="Normal 20 2 2 2 3 2 2" xfId="2960" xr:uid="{00000000-0005-0000-0000-0000A3090000}"/>
    <cellStyle name="Normal 20 2 2 2 3 2 2 2" xfId="17224" xr:uid="{DD3E370A-E3F1-472D-A6AA-1271431CA8B8}"/>
    <cellStyle name="Normal 20 2 2 2 3 2 3" xfId="2961" xr:uid="{00000000-0005-0000-0000-0000A4090000}"/>
    <cellStyle name="Normal 20 2 2 2 3 2 3 2" xfId="18747" xr:uid="{49D166BF-AF8D-49B0-A662-8BDADC122914}"/>
    <cellStyle name="Normal 20 2 2 2 3 2 4" xfId="2962" xr:uid="{00000000-0005-0000-0000-0000A5090000}"/>
    <cellStyle name="Normal 20 2 2 2 3 2 4 2" xfId="20048" xr:uid="{ECDB422D-CF9B-44D7-ACAA-2E2C4EC6AADD}"/>
    <cellStyle name="Normal 20 2 2 2 3 2 5" xfId="2963" xr:uid="{00000000-0005-0000-0000-0000A6090000}"/>
    <cellStyle name="Normal 20 2 2 2 3 2 6" xfId="13689" xr:uid="{92C74C60-AB27-49B4-BE13-FBA4505CF4BE}"/>
    <cellStyle name="Normal 20 2 2 2 3 2 7" xfId="11340" xr:uid="{3DBEF162-92EE-4D8C-AA37-8D5E99DFBD6F}"/>
    <cellStyle name="Normal 20 2 2 2 3 2 8" xfId="15243" xr:uid="{5A4EF533-BD3D-4F39-A49A-9DAA00DE987C}"/>
    <cellStyle name="Normal 20 2 2 2 3 3" xfId="2964" xr:uid="{00000000-0005-0000-0000-0000A7090000}"/>
    <cellStyle name="Normal 20 2 2 2 3 3 2" xfId="2965" xr:uid="{00000000-0005-0000-0000-0000A8090000}"/>
    <cellStyle name="Normal 20 2 2 2 3 3 3" xfId="2966" xr:uid="{00000000-0005-0000-0000-0000A9090000}"/>
    <cellStyle name="Normal 20 2 2 2 3 3 4" xfId="16589" xr:uid="{7FAF8BBE-2FC3-4B78-9F78-9CCFCF3C428A}"/>
    <cellStyle name="Normal 20 2 2 2 3 4" xfId="2967" xr:uid="{00000000-0005-0000-0000-0000AA090000}"/>
    <cellStyle name="Normal 20 2 2 2 3 4 2" xfId="18112" xr:uid="{86E32AC7-B4DD-4601-8A38-B4D1ACC451E0}"/>
    <cellStyle name="Normal 20 2 2 2 3 5" xfId="2968" xr:uid="{00000000-0005-0000-0000-0000AB090000}"/>
    <cellStyle name="Normal 20 2 2 2 3 5 2" xfId="19287" xr:uid="{01100306-638B-4613-8D00-71CE189F6DE8}"/>
    <cellStyle name="Normal 20 2 2 2 3 6" xfId="2969" xr:uid="{00000000-0005-0000-0000-0000AC090000}"/>
    <cellStyle name="Normal 20 2 2 2 3 6 2" xfId="20700" xr:uid="{15DC2019-3A23-4B52-A929-CDA1BB905619}"/>
    <cellStyle name="Normal 20 2 2 2 3 7" xfId="13054" xr:uid="{800AD065-46D3-41B2-B1C5-FA15F30B7A55}"/>
    <cellStyle name="Normal 20 2 2 2 3 8" xfId="10884" xr:uid="{5EB665D7-8360-47E3-9FFE-CB2E2333D05D}"/>
    <cellStyle name="Normal 20 2 2 2 3 9" xfId="14606" xr:uid="{CB227EAB-97A7-43DB-9E33-FF17E57495F8}"/>
    <cellStyle name="Normal 20 2 2 2 4" xfId="2970" xr:uid="{00000000-0005-0000-0000-0000AD090000}"/>
    <cellStyle name="Normal 20 2 2 2 4 2" xfId="2971" xr:uid="{00000000-0005-0000-0000-0000AE090000}"/>
    <cellStyle name="Normal 20 2 2 2 4 2 2" xfId="16921" xr:uid="{F5F90D42-A20F-4EF6-A2FB-82B071F2486F}"/>
    <cellStyle name="Normal 20 2 2 2 4 3" xfId="2972" xr:uid="{00000000-0005-0000-0000-0000AF090000}"/>
    <cellStyle name="Normal 20 2 2 2 4 3 2" xfId="18444" xr:uid="{CCE57F15-9B80-4CE0-B52F-6636F7261C92}"/>
    <cellStyle name="Normal 20 2 2 2 4 4" xfId="2973" xr:uid="{00000000-0005-0000-0000-0000B0090000}"/>
    <cellStyle name="Normal 20 2 2 2 4 4 2" xfId="19745" xr:uid="{167DDB9F-E1E4-4568-A5EB-BB636CF29821}"/>
    <cellStyle name="Normal 20 2 2 2 4 5" xfId="2974" xr:uid="{00000000-0005-0000-0000-0000B1090000}"/>
    <cellStyle name="Normal 20 2 2 2 4 6" xfId="13386" xr:uid="{1297349E-556B-4526-AE18-B6B34D040831}"/>
    <cellStyle name="Normal 20 2 2 2 4 7" xfId="10951" xr:uid="{C41C2AB2-F01D-4C75-9BF6-38459E32E79A}"/>
    <cellStyle name="Normal 20 2 2 2 4 8" xfId="14940" xr:uid="{443862E1-43CB-41E3-A767-B2388864A4CF}"/>
    <cellStyle name="Normal 20 2 2 2 5" xfId="2975" xr:uid="{00000000-0005-0000-0000-0000B2090000}"/>
    <cellStyle name="Normal 20 2 2 2 5 2" xfId="2976" xr:uid="{00000000-0005-0000-0000-0000B3090000}"/>
    <cellStyle name="Normal 20 2 2 2 5 3" xfId="2977" xr:uid="{00000000-0005-0000-0000-0000B4090000}"/>
    <cellStyle name="Normal 20 2 2 2 5 4" xfId="15860" xr:uid="{DD46C45E-0FEE-40B4-8FD1-274D855B5C07}"/>
    <cellStyle name="Normal 20 2 2 2 6" xfId="2978" xr:uid="{00000000-0005-0000-0000-0000B5090000}"/>
    <cellStyle name="Normal 20 2 2 2 6 2" xfId="15926" xr:uid="{7F68858C-0F80-49EE-87D2-C437F98CA8D6}"/>
    <cellStyle name="Normal 20 2 2 2 7" xfId="2979" xr:uid="{00000000-0005-0000-0000-0000B6090000}"/>
    <cellStyle name="Normal 20 2 2 2 7 2" xfId="16160" xr:uid="{04F30BE9-A85A-4493-9DA3-C2E1CA3283B1}"/>
    <cellStyle name="Normal 20 2 2 2 8" xfId="2980" xr:uid="{00000000-0005-0000-0000-0000B7090000}"/>
    <cellStyle name="Normal 20 2 2 2 8 2" xfId="17683" xr:uid="{9EE9553B-B6BC-4453-8CC7-8B608E950671}"/>
    <cellStyle name="Normal 20 2 2 2 9" xfId="2981" xr:uid="{00000000-0005-0000-0000-0000B8090000}"/>
    <cellStyle name="Normal 20 2 2 3" xfId="639" xr:uid="{00000000-0005-0000-0000-0000B9090000}"/>
    <cellStyle name="Normal 20 2 2 3 2" xfId="2982" xr:uid="{00000000-0005-0000-0000-0000BA090000}"/>
    <cellStyle name="Normal 20 2 2 3 2 2" xfId="2983" xr:uid="{00000000-0005-0000-0000-0000BB090000}"/>
    <cellStyle name="Normal 20 2 2 3 2 2 2" xfId="17225" xr:uid="{720E5A1B-BE03-4CA9-8B82-CF21DB871916}"/>
    <cellStyle name="Normal 20 2 2 3 2 3" xfId="2984" xr:uid="{00000000-0005-0000-0000-0000BC090000}"/>
    <cellStyle name="Normal 20 2 2 3 2 3 2" xfId="18748" xr:uid="{5296CCC5-C8AD-4A32-A330-53D3F19205AE}"/>
    <cellStyle name="Normal 20 2 2 3 2 4" xfId="2985" xr:uid="{00000000-0005-0000-0000-0000BD090000}"/>
    <cellStyle name="Normal 20 2 2 3 2 4 2" xfId="20049" xr:uid="{7759A68F-6247-41AF-88FE-2F77BFA9EA8C}"/>
    <cellStyle name="Normal 20 2 2 3 2 5" xfId="2986" xr:uid="{00000000-0005-0000-0000-0000BE090000}"/>
    <cellStyle name="Normal 20 2 2 3 2 6" xfId="13690" xr:uid="{9EF3C10E-47D4-47EE-8D82-0F3FA3A24DDA}"/>
    <cellStyle name="Normal 20 2 2 3 2 7" xfId="11341" xr:uid="{4C0A81C8-3B65-410B-89FD-8C0475450A96}"/>
    <cellStyle name="Normal 20 2 2 3 2 8" xfId="15244" xr:uid="{4C9A6040-18A4-4845-BC86-AA943D20D593}"/>
    <cellStyle name="Normal 20 2 2 3 3" xfId="2987" xr:uid="{00000000-0005-0000-0000-0000BF090000}"/>
    <cellStyle name="Normal 20 2 2 3 3 2" xfId="2988" xr:uid="{00000000-0005-0000-0000-0000C0090000}"/>
    <cellStyle name="Normal 20 2 2 3 3 3" xfId="2989" xr:uid="{00000000-0005-0000-0000-0000C1090000}"/>
    <cellStyle name="Normal 20 2 2 3 3 4" xfId="16713" xr:uid="{31379D2E-100B-445F-8B66-5838F524716A}"/>
    <cellStyle name="Normal 20 2 2 3 4" xfId="2990" xr:uid="{00000000-0005-0000-0000-0000C2090000}"/>
    <cellStyle name="Normal 20 2 2 3 4 2" xfId="18236" xr:uid="{B07EDD95-6D16-4016-8BE5-C4F92C96D60E}"/>
    <cellStyle name="Normal 20 2 2 3 5" xfId="2991" xr:uid="{00000000-0005-0000-0000-0000C3090000}"/>
    <cellStyle name="Normal 20 2 2 3 5 2" xfId="19288" xr:uid="{6C4D592E-3107-4484-872B-1D67426D6E91}"/>
    <cellStyle name="Normal 20 2 2 3 6" xfId="2992" xr:uid="{00000000-0005-0000-0000-0000C4090000}"/>
    <cellStyle name="Normal 20 2 2 3 6 2" xfId="20824" xr:uid="{76F7D1C2-7AC3-42FC-AF3F-0913DF2CA0FF}"/>
    <cellStyle name="Normal 20 2 2 3 7" xfId="13178" xr:uid="{D6600474-B1DC-43D6-A182-629150B41746}"/>
    <cellStyle name="Normal 20 2 2 3 8" xfId="10527" xr:uid="{943969E4-42E5-4DCF-96AB-DCDAE61639E3}"/>
    <cellStyle name="Normal 20 2 2 3 9" xfId="14731" xr:uid="{9A9FE3D9-90AC-416E-BD6C-B9E7E087BD25}"/>
    <cellStyle name="Normal 20 2 2 4" xfId="2993" xr:uid="{00000000-0005-0000-0000-0000C5090000}"/>
    <cellStyle name="Normal 20 2 2 4 2" xfId="2994" xr:uid="{00000000-0005-0000-0000-0000C6090000}"/>
    <cellStyle name="Normal 20 2 2 4 2 2" xfId="2995" xr:uid="{00000000-0005-0000-0000-0000C7090000}"/>
    <cellStyle name="Normal 20 2 2 4 2 2 2" xfId="17226" xr:uid="{2701B67F-5049-4497-99E1-A45D84E5EA3F}"/>
    <cellStyle name="Normal 20 2 2 4 2 3" xfId="2996" xr:uid="{00000000-0005-0000-0000-0000C8090000}"/>
    <cellStyle name="Normal 20 2 2 4 2 3 2" xfId="18749" xr:uid="{7DAF0B62-D77B-4B20-90A5-D0574D2102E7}"/>
    <cellStyle name="Normal 20 2 2 4 2 4" xfId="2997" xr:uid="{00000000-0005-0000-0000-0000C9090000}"/>
    <cellStyle name="Normal 20 2 2 4 2 4 2" xfId="20050" xr:uid="{5E65DFB7-E19F-458B-85A5-1182FE168FC1}"/>
    <cellStyle name="Normal 20 2 2 4 2 5" xfId="2998" xr:uid="{00000000-0005-0000-0000-0000CA090000}"/>
    <cellStyle name="Normal 20 2 2 4 2 6" xfId="13691" xr:uid="{D2ED8314-CBB4-45B9-B723-7BD46313BAC7}"/>
    <cellStyle name="Normal 20 2 2 4 2 7" xfId="11342" xr:uid="{DDEE921F-BDE4-472A-958D-1A9C75016393}"/>
    <cellStyle name="Normal 20 2 2 4 2 8" xfId="15245" xr:uid="{1802DFC5-429E-40E8-9FF5-B30B1A5F6BA7}"/>
    <cellStyle name="Normal 20 2 2 4 3" xfId="2999" xr:uid="{00000000-0005-0000-0000-0000CB090000}"/>
    <cellStyle name="Normal 20 2 2 4 3 2" xfId="3000" xr:uid="{00000000-0005-0000-0000-0000CC090000}"/>
    <cellStyle name="Normal 20 2 2 4 3 3" xfId="3001" xr:uid="{00000000-0005-0000-0000-0000CD090000}"/>
    <cellStyle name="Normal 20 2 2 4 3 4" xfId="16370" xr:uid="{69A3AE07-1C8F-4A85-8829-7B129E785A70}"/>
    <cellStyle name="Normal 20 2 2 4 4" xfId="3002" xr:uid="{00000000-0005-0000-0000-0000CE090000}"/>
    <cellStyle name="Normal 20 2 2 4 4 2" xfId="17893" xr:uid="{4703BAC3-54B4-45AF-AC98-4D8B4A9C496A}"/>
    <cellStyle name="Normal 20 2 2 4 5" xfId="3003" xr:uid="{00000000-0005-0000-0000-0000CF090000}"/>
    <cellStyle name="Normal 20 2 2 4 5 2" xfId="19289" xr:uid="{F55FCB3A-FF47-4648-AB54-D2CDE03AC16D}"/>
    <cellStyle name="Normal 20 2 2 4 6" xfId="3004" xr:uid="{00000000-0005-0000-0000-0000D0090000}"/>
    <cellStyle name="Normal 20 2 2 4 6 2" xfId="20481" xr:uid="{9DCA6727-4DBB-4156-B214-A955669D4B0B}"/>
    <cellStyle name="Normal 20 2 2 4 7" xfId="12835" xr:uid="{6B9F2E91-8572-48AA-885D-7D694CA9BED1}"/>
    <cellStyle name="Normal 20 2 2 4 8" xfId="10765" xr:uid="{6CC3C62D-4C6A-455E-A536-33ADB9740DE9}"/>
    <cellStyle name="Normal 20 2 2 4 9" xfId="14379" xr:uid="{E01E6DA4-6AE6-4FC7-B3B4-3BD4FC031C1C}"/>
    <cellStyle name="Normal 20 2 2 5" xfId="3005" xr:uid="{00000000-0005-0000-0000-0000D1090000}"/>
    <cellStyle name="Normal 20 2 2 5 2" xfId="3006" xr:uid="{00000000-0005-0000-0000-0000D2090000}"/>
    <cellStyle name="Normal 20 2 2 5 2 2" xfId="16920" xr:uid="{2A41D28B-124A-447C-836B-CF9E949A7D2D}"/>
    <cellStyle name="Normal 20 2 2 5 3" xfId="3007" xr:uid="{00000000-0005-0000-0000-0000D3090000}"/>
    <cellStyle name="Normal 20 2 2 5 3 2" xfId="18443" xr:uid="{D5467B04-5212-405A-AA50-9CCBD862C21D}"/>
    <cellStyle name="Normal 20 2 2 5 4" xfId="3008" xr:uid="{00000000-0005-0000-0000-0000D4090000}"/>
    <cellStyle name="Normal 20 2 2 5 4 2" xfId="19744" xr:uid="{B94434A5-181B-4842-A041-F5C85A97DF75}"/>
    <cellStyle name="Normal 20 2 2 5 5" xfId="3009" xr:uid="{00000000-0005-0000-0000-0000D5090000}"/>
    <cellStyle name="Normal 20 2 2 5 6" xfId="13385" xr:uid="{BCBC6259-DE5D-4E8A-8169-371481E5C093}"/>
    <cellStyle name="Normal 20 2 2 5 7" xfId="10950" xr:uid="{07E5E916-8C72-499C-80A2-45FA9A4E3976}"/>
    <cellStyle name="Normal 20 2 2 5 8" xfId="14939" xr:uid="{171EB668-BC35-4131-8B6A-1B8480FDCBF0}"/>
    <cellStyle name="Normal 20 2 2 6" xfId="3010" xr:uid="{00000000-0005-0000-0000-0000D6090000}"/>
    <cellStyle name="Normal 20 2 2 6 2" xfId="3011" xr:uid="{00000000-0005-0000-0000-0000D7090000}"/>
    <cellStyle name="Normal 20 2 2 6 3" xfId="3012" xr:uid="{00000000-0005-0000-0000-0000D8090000}"/>
    <cellStyle name="Normal 20 2 2 6 4" xfId="15748" xr:uid="{4E3214F3-964D-4BBD-8343-7D40B2AB570B}"/>
    <cellStyle name="Normal 20 2 2 7" xfId="3013" xr:uid="{00000000-0005-0000-0000-0000D9090000}"/>
    <cellStyle name="Normal 20 2 2 7 2" xfId="15925" xr:uid="{CE0B634D-864F-4153-BC81-24233B170CB7}"/>
    <cellStyle name="Normal 20 2 2 8" xfId="3014" xr:uid="{00000000-0005-0000-0000-0000DA090000}"/>
    <cellStyle name="Normal 20 2 2 8 2" xfId="16159" xr:uid="{9B9B2A8A-209E-4A23-86C4-829F02CB6AC6}"/>
    <cellStyle name="Normal 20 2 2 9" xfId="3015" xr:uid="{00000000-0005-0000-0000-0000DB090000}"/>
    <cellStyle name="Normal 20 2 2 9 2" xfId="17682" xr:uid="{7E782802-E59F-498B-8A94-3B72C339D6D8}"/>
    <cellStyle name="Normal 20 2 3" xfId="417" xr:uid="{00000000-0005-0000-0000-0000DC090000}"/>
    <cellStyle name="Normal 20 2 3 10" xfId="3016" xr:uid="{00000000-0005-0000-0000-0000DD090000}"/>
    <cellStyle name="Normal 20 2 3 11" xfId="12627" xr:uid="{300B3120-03C4-4968-BE0B-886AF93AE95C}"/>
    <cellStyle name="Normal 20 2 3 12" xfId="10239" xr:uid="{98C8BC44-3DE0-463F-A038-FD714A2C9463}"/>
    <cellStyle name="Normal 20 2 3 13" xfId="14170" xr:uid="{A0F0A4D3-15C9-41AB-8515-5691EC75463A}"/>
    <cellStyle name="Normal 20 2 3 2" xfId="668" xr:uid="{00000000-0005-0000-0000-0000DE090000}"/>
    <cellStyle name="Normal 20 2 3 2 2" xfId="3017" xr:uid="{00000000-0005-0000-0000-0000DF090000}"/>
    <cellStyle name="Normal 20 2 3 2 2 2" xfId="3018" xr:uid="{00000000-0005-0000-0000-0000E0090000}"/>
    <cellStyle name="Normal 20 2 3 2 2 2 2" xfId="17227" xr:uid="{A043FE73-DD77-41ED-9AFA-FE35AA2CA0D5}"/>
    <cellStyle name="Normal 20 2 3 2 2 3" xfId="3019" xr:uid="{00000000-0005-0000-0000-0000E1090000}"/>
    <cellStyle name="Normal 20 2 3 2 2 3 2" xfId="18750" xr:uid="{EFA4CBFC-A0D6-45ED-B557-F487CF8FFA55}"/>
    <cellStyle name="Normal 20 2 3 2 2 4" xfId="3020" xr:uid="{00000000-0005-0000-0000-0000E2090000}"/>
    <cellStyle name="Normal 20 2 3 2 2 4 2" xfId="20051" xr:uid="{85AF591E-EAC5-44F1-B83C-8AF47333BD69}"/>
    <cellStyle name="Normal 20 2 3 2 2 5" xfId="3021" xr:uid="{00000000-0005-0000-0000-0000E3090000}"/>
    <cellStyle name="Normal 20 2 3 2 2 6" xfId="13692" xr:uid="{D6546F8E-E252-4B5F-B9BD-C8653E7037ED}"/>
    <cellStyle name="Normal 20 2 3 2 2 7" xfId="11343" xr:uid="{8218F1BF-0493-4C21-80E3-B803A9722782}"/>
    <cellStyle name="Normal 20 2 3 2 2 8" xfId="15246" xr:uid="{47CAF4DC-65A4-4256-9F82-8A1E8929C3FF}"/>
    <cellStyle name="Normal 20 2 3 2 3" xfId="3022" xr:uid="{00000000-0005-0000-0000-0000E4090000}"/>
    <cellStyle name="Normal 20 2 3 2 3 2" xfId="3023" xr:uid="{00000000-0005-0000-0000-0000E5090000}"/>
    <cellStyle name="Normal 20 2 3 2 3 3" xfId="3024" xr:uid="{00000000-0005-0000-0000-0000E6090000}"/>
    <cellStyle name="Normal 20 2 3 2 3 4" xfId="16742" xr:uid="{745A1B78-173D-428D-816B-03EC33B1FD52}"/>
    <cellStyle name="Normal 20 2 3 2 4" xfId="3025" xr:uid="{00000000-0005-0000-0000-0000E7090000}"/>
    <cellStyle name="Normal 20 2 3 2 4 2" xfId="18265" xr:uid="{F66A3A08-94F0-462B-9DBD-D97B855B8E34}"/>
    <cellStyle name="Normal 20 2 3 2 5" xfId="3026" xr:uid="{00000000-0005-0000-0000-0000E8090000}"/>
    <cellStyle name="Normal 20 2 3 2 5 2" xfId="19290" xr:uid="{FB3EE2E0-4346-4D71-ACDC-EE38D9B98242}"/>
    <cellStyle name="Normal 20 2 3 2 6" xfId="3027" xr:uid="{00000000-0005-0000-0000-0000E9090000}"/>
    <cellStyle name="Normal 20 2 3 2 6 2" xfId="20853" xr:uid="{20097C28-423E-434C-B5A0-E200067313A0}"/>
    <cellStyle name="Normal 20 2 3 2 7" xfId="13207" xr:uid="{6DEEDD21-8975-46E2-943A-F46F79DF98DF}"/>
    <cellStyle name="Normal 20 2 3 2 8" xfId="10551" xr:uid="{ACE9716E-9EB7-4A3B-AC1A-FEAA9F4E6E3C}"/>
    <cellStyle name="Normal 20 2 3 2 9" xfId="14760" xr:uid="{D188712D-131B-4C0D-829B-99BF94A5DD38}"/>
    <cellStyle name="Normal 20 2 3 3" xfId="3028" xr:uid="{00000000-0005-0000-0000-0000EA090000}"/>
    <cellStyle name="Normal 20 2 3 3 2" xfId="3029" xr:uid="{00000000-0005-0000-0000-0000EB090000}"/>
    <cellStyle name="Normal 20 2 3 3 2 2" xfId="3030" xr:uid="{00000000-0005-0000-0000-0000EC090000}"/>
    <cellStyle name="Normal 20 2 3 3 2 2 2" xfId="17228" xr:uid="{348826B8-19A0-4025-98BD-EFE62C341708}"/>
    <cellStyle name="Normal 20 2 3 3 2 3" xfId="3031" xr:uid="{00000000-0005-0000-0000-0000ED090000}"/>
    <cellStyle name="Normal 20 2 3 3 2 3 2" xfId="18751" xr:uid="{E840E2D1-C790-464C-A3DE-B491CC423AF4}"/>
    <cellStyle name="Normal 20 2 3 3 2 4" xfId="3032" xr:uid="{00000000-0005-0000-0000-0000EE090000}"/>
    <cellStyle name="Normal 20 2 3 3 2 4 2" xfId="20052" xr:uid="{C78DF8F1-3757-41F0-B9D7-AA3731F1649B}"/>
    <cellStyle name="Normal 20 2 3 3 2 5" xfId="3033" xr:uid="{00000000-0005-0000-0000-0000EF090000}"/>
    <cellStyle name="Normal 20 2 3 3 2 6" xfId="13693" xr:uid="{7CD6E1CB-D2A6-4FF1-9B22-74467D927012}"/>
    <cellStyle name="Normal 20 2 3 3 2 7" xfId="11344" xr:uid="{5C8CC583-6F88-4814-B985-15A1DF74CA5F}"/>
    <cellStyle name="Normal 20 2 3 3 2 8" xfId="15247" xr:uid="{92278D48-7163-4942-AD46-B9D48C869397}"/>
    <cellStyle name="Normal 20 2 3 3 3" xfId="3034" xr:uid="{00000000-0005-0000-0000-0000F0090000}"/>
    <cellStyle name="Normal 20 2 3 3 3 2" xfId="3035" xr:uid="{00000000-0005-0000-0000-0000F1090000}"/>
    <cellStyle name="Normal 20 2 3 3 3 3" xfId="3036" xr:uid="{00000000-0005-0000-0000-0000F2090000}"/>
    <cellStyle name="Normal 20 2 3 3 3 4" xfId="16494" xr:uid="{0FF95D37-3CDA-47B7-9F68-BD1AB7E176CE}"/>
    <cellStyle name="Normal 20 2 3 3 4" xfId="3037" xr:uid="{00000000-0005-0000-0000-0000F3090000}"/>
    <cellStyle name="Normal 20 2 3 3 4 2" xfId="18017" xr:uid="{9AC74F97-FF22-4C58-8C08-B27F46232341}"/>
    <cellStyle name="Normal 20 2 3 3 5" xfId="3038" xr:uid="{00000000-0005-0000-0000-0000F4090000}"/>
    <cellStyle name="Normal 20 2 3 3 5 2" xfId="19291" xr:uid="{98E45BAE-F94C-45E9-82D7-14B5C9B8C924}"/>
    <cellStyle name="Normal 20 2 3 3 6" xfId="3039" xr:uid="{00000000-0005-0000-0000-0000F5090000}"/>
    <cellStyle name="Normal 20 2 3 3 6 2" xfId="20605" xr:uid="{FC52B436-EFFD-4A31-9AD1-74DE6F79FC4B}"/>
    <cellStyle name="Normal 20 2 3 3 7" xfId="12959" xr:uid="{8E079D32-CC41-474F-991C-A4268FF49A72}"/>
    <cellStyle name="Normal 20 2 3 3 8" xfId="10789" xr:uid="{72B68339-A060-42CB-BD94-A43EB5B4C90E}"/>
    <cellStyle name="Normal 20 2 3 3 9" xfId="14511" xr:uid="{FBD11D43-12CB-4EB8-AB5F-6092A77457A7}"/>
    <cellStyle name="Normal 20 2 3 4" xfId="3040" xr:uid="{00000000-0005-0000-0000-0000F6090000}"/>
    <cellStyle name="Normal 20 2 3 4 2" xfId="3041" xr:uid="{00000000-0005-0000-0000-0000F7090000}"/>
    <cellStyle name="Normal 20 2 3 4 2 2" xfId="16922" xr:uid="{31A9261B-4693-4506-859B-6EF251A74860}"/>
    <cellStyle name="Normal 20 2 3 4 3" xfId="3042" xr:uid="{00000000-0005-0000-0000-0000F8090000}"/>
    <cellStyle name="Normal 20 2 3 4 3 2" xfId="18445" xr:uid="{97487074-7547-4932-8C60-B8DADA7AE98D}"/>
    <cellStyle name="Normal 20 2 3 4 4" xfId="3043" xr:uid="{00000000-0005-0000-0000-0000F9090000}"/>
    <cellStyle name="Normal 20 2 3 4 4 2" xfId="19746" xr:uid="{7E726B7E-DD95-4E4C-9FE7-4E3B75F15582}"/>
    <cellStyle name="Normal 20 2 3 4 5" xfId="3044" xr:uid="{00000000-0005-0000-0000-0000FA090000}"/>
    <cellStyle name="Normal 20 2 3 4 6" xfId="13387" xr:uid="{B7BBB27C-00A1-48D6-97EB-5B4FCBECC770}"/>
    <cellStyle name="Normal 20 2 3 4 7" xfId="10952" xr:uid="{C0A4F1F9-B22D-4CB6-A9BA-702401901CB4}"/>
    <cellStyle name="Normal 20 2 3 4 8" xfId="14941" xr:uid="{5A6064E9-A788-4A6F-AB2A-AC67879CD5ED}"/>
    <cellStyle name="Normal 20 2 3 5" xfId="3045" xr:uid="{00000000-0005-0000-0000-0000FB090000}"/>
    <cellStyle name="Normal 20 2 3 5 2" xfId="3046" xr:uid="{00000000-0005-0000-0000-0000FC090000}"/>
    <cellStyle name="Normal 20 2 3 5 3" xfId="3047" xr:uid="{00000000-0005-0000-0000-0000FD090000}"/>
    <cellStyle name="Normal 20 2 3 5 4" xfId="15769" xr:uid="{921B265A-34C1-4232-9073-51B6D4BA17C9}"/>
    <cellStyle name="Normal 20 2 3 6" xfId="3048" xr:uid="{00000000-0005-0000-0000-0000FE090000}"/>
    <cellStyle name="Normal 20 2 3 6 2" xfId="15927" xr:uid="{F70FF77F-4792-4ABB-8138-91483F1B27C6}"/>
    <cellStyle name="Normal 20 2 3 7" xfId="3049" xr:uid="{00000000-0005-0000-0000-0000FF090000}"/>
    <cellStyle name="Normal 20 2 3 7 2" xfId="16161" xr:uid="{3F75B1E8-D5FC-4E84-8BF4-8B41E143558E}"/>
    <cellStyle name="Normal 20 2 3 8" xfId="3050" xr:uid="{00000000-0005-0000-0000-0000000A0000}"/>
    <cellStyle name="Normal 20 2 3 8 2" xfId="17684" xr:uid="{EA211436-E2BD-4C8E-9F99-4C1EE81AEFCB}"/>
    <cellStyle name="Normal 20 2 3 9" xfId="3051" xr:uid="{00000000-0005-0000-0000-0000010A0000}"/>
    <cellStyle name="Normal 20 2 4" xfId="544" xr:uid="{00000000-0005-0000-0000-0000020A0000}"/>
    <cellStyle name="Normal 20 2 4 2" xfId="3052" xr:uid="{00000000-0005-0000-0000-0000030A0000}"/>
    <cellStyle name="Normal 20 2 4 2 2" xfId="3053" xr:uid="{00000000-0005-0000-0000-0000040A0000}"/>
    <cellStyle name="Normal 20 2 4 2 2 2" xfId="17229" xr:uid="{DEEF8627-722F-438A-95F9-DFF1F39E631F}"/>
    <cellStyle name="Normal 20 2 4 2 3" xfId="3054" xr:uid="{00000000-0005-0000-0000-0000050A0000}"/>
    <cellStyle name="Normal 20 2 4 2 3 2" xfId="18752" xr:uid="{5B20217A-5BEF-4E9D-BD21-36621FCAE88C}"/>
    <cellStyle name="Normal 20 2 4 2 4" xfId="3055" xr:uid="{00000000-0005-0000-0000-0000060A0000}"/>
    <cellStyle name="Normal 20 2 4 2 4 2" xfId="20053" xr:uid="{CDEEFA44-5A80-4E13-8694-1D25D3FB8AC1}"/>
    <cellStyle name="Normal 20 2 4 2 5" xfId="3056" xr:uid="{00000000-0005-0000-0000-0000070A0000}"/>
    <cellStyle name="Normal 20 2 4 2 6" xfId="13694" xr:uid="{E890EC34-11C0-4808-B377-3DD96474C158}"/>
    <cellStyle name="Normal 20 2 4 2 7" xfId="11345" xr:uid="{F7888EB2-DDE6-4E8A-B483-1803C1E332A5}"/>
    <cellStyle name="Normal 20 2 4 2 8" xfId="15248" xr:uid="{652A3D77-9100-4FCD-A001-F405730B971F}"/>
    <cellStyle name="Normal 20 2 4 3" xfId="3057" xr:uid="{00000000-0005-0000-0000-0000080A0000}"/>
    <cellStyle name="Normal 20 2 4 3 2" xfId="3058" xr:uid="{00000000-0005-0000-0000-0000090A0000}"/>
    <cellStyle name="Normal 20 2 4 3 3" xfId="3059" xr:uid="{00000000-0005-0000-0000-00000A0A0000}"/>
    <cellStyle name="Normal 20 2 4 3 4" xfId="16618" xr:uid="{AD7CDFE7-0487-4827-ADF8-0777D096F5D5}"/>
    <cellStyle name="Normal 20 2 4 4" xfId="3060" xr:uid="{00000000-0005-0000-0000-00000B0A0000}"/>
    <cellStyle name="Normal 20 2 4 4 2" xfId="18141" xr:uid="{DBF09C6F-A61B-4A69-B953-7048BC45B8E7}"/>
    <cellStyle name="Normal 20 2 4 5" xfId="3061" xr:uid="{00000000-0005-0000-0000-00000C0A0000}"/>
    <cellStyle name="Normal 20 2 4 5 2" xfId="19292" xr:uid="{4434F671-3783-4D36-9B4A-1A34931CDAEC}"/>
    <cellStyle name="Normal 20 2 4 6" xfId="3062" xr:uid="{00000000-0005-0000-0000-00000D0A0000}"/>
    <cellStyle name="Normal 20 2 4 6 2" xfId="20729" xr:uid="{B25EC8DE-DEB4-4606-AC77-2E3218A46BCF}"/>
    <cellStyle name="Normal 20 2 4 7" xfId="13083" xr:uid="{ED89FA97-6D6B-4CC5-9FB5-60C904491EAD}"/>
    <cellStyle name="Normal 20 2 4 8" xfId="10432" xr:uid="{31AA2D10-4880-4DF1-AC2F-B6081A9BF8A0}"/>
    <cellStyle name="Normal 20 2 4 9" xfId="14636" xr:uid="{886E2438-CAAF-4986-BCF0-F7395EF6D125}"/>
    <cellStyle name="Normal 20 2 5" xfId="3063" xr:uid="{00000000-0005-0000-0000-00000E0A0000}"/>
    <cellStyle name="Normal 20 2 5 2" xfId="3064" xr:uid="{00000000-0005-0000-0000-00000F0A0000}"/>
    <cellStyle name="Normal 20 2 5 2 2" xfId="3065" xr:uid="{00000000-0005-0000-0000-0000100A0000}"/>
    <cellStyle name="Normal 20 2 5 2 2 2" xfId="17230" xr:uid="{933930DA-744B-45C3-B026-AD7E2D2DF0CC}"/>
    <cellStyle name="Normal 20 2 5 2 3" xfId="3066" xr:uid="{00000000-0005-0000-0000-0000110A0000}"/>
    <cellStyle name="Normal 20 2 5 2 3 2" xfId="18753" xr:uid="{3914D2F6-F206-45B7-9015-4146932BA230}"/>
    <cellStyle name="Normal 20 2 5 2 4" xfId="3067" xr:uid="{00000000-0005-0000-0000-0000120A0000}"/>
    <cellStyle name="Normal 20 2 5 2 4 2" xfId="20054" xr:uid="{0314B9BE-A51B-41E0-99A5-18E92EFB98BE}"/>
    <cellStyle name="Normal 20 2 5 2 5" xfId="3068" xr:uid="{00000000-0005-0000-0000-0000130A0000}"/>
    <cellStyle name="Normal 20 2 5 2 6" xfId="13695" xr:uid="{FCE8F17C-E92F-4302-9E4A-FE8753033648}"/>
    <cellStyle name="Normal 20 2 5 2 7" xfId="11346" xr:uid="{30A2866C-CE37-4AFF-8CDE-B36288013262}"/>
    <cellStyle name="Normal 20 2 5 2 8" xfId="15249" xr:uid="{6D10750B-BF87-420A-BE88-94973719320F}"/>
    <cellStyle name="Normal 20 2 5 3" xfId="3069" xr:uid="{00000000-0005-0000-0000-0000140A0000}"/>
    <cellStyle name="Normal 20 2 5 3 2" xfId="3070" xr:uid="{00000000-0005-0000-0000-0000150A0000}"/>
    <cellStyle name="Normal 20 2 5 3 3" xfId="3071" xr:uid="{00000000-0005-0000-0000-0000160A0000}"/>
    <cellStyle name="Normal 20 2 5 3 4" xfId="16369" xr:uid="{A79B6CD6-BC30-449A-AB22-A927553D8776}"/>
    <cellStyle name="Normal 20 2 5 4" xfId="3072" xr:uid="{00000000-0005-0000-0000-0000170A0000}"/>
    <cellStyle name="Normal 20 2 5 4 2" xfId="17892" xr:uid="{95A0725C-F5B6-4C6E-82A9-484BBC5B72D5}"/>
    <cellStyle name="Normal 20 2 5 5" xfId="3073" xr:uid="{00000000-0005-0000-0000-0000180A0000}"/>
    <cellStyle name="Normal 20 2 5 5 2" xfId="19293" xr:uid="{02C0E0D8-2DA1-46AB-87A1-D133EF8AB3C9}"/>
    <cellStyle name="Normal 20 2 5 6" xfId="3074" xr:uid="{00000000-0005-0000-0000-0000190A0000}"/>
    <cellStyle name="Normal 20 2 5 6 2" xfId="20480" xr:uid="{90A7F9BD-C67B-44B7-B0B8-A6E0134B1844}"/>
    <cellStyle name="Normal 20 2 5 7" xfId="12834" xr:uid="{5FE627E7-6EED-447D-95A9-4D35A95A6161}"/>
    <cellStyle name="Normal 20 2 5 8" xfId="10670" xr:uid="{2D2E0E74-4992-4852-A00B-31125C7A06BF}"/>
    <cellStyle name="Normal 20 2 5 9" xfId="14378" xr:uid="{E4EA140B-E0B6-4986-8CDE-0A03B2C83980}"/>
    <cellStyle name="Normal 20 2 6" xfId="3075" xr:uid="{00000000-0005-0000-0000-00001A0A0000}"/>
    <cellStyle name="Normal 20 2 6 2" xfId="3076" xr:uid="{00000000-0005-0000-0000-00001B0A0000}"/>
    <cellStyle name="Normal 20 2 6 2 2" xfId="16919" xr:uid="{E5AB09C3-46EA-494E-A65B-C64710DAF6C2}"/>
    <cellStyle name="Normal 20 2 6 3" xfId="3077" xr:uid="{00000000-0005-0000-0000-00001C0A0000}"/>
    <cellStyle name="Normal 20 2 6 3 2" xfId="18442" xr:uid="{98286218-EC6C-4644-B4D7-F63740330C34}"/>
    <cellStyle name="Normal 20 2 6 4" xfId="3078" xr:uid="{00000000-0005-0000-0000-00001D0A0000}"/>
    <cellStyle name="Normal 20 2 6 4 2" xfId="19743" xr:uid="{F852C70E-55D9-4E57-8C4C-1F52DA7AC90E}"/>
    <cellStyle name="Normal 20 2 6 5" xfId="3079" xr:uid="{00000000-0005-0000-0000-00001E0A0000}"/>
    <cellStyle name="Normal 20 2 6 6" xfId="13384" xr:uid="{CC22E4CA-47E4-4EED-A71D-F16D1D175B8C}"/>
    <cellStyle name="Normal 20 2 6 7" xfId="10949" xr:uid="{FA0B8B82-B743-4407-8629-88723C28F664}"/>
    <cellStyle name="Normal 20 2 6 8" xfId="14938" xr:uid="{75DADA92-9005-4E33-991B-36EF90D4D334}"/>
    <cellStyle name="Normal 20 2 7" xfId="3080" xr:uid="{00000000-0005-0000-0000-00001F0A0000}"/>
    <cellStyle name="Normal 20 2 7 2" xfId="3081" xr:uid="{00000000-0005-0000-0000-0000200A0000}"/>
    <cellStyle name="Normal 20 2 7 3" xfId="3082" xr:uid="{00000000-0005-0000-0000-0000210A0000}"/>
    <cellStyle name="Normal 20 2 7 4" xfId="15658" xr:uid="{531C0069-41D3-49C5-9BE5-5A113825436A}"/>
    <cellStyle name="Normal 20 2 8" xfId="3083" xr:uid="{00000000-0005-0000-0000-0000220A0000}"/>
    <cellStyle name="Normal 20 2 8 2" xfId="15924" xr:uid="{95E2EB00-8046-432E-A431-B0BBDC70F7B9}"/>
    <cellStyle name="Normal 20 2 9" xfId="3084" xr:uid="{00000000-0005-0000-0000-0000230A0000}"/>
    <cellStyle name="Normal 20 2 9 2" xfId="16158" xr:uid="{EA23C2A6-C42A-4FE7-A4F6-777D6E614670}"/>
    <cellStyle name="Normal 20 3" xfId="136" xr:uid="{00000000-0005-0000-0000-0000240A0000}"/>
    <cellStyle name="Normal 20 3 10" xfId="3085" xr:uid="{00000000-0005-0000-0000-0000250A0000}"/>
    <cellStyle name="Normal 20 3 11" xfId="3086" xr:uid="{00000000-0005-0000-0000-0000260A0000}"/>
    <cellStyle name="Normal 20 3 12" xfId="12628" xr:uid="{0D2101C7-5F1D-43A0-9BB6-73BBBB80FF27}"/>
    <cellStyle name="Normal 20 3 13" xfId="10240" xr:uid="{57B0736E-8764-41E3-B606-B5D11E7420DF}"/>
    <cellStyle name="Normal 20 3 14" xfId="14171" xr:uid="{FED75D1C-7E6A-477F-84EE-A1865B2D6705}"/>
    <cellStyle name="Normal 20 3 2" xfId="482" xr:uid="{00000000-0005-0000-0000-0000270A0000}"/>
    <cellStyle name="Normal 20 3 2 10" xfId="3087" xr:uid="{00000000-0005-0000-0000-0000280A0000}"/>
    <cellStyle name="Normal 20 3 2 11" xfId="12629" xr:uid="{86437DAE-83E3-44FF-95FC-07FED421E50D}"/>
    <cellStyle name="Normal 20 3 2 12" xfId="10241" xr:uid="{B1AFBED2-D553-42BB-94C1-55130D20601D}"/>
    <cellStyle name="Normal 20 3 2 13" xfId="14172" xr:uid="{99AA4F54-4799-42EB-A457-C460D863B1C4}"/>
    <cellStyle name="Normal 20 3 2 2" xfId="733" xr:uid="{00000000-0005-0000-0000-0000290A0000}"/>
    <cellStyle name="Normal 20 3 2 2 2" xfId="3088" xr:uid="{00000000-0005-0000-0000-00002A0A0000}"/>
    <cellStyle name="Normal 20 3 2 2 2 2" xfId="3089" xr:uid="{00000000-0005-0000-0000-00002B0A0000}"/>
    <cellStyle name="Normal 20 3 2 2 2 2 2" xfId="17231" xr:uid="{9D8D1CA9-F846-4496-81EA-6F9D5C6BA9A0}"/>
    <cellStyle name="Normal 20 3 2 2 2 3" xfId="3090" xr:uid="{00000000-0005-0000-0000-00002C0A0000}"/>
    <cellStyle name="Normal 20 3 2 2 2 3 2" xfId="18754" xr:uid="{D3CE4375-8877-41B3-93EE-10617B994A10}"/>
    <cellStyle name="Normal 20 3 2 2 2 4" xfId="3091" xr:uid="{00000000-0005-0000-0000-00002D0A0000}"/>
    <cellStyle name="Normal 20 3 2 2 2 4 2" xfId="20055" xr:uid="{1A23D2D0-9F7A-4317-BABE-D6A8214A9D85}"/>
    <cellStyle name="Normal 20 3 2 2 2 5" xfId="3092" xr:uid="{00000000-0005-0000-0000-00002E0A0000}"/>
    <cellStyle name="Normal 20 3 2 2 2 6" xfId="13696" xr:uid="{5895F4F7-A51A-476C-9BC0-64F6655CE534}"/>
    <cellStyle name="Normal 20 3 2 2 2 7" xfId="11347" xr:uid="{C998016F-3CE8-471A-80FC-6B9CE498960C}"/>
    <cellStyle name="Normal 20 3 2 2 2 8" xfId="15250" xr:uid="{59CA882A-BA95-43B0-98B8-47DCFC4124BF}"/>
    <cellStyle name="Normal 20 3 2 2 3" xfId="3093" xr:uid="{00000000-0005-0000-0000-00002F0A0000}"/>
    <cellStyle name="Normal 20 3 2 2 3 2" xfId="3094" xr:uid="{00000000-0005-0000-0000-0000300A0000}"/>
    <cellStyle name="Normal 20 3 2 2 3 3" xfId="3095" xr:uid="{00000000-0005-0000-0000-0000310A0000}"/>
    <cellStyle name="Normal 20 3 2 2 3 4" xfId="16807" xr:uid="{945905DC-C4C7-42E7-9D64-FCCBC08328F1}"/>
    <cellStyle name="Normal 20 3 2 2 4" xfId="3096" xr:uid="{00000000-0005-0000-0000-0000320A0000}"/>
    <cellStyle name="Normal 20 3 2 2 4 2" xfId="18330" xr:uid="{10F84078-1A86-4268-A4FB-493691E1298B}"/>
    <cellStyle name="Normal 20 3 2 2 5" xfId="3097" xr:uid="{00000000-0005-0000-0000-0000330A0000}"/>
    <cellStyle name="Normal 20 3 2 2 5 2" xfId="19294" xr:uid="{3E747604-9020-45CA-BE47-62B3EE63CCDE}"/>
    <cellStyle name="Normal 20 3 2 2 6" xfId="3098" xr:uid="{00000000-0005-0000-0000-0000340A0000}"/>
    <cellStyle name="Normal 20 3 2 2 6 2" xfId="20918" xr:uid="{D25CD1CA-CCB8-4074-A895-045AB6ECCF49}"/>
    <cellStyle name="Normal 20 3 2 2 7" xfId="13272" xr:uid="{B1DDEADA-ACAA-4842-A24E-EA0528EB34A3}"/>
    <cellStyle name="Normal 20 3 2 2 8" xfId="10616" xr:uid="{5EAA7F7D-2AC5-4B20-8A8A-B6006622A7EB}"/>
    <cellStyle name="Normal 20 3 2 2 9" xfId="14825" xr:uid="{A69931A0-400D-4273-A044-B654FE210F1B}"/>
    <cellStyle name="Normal 20 3 2 3" xfId="3099" xr:uid="{00000000-0005-0000-0000-0000350A0000}"/>
    <cellStyle name="Normal 20 3 2 3 2" xfId="3100" xr:uid="{00000000-0005-0000-0000-0000360A0000}"/>
    <cellStyle name="Normal 20 3 2 3 2 2" xfId="3101" xr:uid="{00000000-0005-0000-0000-0000370A0000}"/>
    <cellStyle name="Normal 20 3 2 3 2 2 2" xfId="17232" xr:uid="{F3611906-334F-4514-A544-625FA7C47B5B}"/>
    <cellStyle name="Normal 20 3 2 3 2 3" xfId="3102" xr:uid="{00000000-0005-0000-0000-0000380A0000}"/>
    <cellStyle name="Normal 20 3 2 3 2 3 2" xfId="18755" xr:uid="{4418AC0C-7A0D-4EB7-890A-6B8B24D31C69}"/>
    <cellStyle name="Normal 20 3 2 3 2 4" xfId="3103" xr:uid="{00000000-0005-0000-0000-0000390A0000}"/>
    <cellStyle name="Normal 20 3 2 3 2 4 2" xfId="20056" xr:uid="{12706FDE-6D4C-452A-9D42-089EA22B9F0B}"/>
    <cellStyle name="Normal 20 3 2 3 2 5" xfId="3104" xr:uid="{00000000-0005-0000-0000-00003A0A0000}"/>
    <cellStyle name="Normal 20 3 2 3 2 6" xfId="13697" xr:uid="{0CC17D55-901B-451B-A91B-E325018FA2A6}"/>
    <cellStyle name="Normal 20 3 2 3 2 7" xfId="11348" xr:uid="{DF73F5E4-8651-4C82-8C6E-919BF9B19A1E}"/>
    <cellStyle name="Normal 20 3 2 3 2 8" xfId="15251" xr:uid="{E0EEC110-CCEC-4A89-ACF4-0ED60B55B19B}"/>
    <cellStyle name="Normal 20 3 2 3 3" xfId="3105" xr:uid="{00000000-0005-0000-0000-00003B0A0000}"/>
    <cellStyle name="Normal 20 3 2 3 3 2" xfId="3106" xr:uid="{00000000-0005-0000-0000-00003C0A0000}"/>
    <cellStyle name="Normal 20 3 2 3 3 3" xfId="3107" xr:uid="{00000000-0005-0000-0000-00003D0A0000}"/>
    <cellStyle name="Normal 20 3 2 3 3 4" xfId="16559" xr:uid="{B06FB5F7-3BEA-4B23-93C1-EC4AB3F4975E}"/>
    <cellStyle name="Normal 20 3 2 3 4" xfId="3108" xr:uid="{00000000-0005-0000-0000-00003E0A0000}"/>
    <cellStyle name="Normal 20 3 2 3 4 2" xfId="18082" xr:uid="{865A20A9-183C-4367-A11B-0228778EA136}"/>
    <cellStyle name="Normal 20 3 2 3 5" xfId="3109" xr:uid="{00000000-0005-0000-0000-00003F0A0000}"/>
    <cellStyle name="Normal 20 3 2 3 5 2" xfId="19295" xr:uid="{349ED30C-05D6-424D-912C-CB80CD29EC9C}"/>
    <cellStyle name="Normal 20 3 2 3 6" xfId="3110" xr:uid="{00000000-0005-0000-0000-0000400A0000}"/>
    <cellStyle name="Normal 20 3 2 3 6 2" xfId="20670" xr:uid="{92FC9794-EEF2-49D2-9594-B4FD65F258F0}"/>
    <cellStyle name="Normal 20 3 2 3 7" xfId="13024" xr:uid="{AAF04CCC-8F0E-4D24-A251-B34697A2C6F4}"/>
    <cellStyle name="Normal 20 3 2 3 8" xfId="10854" xr:uid="{4B0A81ED-D83A-41C4-8BDF-133A293D75DC}"/>
    <cellStyle name="Normal 20 3 2 3 9" xfId="14576" xr:uid="{C8D46252-D51F-47F7-9422-24C42DABEEBE}"/>
    <cellStyle name="Normal 20 3 2 4" xfId="3111" xr:uid="{00000000-0005-0000-0000-0000410A0000}"/>
    <cellStyle name="Normal 20 3 2 4 2" xfId="3112" xr:uid="{00000000-0005-0000-0000-0000420A0000}"/>
    <cellStyle name="Normal 20 3 2 4 2 2" xfId="16924" xr:uid="{C10F4769-4C9B-4A9F-91E5-1E00C0CC11C6}"/>
    <cellStyle name="Normal 20 3 2 4 3" xfId="3113" xr:uid="{00000000-0005-0000-0000-0000430A0000}"/>
    <cellStyle name="Normal 20 3 2 4 3 2" xfId="18447" xr:uid="{514A964F-525C-4A37-9A99-5B4D9BD16B9F}"/>
    <cellStyle name="Normal 20 3 2 4 4" xfId="3114" xr:uid="{00000000-0005-0000-0000-0000440A0000}"/>
    <cellStyle name="Normal 20 3 2 4 4 2" xfId="19748" xr:uid="{EB3B7D39-4B5A-49AE-80AE-636E4FC85B82}"/>
    <cellStyle name="Normal 20 3 2 4 5" xfId="3115" xr:uid="{00000000-0005-0000-0000-0000450A0000}"/>
    <cellStyle name="Normal 20 3 2 4 6" xfId="13389" xr:uid="{9061EDB6-F5FA-4B5F-9498-DD531F6F9D88}"/>
    <cellStyle name="Normal 20 3 2 4 7" xfId="10954" xr:uid="{A8020B36-5450-480D-A7F2-607BB9E4B146}"/>
    <cellStyle name="Normal 20 3 2 4 8" xfId="14943" xr:uid="{6C06A686-ED63-49D3-A302-A75D95BF106A}"/>
    <cellStyle name="Normal 20 3 2 5" xfId="3116" xr:uid="{00000000-0005-0000-0000-0000460A0000}"/>
    <cellStyle name="Normal 20 3 2 5 2" xfId="3117" xr:uid="{00000000-0005-0000-0000-0000470A0000}"/>
    <cellStyle name="Normal 20 3 2 5 3" xfId="3118" xr:uid="{00000000-0005-0000-0000-0000480A0000}"/>
    <cellStyle name="Normal 20 3 2 5 4" xfId="15830" xr:uid="{44656EE8-7908-4644-8051-7C231E1BD68A}"/>
    <cellStyle name="Normal 20 3 2 6" xfId="3119" xr:uid="{00000000-0005-0000-0000-0000490A0000}"/>
    <cellStyle name="Normal 20 3 2 6 2" xfId="15929" xr:uid="{BCEEBC67-399D-451F-B49C-58D7C864EF2F}"/>
    <cellStyle name="Normal 20 3 2 7" xfId="3120" xr:uid="{00000000-0005-0000-0000-00004A0A0000}"/>
    <cellStyle name="Normal 20 3 2 7 2" xfId="16163" xr:uid="{44E78F71-A6CD-46F6-8383-D725F43FAA98}"/>
    <cellStyle name="Normal 20 3 2 8" xfId="3121" xr:uid="{00000000-0005-0000-0000-00004B0A0000}"/>
    <cellStyle name="Normal 20 3 2 8 2" xfId="17686" xr:uid="{D88515C4-35A1-401A-B117-86369F76B2B4}"/>
    <cellStyle name="Normal 20 3 2 9" xfId="3122" xr:uid="{00000000-0005-0000-0000-00004C0A0000}"/>
    <cellStyle name="Normal 20 3 3" xfId="609" xr:uid="{00000000-0005-0000-0000-00004D0A0000}"/>
    <cellStyle name="Normal 20 3 3 2" xfId="3123" xr:uid="{00000000-0005-0000-0000-00004E0A0000}"/>
    <cellStyle name="Normal 20 3 3 2 2" xfId="3124" xr:uid="{00000000-0005-0000-0000-00004F0A0000}"/>
    <cellStyle name="Normal 20 3 3 2 2 2" xfId="17233" xr:uid="{7C42BF37-9B82-4B01-B01A-EEEB16D4B1D0}"/>
    <cellStyle name="Normal 20 3 3 2 3" xfId="3125" xr:uid="{00000000-0005-0000-0000-0000500A0000}"/>
    <cellStyle name="Normal 20 3 3 2 3 2" xfId="18756" xr:uid="{48BAFD65-BA08-47B5-90C1-E26614F954F3}"/>
    <cellStyle name="Normal 20 3 3 2 4" xfId="3126" xr:uid="{00000000-0005-0000-0000-0000510A0000}"/>
    <cellStyle name="Normal 20 3 3 2 4 2" xfId="20057" xr:uid="{E459E49E-9AB9-44C6-AAB3-3AF465502B77}"/>
    <cellStyle name="Normal 20 3 3 2 5" xfId="3127" xr:uid="{00000000-0005-0000-0000-0000520A0000}"/>
    <cellStyle name="Normal 20 3 3 2 6" xfId="13698" xr:uid="{3B2D24D3-8438-4BF5-BD88-53290D4CF95A}"/>
    <cellStyle name="Normal 20 3 3 2 7" xfId="11349" xr:uid="{3D734045-4931-48C6-A988-D7EA7C2A2B85}"/>
    <cellStyle name="Normal 20 3 3 2 8" xfId="15252" xr:uid="{DF79032B-37A4-4A67-8CCA-7454CD5DA895}"/>
    <cellStyle name="Normal 20 3 3 3" xfId="3128" xr:uid="{00000000-0005-0000-0000-0000530A0000}"/>
    <cellStyle name="Normal 20 3 3 3 2" xfId="3129" xr:uid="{00000000-0005-0000-0000-0000540A0000}"/>
    <cellStyle name="Normal 20 3 3 3 3" xfId="3130" xr:uid="{00000000-0005-0000-0000-0000550A0000}"/>
    <cellStyle name="Normal 20 3 3 3 4" xfId="16683" xr:uid="{E689C1B8-029C-4B62-83C6-95AB1740D06B}"/>
    <cellStyle name="Normal 20 3 3 4" xfId="3131" xr:uid="{00000000-0005-0000-0000-0000560A0000}"/>
    <cellStyle name="Normal 20 3 3 4 2" xfId="18206" xr:uid="{F7CE8EDA-2F66-4D2D-A436-9AF8CFBB742C}"/>
    <cellStyle name="Normal 20 3 3 5" xfId="3132" xr:uid="{00000000-0005-0000-0000-0000570A0000}"/>
    <cellStyle name="Normal 20 3 3 5 2" xfId="19296" xr:uid="{9D756417-5059-4E94-9A1F-10458428603E}"/>
    <cellStyle name="Normal 20 3 3 6" xfId="3133" xr:uid="{00000000-0005-0000-0000-0000580A0000}"/>
    <cellStyle name="Normal 20 3 3 6 2" xfId="20794" xr:uid="{E1411E04-13FD-4316-8992-0F1732848A22}"/>
    <cellStyle name="Normal 20 3 3 7" xfId="13148" xr:uid="{8B40C1E7-FEC5-4387-AE77-DF39E5685A74}"/>
    <cellStyle name="Normal 20 3 3 8" xfId="10497" xr:uid="{CAC39DF8-104E-4A76-A9EA-8FBEC956B881}"/>
    <cellStyle name="Normal 20 3 3 9" xfId="14701" xr:uid="{33B2AF0F-24DB-49C3-B9E6-D65CF0BECDC2}"/>
    <cellStyle name="Normal 20 3 4" xfId="3134" xr:uid="{00000000-0005-0000-0000-0000590A0000}"/>
    <cellStyle name="Normal 20 3 4 2" xfId="3135" xr:uid="{00000000-0005-0000-0000-00005A0A0000}"/>
    <cellStyle name="Normal 20 3 4 2 2" xfId="3136" xr:uid="{00000000-0005-0000-0000-00005B0A0000}"/>
    <cellStyle name="Normal 20 3 4 2 2 2" xfId="17234" xr:uid="{332C6913-48EB-4E5B-BC7C-38A825EC24D0}"/>
    <cellStyle name="Normal 20 3 4 2 3" xfId="3137" xr:uid="{00000000-0005-0000-0000-00005C0A0000}"/>
    <cellStyle name="Normal 20 3 4 2 3 2" xfId="18757" xr:uid="{D7E2254E-B0C5-4F89-943E-67C457570D28}"/>
    <cellStyle name="Normal 20 3 4 2 4" xfId="3138" xr:uid="{00000000-0005-0000-0000-00005D0A0000}"/>
    <cellStyle name="Normal 20 3 4 2 4 2" xfId="20058" xr:uid="{E3B47ACC-B1C8-42F2-8EB6-1763A696E4C8}"/>
    <cellStyle name="Normal 20 3 4 2 5" xfId="3139" xr:uid="{00000000-0005-0000-0000-00005E0A0000}"/>
    <cellStyle name="Normal 20 3 4 2 6" xfId="13699" xr:uid="{948257C1-5109-4D91-AF6D-4E369D858427}"/>
    <cellStyle name="Normal 20 3 4 2 7" xfId="11350" xr:uid="{772560B7-FA36-4A8F-8F8F-A0ED823325BC}"/>
    <cellStyle name="Normal 20 3 4 2 8" xfId="15253" xr:uid="{EF00DB7D-0AC1-4D6D-9097-4ED5B645AAB4}"/>
    <cellStyle name="Normal 20 3 4 3" xfId="3140" xr:uid="{00000000-0005-0000-0000-00005F0A0000}"/>
    <cellStyle name="Normal 20 3 4 3 2" xfId="3141" xr:uid="{00000000-0005-0000-0000-0000600A0000}"/>
    <cellStyle name="Normal 20 3 4 3 3" xfId="3142" xr:uid="{00000000-0005-0000-0000-0000610A0000}"/>
    <cellStyle name="Normal 20 3 4 3 4" xfId="16371" xr:uid="{91F4F115-7B4D-4EDA-9E18-C81C94E5C4D1}"/>
    <cellStyle name="Normal 20 3 4 4" xfId="3143" xr:uid="{00000000-0005-0000-0000-0000620A0000}"/>
    <cellStyle name="Normal 20 3 4 4 2" xfId="17894" xr:uid="{614E3355-18C1-4FCE-A79B-30FE6F445BE2}"/>
    <cellStyle name="Normal 20 3 4 5" xfId="3144" xr:uid="{00000000-0005-0000-0000-0000630A0000}"/>
    <cellStyle name="Normal 20 3 4 5 2" xfId="19297" xr:uid="{01A62A82-E896-463F-8D50-DD1AA9F204DB}"/>
    <cellStyle name="Normal 20 3 4 6" xfId="3145" xr:uid="{00000000-0005-0000-0000-0000640A0000}"/>
    <cellStyle name="Normal 20 3 4 6 2" xfId="20482" xr:uid="{488B7F2B-D9F1-459D-88D5-7153DB07D6A1}"/>
    <cellStyle name="Normal 20 3 4 7" xfId="12836" xr:uid="{CA133832-5579-4A20-A0FF-009A5B566A9D}"/>
    <cellStyle name="Normal 20 3 4 8" xfId="10735" xr:uid="{12629D84-A733-4BB9-8D9B-EDC37FA9F65F}"/>
    <cellStyle name="Normal 20 3 4 9" xfId="14380" xr:uid="{961C9248-A379-4888-9136-95EF24091026}"/>
    <cellStyle name="Normal 20 3 5" xfId="3146" xr:uid="{00000000-0005-0000-0000-0000650A0000}"/>
    <cellStyle name="Normal 20 3 5 2" xfId="3147" xr:uid="{00000000-0005-0000-0000-0000660A0000}"/>
    <cellStyle name="Normal 20 3 5 2 2" xfId="16923" xr:uid="{C1245777-6C9D-4145-B463-499553CED918}"/>
    <cellStyle name="Normal 20 3 5 3" xfId="3148" xr:uid="{00000000-0005-0000-0000-0000670A0000}"/>
    <cellStyle name="Normal 20 3 5 3 2" xfId="18446" xr:uid="{ECC0CE38-2714-48CB-8A62-F4A583BA86A4}"/>
    <cellStyle name="Normal 20 3 5 4" xfId="3149" xr:uid="{00000000-0005-0000-0000-0000680A0000}"/>
    <cellStyle name="Normal 20 3 5 4 2" xfId="19747" xr:uid="{7F1C92BE-9BD8-426C-8F58-BFBF8C496F68}"/>
    <cellStyle name="Normal 20 3 5 5" xfId="3150" xr:uid="{00000000-0005-0000-0000-0000690A0000}"/>
    <cellStyle name="Normal 20 3 5 6" xfId="13388" xr:uid="{B1A67740-FA00-41B8-8798-0622B7C11BFF}"/>
    <cellStyle name="Normal 20 3 5 7" xfId="10953" xr:uid="{CF48BC45-C654-4136-9596-29D1BDA1E844}"/>
    <cellStyle name="Normal 20 3 5 8" xfId="14942" xr:uid="{525CB365-D3A1-4E7D-AAFA-6A87456C3797}"/>
    <cellStyle name="Normal 20 3 6" xfId="3151" xr:uid="{00000000-0005-0000-0000-00006A0A0000}"/>
    <cellStyle name="Normal 20 3 6 2" xfId="3152" xr:uid="{00000000-0005-0000-0000-00006B0A0000}"/>
    <cellStyle name="Normal 20 3 6 3" xfId="3153" xr:uid="{00000000-0005-0000-0000-00006C0A0000}"/>
    <cellStyle name="Normal 20 3 6 4" xfId="15718" xr:uid="{26302F8B-4301-45A9-89FB-8C6600DEBEDA}"/>
    <cellStyle name="Normal 20 3 7" xfId="3154" xr:uid="{00000000-0005-0000-0000-00006D0A0000}"/>
    <cellStyle name="Normal 20 3 7 2" xfId="15928" xr:uid="{95BBD7B8-CB8A-415E-AD51-DE768394D157}"/>
    <cellStyle name="Normal 20 3 8" xfId="3155" xr:uid="{00000000-0005-0000-0000-00006E0A0000}"/>
    <cellStyle name="Normal 20 3 8 2" xfId="16162" xr:uid="{6F642F4C-D159-48C5-929B-14BCCAD24666}"/>
    <cellStyle name="Normal 20 3 9" xfId="3156" xr:uid="{00000000-0005-0000-0000-00006F0A0000}"/>
    <cellStyle name="Normal 20 3 9 2" xfId="17685" xr:uid="{3437A1E4-0B9F-4187-B76E-E6FA798529B5}"/>
    <cellStyle name="Normal 20 4" xfId="416" xr:uid="{00000000-0005-0000-0000-0000700A0000}"/>
    <cellStyle name="Normal 20 4 10" xfId="3157" xr:uid="{00000000-0005-0000-0000-0000710A0000}"/>
    <cellStyle name="Normal 20 4 11" xfId="12630" xr:uid="{C88EE59F-F1DE-4F25-A9AD-6ABB15D2CC3E}"/>
    <cellStyle name="Normal 20 4 12" xfId="10242" xr:uid="{7E1A1D42-C476-4ED4-B03E-0A6778FA3BDD}"/>
    <cellStyle name="Normal 20 4 13" xfId="14173" xr:uid="{A1A1119F-3ACD-42AE-BA74-77B0C91D7AAB}"/>
    <cellStyle name="Normal 20 4 2" xfId="667" xr:uid="{00000000-0005-0000-0000-0000720A0000}"/>
    <cellStyle name="Normal 20 4 2 2" xfId="3158" xr:uid="{00000000-0005-0000-0000-0000730A0000}"/>
    <cellStyle name="Normal 20 4 2 2 2" xfId="3159" xr:uid="{00000000-0005-0000-0000-0000740A0000}"/>
    <cellStyle name="Normal 20 4 2 2 2 2" xfId="17235" xr:uid="{75BEAB52-5855-4A59-80AE-04B6DA9758D8}"/>
    <cellStyle name="Normal 20 4 2 2 3" xfId="3160" xr:uid="{00000000-0005-0000-0000-0000750A0000}"/>
    <cellStyle name="Normal 20 4 2 2 3 2" xfId="18758" xr:uid="{A03AD22E-382A-42EE-BA92-7FECA39BAE5C}"/>
    <cellStyle name="Normal 20 4 2 2 4" xfId="3161" xr:uid="{00000000-0005-0000-0000-0000760A0000}"/>
    <cellStyle name="Normal 20 4 2 2 4 2" xfId="20059" xr:uid="{636F5FF1-3D3E-442F-9D94-04CF0BA47311}"/>
    <cellStyle name="Normal 20 4 2 2 5" xfId="3162" xr:uid="{00000000-0005-0000-0000-0000770A0000}"/>
    <cellStyle name="Normal 20 4 2 2 6" xfId="13700" xr:uid="{1B54A7A8-3D98-424D-B1C0-832B5420B494}"/>
    <cellStyle name="Normal 20 4 2 2 7" xfId="11351" xr:uid="{1ADABB54-BD97-4D16-8B1F-1C5BEFBFF9B7}"/>
    <cellStyle name="Normal 20 4 2 2 8" xfId="15254" xr:uid="{78B39FEC-9BA0-4E06-957F-2B966444A2BE}"/>
    <cellStyle name="Normal 20 4 2 3" xfId="3163" xr:uid="{00000000-0005-0000-0000-0000780A0000}"/>
    <cellStyle name="Normal 20 4 2 3 2" xfId="3164" xr:uid="{00000000-0005-0000-0000-0000790A0000}"/>
    <cellStyle name="Normal 20 4 2 3 3" xfId="3165" xr:uid="{00000000-0005-0000-0000-00007A0A0000}"/>
    <cellStyle name="Normal 20 4 2 3 4" xfId="16741" xr:uid="{E43FDF26-52D3-4040-96B0-6E196A2B1A6F}"/>
    <cellStyle name="Normal 20 4 2 4" xfId="3166" xr:uid="{00000000-0005-0000-0000-00007B0A0000}"/>
    <cellStyle name="Normal 20 4 2 4 2" xfId="18264" xr:uid="{62C57EA4-6AF3-4367-A071-F485C9B7DE84}"/>
    <cellStyle name="Normal 20 4 2 5" xfId="3167" xr:uid="{00000000-0005-0000-0000-00007C0A0000}"/>
    <cellStyle name="Normal 20 4 2 5 2" xfId="19298" xr:uid="{96CE36FB-C5D6-4064-9836-DA8447754598}"/>
    <cellStyle name="Normal 20 4 2 6" xfId="3168" xr:uid="{00000000-0005-0000-0000-00007D0A0000}"/>
    <cellStyle name="Normal 20 4 2 6 2" xfId="20852" xr:uid="{06E958E9-DD0D-4591-866B-694E6158EDD3}"/>
    <cellStyle name="Normal 20 4 2 7" xfId="13206" xr:uid="{7610CB73-F8AD-4509-8C4D-0942ED82354B}"/>
    <cellStyle name="Normal 20 4 2 8" xfId="10550" xr:uid="{D1E514CC-8801-4D24-ABCD-47B2D8544AE5}"/>
    <cellStyle name="Normal 20 4 2 9" xfId="14759" xr:uid="{3FA0AE0E-EBC7-4D15-AD19-72DBA510A704}"/>
    <cellStyle name="Normal 20 4 3" xfId="3169" xr:uid="{00000000-0005-0000-0000-00007E0A0000}"/>
    <cellStyle name="Normal 20 4 3 2" xfId="3170" xr:uid="{00000000-0005-0000-0000-00007F0A0000}"/>
    <cellStyle name="Normal 20 4 3 2 2" xfId="3171" xr:uid="{00000000-0005-0000-0000-0000800A0000}"/>
    <cellStyle name="Normal 20 4 3 2 2 2" xfId="17236" xr:uid="{24FE3721-3C82-4301-9BCE-9382924950E1}"/>
    <cellStyle name="Normal 20 4 3 2 3" xfId="3172" xr:uid="{00000000-0005-0000-0000-0000810A0000}"/>
    <cellStyle name="Normal 20 4 3 2 3 2" xfId="18759" xr:uid="{ADA30B20-42AC-4881-B834-62DF1C531DA6}"/>
    <cellStyle name="Normal 20 4 3 2 4" xfId="3173" xr:uid="{00000000-0005-0000-0000-0000820A0000}"/>
    <cellStyle name="Normal 20 4 3 2 4 2" xfId="20060" xr:uid="{296078B5-12DD-447B-9A7B-ED31A88A6885}"/>
    <cellStyle name="Normal 20 4 3 2 5" xfId="3174" xr:uid="{00000000-0005-0000-0000-0000830A0000}"/>
    <cellStyle name="Normal 20 4 3 2 6" xfId="13701" xr:uid="{7825DFCA-8851-4579-90CC-A01134A8D7A2}"/>
    <cellStyle name="Normal 20 4 3 2 7" xfId="11352" xr:uid="{7767949E-B1A5-4ECD-8464-E9A55215F670}"/>
    <cellStyle name="Normal 20 4 3 2 8" xfId="15255" xr:uid="{1C99C006-F34E-4EE8-B8F0-794FF9E8AF48}"/>
    <cellStyle name="Normal 20 4 3 3" xfId="3175" xr:uid="{00000000-0005-0000-0000-0000840A0000}"/>
    <cellStyle name="Normal 20 4 3 3 2" xfId="3176" xr:uid="{00000000-0005-0000-0000-0000850A0000}"/>
    <cellStyle name="Normal 20 4 3 3 3" xfId="3177" xr:uid="{00000000-0005-0000-0000-0000860A0000}"/>
    <cellStyle name="Normal 20 4 3 3 4" xfId="16493" xr:uid="{17CCDBBB-2192-4A4F-8A82-ABDF17100241}"/>
    <cellStyle name="Normal 20 4 3 4" xfId="3178" xr:uid="{00000000-0005-0000-0000-0000870A0000}"/>
    <cellStyle name="Normal 20 4 3 4 2" xfId="18016" xr:uid="{6D612845-66BC-431A-9AD2-68CC02CCBD1D}"/>
    <cellStyle name="Normal 20 4 3 5" xfId="3179" xr:uid="{00000000-0005-0000-0000-0000880A0000}"/>
    <cellStyle name="Normal 20 4 3 5 2" xfId="19299" xr:uid="{A37DA677-C95C-456A-96F4-2033E6436379}"/>
    <cellStyle name="Normal 20 4 3 6" xfId="3180" xr:uid="{00000000-0005-0000-0000-0000890A0000}"/>
    <cellStyle name="Normal 20 4 3 6 2" xfId="20604" xr:uid="{C1C8E3D9-4734-4B03-8E90-1D78A4102C34}"/>
    <cellStyle name="Normal 20 4 3 7" xfId="12958" xr:uid="{7B98851F-4863-4E93-9CE9-EAB63EF7B37C}"/>
    <cellStyle name="Normal 20 4 3 8" xfId="10788" xr:uid="{4A45E153-0CBA-46A0-836E-4BDA6DC0B61E}"/>
    <cellStyle name="Normal 20 4 3 9" xfId="14510" xr:uid="{6DF86A07-102A-4121-823A-50E5B1458C39}"/>
    <cellStyle name="Normal 20 4 4" xfId="3181" xr:uid="{00000000-0005-0000-0000-00008A0A0000}"/>
    <cellStyle name="Normal 20 4 4 2" xfId="3182" xr:uid="{00000000-0005-0000-0000-00008B0A0000}"/>
    <cellStyle name="Normal 20 4 4 2 2" xfId="16925" xr:uid="{77D1F621-C873-48A1-A4BC-9EC662A89C5E}"/>
    <cellStyle name="Normal 20 4 4 3" xfId="3183" xr:uid="{00000000-0005-0000-0000-00008C0A0000}"/>
    <cellStyle name="Normal 20 4 4 3 2" xfId="18448" xr:uid="{BB639FF8-6995-4D57-9021-60DCC10EB68D}"/>
    <cellStyle name="Normal 20 4 4 4" xfId="3184" xr:uid="{00000000-0005-0000-0000-00008D0A0000}"/>
    <cellStyle name="Normal 20 4 4 4 2" xfId="19749" xr:uid="{CED67A22-A20F-4469-B3FD-4340F7593EA5}"/>
    <cellStyle name="Normal 20 4 4 5" xfId="3185" xr:uid="{00000000-0005-0000-0000-00008E0A0000}"/>
    <cellStyle name="Normal 20 4 4 6" xfId="13390" xr:uid="{CDA4299B-AE1A-40D6-86CC-D4526F167466}"/>
    <cellStyle name="Normal 20 4 4 7" xfId="10955" xr:uid="{99EEC1D6-70AF-4E56-8FE3-75B44A6CDF79}"/>
    <cellStyle name="Normal 20 4 4 8" xfId="14944" xr:uid="{7AB502DD-A276-4997-A348-B2758BE0C00D}"/>
    <cellStyle name="Normal 20 4 5" xfId="3186" xr:uid="{00000000-0005-0000-0000-00008F0A0000}"/>
    <cellStyle name="Normal 20 4 5 2" xfId="3187" xr:uid="{00000000-0005-0000-0000-0000900A0000}"/>
    <cellStyle name="Normal 20 4 5 3" xfId="3188" xr:uid="{00000000-0005-0000-0000-0000910A0000}"/>
    <cellStyle name="Normal 20 4 5 4" xfId="15768" xr:uid="{A1926789-4061-4802-BE1E-E1A36889380B}"/>
    <cellStyle name="Normal 20 4 6" xfId="3189" xr:uid="{00000000-0005-0000-0000-0000920A0000}"/>
    <cellStyle name="Normal 20 4 6 2" xfId="15930" xr:uid="{57BF79B7-27E5-4792-95C1-834E44B2B8EF}"/>
    <cellStyle name="Normal 20 4 7" xfId="3190" xr:uid="{00000000-0005-0000-0000-0000930A0000}"/>
    <cellStyle name="Normal 20 4 7 2" xfId="16164" xr:uid="{4450B156-03FE-4A88-A399-A9045AC301FC}"/>
    <cellStyle name="Normal 20 4 8" xfId="3191" xr:uid="{00000000-0005-0000-0000-0000940A0000}"/>
    <cellStyle name="Normal 20 4 8 2" xfId="17687" xr:uid="{A1109324-84C1-458C-90E8-801D093225AC}"/>
    <cellStyle name="Normal 20 4 9" xfId="3192" xr:uid="{00000000-0005-0000-0000-0000950A0000}"/>
    <cellStyle name="Normal 20 5" xfId="543" xr:uid="{00000000-0005-0000-0000-0000960A0000}"/>
    <cellStyle name="Normal 20 5 2" xfId="3193" xr:uid="{00000000-0005-0000-0000-0000970A0000}"/>
    <cellStyle name="Normal 20 5 2 2" xfId="3194" xr:uid="{00000000-0005-0000-0000-0000980A0000}"/>
    <cellStyle name="Normal 20 5 2 2 2" xfId="17237" xr:uid="{2F6E2625-5BFD-4F4D-B553-1E25428A75D8}"/>
    <cellStyle name="Normal 20 5 2 3" xfId="3195" xr:uid="{00000000-0005-0000-0000-0000990A0000}"/>
    <cellStyle name="Normal 20 5 2 3 2" xfId="18760" xr:uid="{BB7BA995-C78E-4597-BB34-F8837A1A3DA4}"/>
    <cellStyle name="Normal 20 5 2 4" xfId="3196" xr:uid="{00000000-0005-0000-0000-00009A0A0000}"/>
    <cellStyle name="Normal 20 5 2 4 2" xfId="20061" xr:uid="{CD270DB8-D268-4D28-B902-92E5A0B5BB93}"/>
    <cellStyle name="Normal 20 5 2 5" xfId="3197" xr:uid="{00000000-0005-0000-0000-00009B0A0000}"/>
    <cellStyle name="Normal 20 5 2 6" xfId="13702" xr:uid="{00CA82D9-235D-42A7-ADE2-BED63C1E9D7F}"/>
    <cellStyle name="Normal 20 5 2 7" xfId="11353" xr:uid="{6531B520-5FBF-4B3C-92DB-ACAD8587E638}"/>
    <cellStyle name="Normal 20 5 2 8" xfId="15256" xr:uid="{FE17A20D-2DE8-45C8-9AB9-B51B965F9CF7}"/>
    <cellStyle name="Normal 20 5 3" xfId="3198" xr:uid="{00000000-0005-0000-0000-00009C0A0000}"/>
    <cellStyle name="Normal 20 5 3 2" xfId="3199" xr:uid="{00000000-0005-0000-0000-00009D0A0000}"/>
    <cellStyle name="Normal 20 5 3 3" xfId="3200" xr:uid="{00000000-0005-0000-0000-00009E0A0000}"/>
    <cellStyle name="Normal 20 5 3 4" xfId="16617" xr:uid="{9A0A0C76-2B7E-41CD-A337-FD42EEE152A1}"/>
    <cellStyle name="Normal 20 5 4" xfId="3201" xr:uid="{00000000-0005-0000-0000-00009F0A0000}"/>
    <cellStyle name="Normal 20 5 4 2" xfId="18140" xr:uid="{8C828C31-84E8-43C9-BD32-A68F0E71A219}"/>
    <cellStyle name="Normal 20 5 5" xfId="3202" xr:uid="{00000000-0005-0000-0000-0000A00A0000}"/>
    <cellStyle name="Normal 20 5 5 2" xfId="19300" xr:uid="{91434529-A3A0-44F3-BAB4-198D49564139}"/>
    <cellStyle name="Normal 20 5 6" xfId="3203" xr:uid="{00000000-0005-0000-0000-0000A10A0000}"/>
    <cellStyle name="Normal 20 5 6 2" xfId="20728" xr:uid="{79D3767B-895F-47E8-9EF1-5F2509A93797}"/>
    <cellStyle name="Normal 20 5 7" xfId="13082" xr:uid="{B2376692-E88E-409D-AE26-C7160CFB4E5A}"/>
    <cellStyle name="Normal 20 5 8" xfId="10431" xr:uid="{098E3155-3724-4EF8-9B7E-72FD12510679}"/>
    <cellStyle name="Normal 20 5 9" xfId="14635" xr:uid="{C7787907-2F0E-4D3C-AABD-D2E147BBEFB1}"/>
    <cellStyle name="Normal 20 6" xfId="3204" xr:uid="{00000000-0005-0000-0000-0000A20A0000}"/>
    <cellStyle name="Normal 20 6 2" xfId="3205" xr:uid="{00000000-0005-0000-0000-0000A30A0000}"/>
    <cellStyle name="Normal 20 6 2 2" xfId="3206" xr:uid="{00000000-0005-0000-0000-0000A40A0000}"/>
    <cellStyle name="Normal 20 6 2 2 2" xfId="17238" xr:uid="{62AFC098-D181-4018-AC27-BC550320302A}"/>
    <cellStyle name="Normal 20 6 2 3" xfId="3207" xr:uid="{00000000-0005-0000-0000-0000A50A0000}"/>
    <cellStyle name="Normal 20 6 2 3 2" xfId="18761" xr:uid="{A3B1E673-6672-4918-8C83-1C18885F8B9E}"/>
    <cellStyle name="Normal 20 6 2 4" xfId="3208" xr:uid="{00000000-0005-0000-0000-0000A60A0000}"/>
    <cellStyle name="Normal 20 6 2 4 2" xfId="20062" xr:uid="{50F3A1B3-7597-4141-A0FC-297BD1FAE0DD}"/>
    <cellStyle name="Normal 20 6 2 5" xfId="3209" xr:uid="{00000000-0005-0000-0000-0000A70A0000}"/>
    <cellStyle name="Normal 20 6 2 6" xfId="13703" xr:uid="{C4797671-14E9-4118-ADC9-8A5062E611B0}"/>
    <cellStyle name="Normal 20 6 2 7" xfId="11354" xr:uid="{AE134F87-CE4B-40D3-86CD-1244C8A19895}"/>
    <cellStyle name="Normal 20 6 2 8" xfId="15257" xr:uid="{17D109F4-8410-4B00-ADDE-C0B811EA6D21}"/>
    <cellStyle name="Normal 20 6 3" xfId="3210" xr:uid="{00000000-0005-0000-0000-0000A80A0000}"/>
    <cellStyle name="Normal 20 6 3 2" xfId="3211" xr:uid="{00000000-0005-0000-0000-0000A90A0000}"/>
    <cellStyle name="Normal 20 6 3 3" xfId="3212" xr:uid="{00000000-0005-0000-0000-0000AA0A0000}"/>
    <cellStyle name="Normal 20 6 3 4" xfId="16368" xr:uid="{6E20B095-556C-46A5-8F43-4DDBB4D11F79}"/>
    <cellStyle name="Normal 20 6 4" xfId="3213" xr:uid="{00000000-0005-0000-0000-0000AB0A0000}"/>
    <cellStyle name="Normal 20 6 4 2" xfId="17891" xr:uid="{4FA547C1-089C-4270-9CD3-CAE113E23A13}"/>
    <cellStyle name="Normal 20 6 5" xfId="3214" xr:uid="{00000000-0005-0000-0000-0000AC0A0000}"/>
    <cellStyle name="Normal 20 6 5 2" xfId="19301" xr:uid="{BBB87008-AE81-499B-BCE6-F0066FB06F81}"/>
    <cellStyle name="Normal 20 6 6" xfId="3215" xr:uid="{00000000-0005-0000-0000-0000AD0A0000}"/>
    <cellStyle name="Normal 20 6 6 2" xfId="20479" xr:uid="{6E4BFD73-2C58-4A35-AA28-E81C77061B0C}"/>
    <cellStyle name="Normal 20 6 7" xfId="12833" xr:uid="{3DA349F9-454F-4522-A965-C9284E623729}"/>
    <cellStyle name="Normal 20 6 8" xfId="10669" xr:uid="{E00BE163-BB77-454E-BBA1-99DA5542ACA1}"/>
    <cellStyle name="Normal 20 6 9" xfId="14377" xr:uid="{6F8BA0D2-52E0-4D05-9FBB-AD9F1FB75EBD}"/>
    <cellStyle name="Normal 20 7" xfId="3216" xr:uid="{00000000-0005-0000-0000-0000AE0A0000}"/>
    <cellStyle name="Normal 20 7 2" xfId="3217" xr:uid="{00000000-0005-0000-0000-0000AF0A0000}"/>
    <cellStyle name="Normal 20 7 2 2" xfId="16918" xr:uid="{DB4307C6-2D72-4739-962B-05E437BE60FB}"/>
    <cellStyle name="Normal 20 7 3" xfId="3218" xr:uid="{00000000-0005-0000-0000-0000B00A0000}"/>
    <cellStyle name="Normal 20 7 3 2" xfId="18441" xr:uid="{2C44964E-B954-4C35-A61D-46CCAFE1C68B}"/>
    <cellStyle name="Normal 20 7 4" xfId="3219" xr:uid="{00000000-0005-0000-0000-0000B10A0000}"/>
    <cellStyle name="Normal 20 7 4 2" xfId="19742" xr:uid="{55171883-E845-428F-A039-3C03630E6D06}"/>
    <cellStyle name="Normal 20 7 5" xfId="3220" xr:uid="{00000000-0005-0000-0000-0000B20A0000}"/>
    <cellStyle name="Normal 20 7 6" xfId="13383" xr:uid="{C1F8E30F-A966-494B-B3E3-72E2953BBEE1}"/>
    <cellStyle name="Normal 20 7 7" xfId="10948" xr:uid="{78B3C432-A788-40C5-9EF4-7BF6F40B876A}"/>
    <cellStyle name="Normal 20 7 8" xfId="14937" xr:uid="{AEB97AAE-04DE-4E2A-ADD6-3C467B112FAB}"/>
    <cellStyle name="Normal 20 8" xfId="3221" xr:uid="{00000000-0005-0000-0000-0000B30A0000}"/>
    <cellStyle name="Normal 20 8 2" xfId="3222" xr:uid="{00000000-0005-0000-0000-0000B40A0000}"/>
    <cellStyle name="Normal 20 8 3" xfId="3223" xr:uid="{00000000-0005-0000-0000-0000B50A0000}"/>
    <cellStyle name="Normal 20 8 4" xfId="15657" xr:uid="{AAA562C6-721F-406F-A8D7-B5B507D1F3C9}"/>
    <cellStyle name="Normal 20 9" xfId="3224" xr:uid="{00000000-0005-0000-0000-0000B60A0000}"/>
    <cellStyle name="Normal 20 9 2" xfId="15923" xr:uid="{ECC1F5AA-749C-4ED3-A573-6BC8ED1DB479}"/>
    <cellStyle name="Normal 21" xfId="137" xr:uid="{00000000-0005-0000-0000-0000B70A0000}"/>
    <cellStyle name="Normal 21 10" xfId="3225" xr:uid="{00000000-0005-0000-0000-0000B80A0000}"/>
    <cellStyle name="Normal 21 10 2" xfId="3226" xr:uid="{00000000-0005-0000-0000-0000B90A0000}"/>
    <cellStyle name="Normal 21 10 3" xfId="3227" xr:uid="{00000000-0005-0000-0000-0000BA0A0000}"/>
    <cellStyle name="Normal 21 10 4" xfId="16165" xr:uid="{B77C9D38-8E56-42F0-9CFF-D52A433F21E8}"/>
    <cellStyle name="Normal 21 11" xfId="3228" xr:uid="{00000000-0005-0000-0000-0000BB0A0000}"/>
    <cellStyle name="Normal 21 11 2" xfId="17688" xr:uid="{897F484A-D5BB-45D1-B9C7-4B48C9B6E25F}"/>
    <cellStyle name="Normal 21 12" xfId="3229" xr:uid="{00000000-0005-0000-0000-0000BC0A0000}"/>
    <cellStyle name="Normal 21 12 2" xfId="19150" xr:uid="{7815EFA0-6DFC-4117-8651-CE9A58A6401C}"/>
    <cellStyle name="Normal 21 13" xfId="3230" xr:uid="{00000000-0005-0000-0000-0000BD0A0000}"/>
    <cellStyle name="Normal 21 13 2" xfId="20447" xr:uid="{5FF1EDDD-9662-4D1B-8727-C8E3F3E9524B}"/>
    <cellStyle name="Normal 21 14" xfId="12631" xr:uid="{6A97A4E5-6DE5-4FEA-AE4F-F558E6F034D2}"/>
    <cellStyle name="Normal 21 15" xfId="10243" xr:uid="{0D1BF3E6-ABCE-477E-8465-30A38B575259}"/>
    <cellStyle name="Normal 21 16" xfId="14174" xr:uid="{924B364F-7526-44DC-8DA3-5B4F9F45664B}"/>
    <cellStyle name="Normal 21 2" xfId="138" xr:uid="{00000000-0005-0000-0000-0000BE0A0000}"/>
    <cellStyle name="Normal 21 2 10" xfId="3231" xr:uid="{00000000-0005-0000-0000-0000BF0A0000}"/>
    <cellStyle name="Normal 21 2 10 2" xfId="17689" xr:uid="{7F10B849-7BD0-40DD-B014-B54A0E29D40E}"/>
    <cellStyle name="Normal 21 2 11" xfId="3232" xr:uid="{00000000-0005-0000-0000-0000C00A0000}"/>
    <cellStyle name="Normal 21 2 12" xfId="3233" xr:uid="{00000000-0005-0000-0000-0000C10A0000}"/>
    <cellStyle name="Normal 21 2 13" xfId="12632" xr:uid="{825A0FB8-2446-4CB3-BE34-A646AD703CD2}"/>
    <cellStyle name="Normal 21 2 14" xfId="10244" xr:uid="{3BAAE4F1-BEC8-4572-9833-7FD231489C09}"/>
    <cellStyle name="Normal 21 2 15" xfId="14175" xr:uid="{94B5B25C-D4DE-42AC-9A5C-3DA10B745BF0}"/>
    <cellStyle name="Normal 21 2 2" xfId="139" xr:uid="{00000000-0005-0000-0000-0000C20A0000}"/>
    <cellStyle name="Normal 21 2 2 10" xfId="3234" xr:uid="{00000000-0005-0000-0000-0000C30A0000}"/>
    <cellStyle name="Normal 21 2 2 11" xfId="3235" xr:uid="{00000000-0005-0000-0000-0000C40A0000}"/>
    <cellStyle name="Normal 21 2 2 12" xfId="12633" xr:uid="{997CB65C-1D27-44E5-8D64-002032A6DB0A}"/>
    <cellStyle name="Normal 21 2 2 13" xfId="10245" xr:uid="{35500DB3-A4CB-425D-8FB1-BB2E6F36ABA7}"/>
    <cellStyle name="Normal 21 2 2 14" xfId="14176" xr:uid="{8B93AC21-8BDE-4D72-9F28-2BB22BC73509}"/>
    <cellStyle name="Normal 21 2 2 2" xfId="508" xr:uid="{00000000-0005-0000-0000-0000C50A0000}"/>
    <cellStyle name="Normal 21 2 2 2 10" xfId="3236" xr:uid="{00000000-0005-0000-0000-0000C60A0000}"/>
    <cellStyle name="Normal 21 2 2 2 11" xfId="12634" xr:uid="{18AD16CD-DF7A-4860-A851-3319EE8FE2D7}"/>
    <cellStyle name="Normal 21 2 2 2 12" xfId="10246" xr:uid="{E6012663-29BC-4357-A4C4-9A0A478B0927}"/>
    <cellStyle name="Normal 21 2 2 2 13" xfId="14177" xr:uid="{D093A266-01EA-427C-9D07-7E521C4E651A}"/>
    <cellStyle name="Normal 21 2 2 2 2" xfId="759" xr:uid="{00000000-0005-0000-0000-0000C70A0000}"/>
    <cellStyle name="Normal 21 2 2 2 2 2" xfId="3237" xr:uid="{00000000-0005-0000-0000-0000C80A0000}"/>
    <cellStyle name="Normal 21 2 2 2 2 2 2" xfId="3238" xr:uid="{00000000-0005-0000-0000-0000C90A0000}"/>
    <cellStyle name="Normal 21 2 2 2 2 2 2 2" xfId="17239" xr:uid="{AE619764-0AF6-45EB-AF04-8F073A34D753}"/>
    <cellStyle name="Normal 21 2 2 2 2 2 3" xfId="3239" xr:uid="{00000000-0005-0000-0000-0000CA0A0000}"/>
    <cellStyle name="Normal 21 2 2 2 2 2 3 2" xfId="18762" xr:uid="{C7F2B37A-90A8-4A67-BF09-FDF06190785A}"/>
    <cellStyle name="Normal 21 2 2 2 2 2 4" xfId="3240" xr:uid="{00000000-0005-0000-0000-0000CB0A0000}"/>
    <cellStyle name="Normal 21 2 2 2 2 2 4 2" xfId="20063" xr:uid="{C107259B-47D2-463F-AF1B-6611C8E594BE}"/>
    <cellStyle name="Normal 21 2 2 2 2 2 5" xfId="3241" xr:uid="{00000000-0005-0000-0000-0000CC0A0000}"/>
    <cellStyle name="Normal 21 2 2 2 2 2 6" xfId="13704" xr:uid="{5AE94CAB-15BA-470B-83F9-4DC5DA197701}"/>
    <cellStyle name="Normal 21 2 2 2 2 2 7" xfId="11355" xr:uid="{2DB62BF6-9E4A-42C7-B6AA-C160F998BF5D}"/>
    <cellStyle name="Normal 21 2 2 2 2 2 8" xfId="15258" xr:uid="{3A7FEF3A-FDA7-4530-BB9D-221F8831EAB7}"/>
    <cellStyle name="Normal 21 2 2 2 2 3" xfId="3242" xr:uid="{00000000-0005-0000-0000-0000CD0A0000}"/>
    <cellStyle name="Normal 21 2 2 2 2 3 2" xfId="3243" xr:uid="{00000000-0005-0000-0000-0000CE0A0000}"/>
    <cellStyle name="Normal 21 2 2 2 2 3 3" xfId="3244" xr:uid="{00000000-0005-0000-0000-0000CF0A0000}"/>
    <cellStyle name="Normal 21 2 2 2 2 3 4" xfId="16833" xr:uid="{8B5D17F4-DD5C-4438-AC0D-45340EDF4550}"/>
    <cellStyle name="Normal 21 2 2 2 2 4" xfId="3245" xr:uid="{00000000-0005-0000-0000-0000D00A0000}"/>
    <cellStyle name="Normal 21 2 2 2 2 4 2" xfId="18356" xr:uid="{A9F1AD52-D095-497D-885A-F9E63DEEEB85}"/>
    <cellStyle name="Normal 21 2 2 2 2 5" xfId="3246" xr:uid="{00000000-0005-0000-0000-0000D10A0000}"/>
    <cellStyle name="Normal 21 2 2 2 2 5 2" xfId="19302" xr:uid="{66BC0B07-022E-4D84-89DA-67D7B6A6F0B6}"/>
    <cellStyle name="Normal 21 2 2 2 2 6" xfId="3247" xr:uid="{00000000-0005-0000-0000-0000D20A0000}"/>
    <cellStyle name="Normal 21 2 2 2 2 6 2" xfId="20944" xr:uid="{A340EB5E-53DD-494B-95B7-9CA48BC5C61C}"/>
    <cellStyle name="Normal 21 2 2 2 2 7" xfId="13298" xr:uid="{CA094BB3-9F15-4D99-8CB0-443F7B903894}"/>
    <cellStyle name="Normal 21 2 2 2 2 8" xfId="10642" xr:uid="{A2692765-F171-424B-9C7F-193E95D60E5D}"/>
    <cellStyle name="Normal 21 2 2 2 2 9" xfId="14851" xr:uid="{9906176C-5203-46A9-AE40-6416F6AA4334}"/>
    <cellStyle name="Normal 21 2 2 2 3" xfId="3248" xr:uid="{00000000-0005-0000-0000-0000D30A0000}"/>
    <cellStyle name="Normal 21 2 2 2 3 2" xfId="3249" xr:uid="{00000000-0005-0000-0000-0000D40A0000}"/>
    <cellStyle name="Normal 21 2 2 2 3 2 2" xfId="3250" xr:uid="{00000000-0005-0000-0000-0000D50A0000}"/>
    <cellStyle name="Normal 21 2 2 2 3 2 2 2" xfId="17240" xr:uid="{3149E19A-FC18-43F2-924D-C598587C3A45}"/>
    <cellStyle name="Normal 21 2 2 2 3 2 3" xfId="3251" xr:uid="{00000000-0005-0000-0000-0000D60A0000}"/>
    <cellStyle name="Normal 21 2 2 2 3 2 3 2" xfId="18763" xr:uid="{910208E5-2E40-40D7-9C6C-B47F0B163ABC}"/>
    <cellStyle name="Normal 21 2 2 2 3 2 4" xfId="3252" xr:uid="{00000000-0005-0000-0000-0000D70A0000}"/>
    <cellStyle name="Normal 21 2 2 2 3 2 4 2" xfId="20064" xr:uid="{A56F2B70-128E-4D75-8AD6-1B719D8289EF}"/>
    <cellStyle name="Normal 21 2 2 2 3 2 5" xfId="3253" xr:uid="{00000000-0005-0000-0000-0000D80A0000}"/>
    <cellStyle name="Normal 21 2 2 2 3 2 6" xfId="13705" xr:uid="{1B194B54-75D6-45B6-BFEA-DCADB17AC7EF}"/>
    <cellStyle name="Normal 21 2 2 2 3 2 7" xfId="11356" xr:uid="{85506EC5-2C47-434C-9836-F111C3408F0B}"/>
    <cellStyle name="Normal 21 2 2 2 3 2 8" xfId="15259" xr:uid="{B94F7F6E-18F1-4A15-93AB-652F54FE79B8}"/>
    <cellStyle name="Normal 21 2 2 2 3 3" xfId="3254" xr:uid="{00000000-0005-0000-0000-0000D90A0000}"/>
    <cellStyle name="Normal 21 2 2 2 3 3 2" xfId="3255" xr:uid="{00000000-0005-0000-0000-0000DA0A0000}"/>
    <cellStyle name="Normal 21 2 2 2 3 3 3" xfId="3256" xr:uid="{00000000-0005-0000-0000-0000DB0A0000}"/>
    <cellStyle name="Normal 21 2 2 2 3 3 4" xfId="16585" xr:uid="{90177378-4BBD-4F64-A62F-97D24EAE19DA}"/>
    <cellStyle name="Normal 21 2 2 2 3 4" xfId="3257" xr:uid="{00000000-0005-0000-0000-0000DC0A0000}"/>
    <cellStyle name="Normal 21 2 2 2 3 4 2" xfId="18108" xr:uid="{1971EB28-3EF2-4EF6-B9B4-EF3FF77E0D72}"/>
    <cellStyle name="Normal 21 2 2 2 3 5" xfId="3258" xr:uid="{00000000-0005-0000-0000-0000DD0A0000}"/>
    <cellStyle name="Normal 21 2 2 2 3 5 2" xfId="19303" xr:uid="{8720D0EF-C2AC-4260-AA8C-D2B8C2C6E0AB}"/>
    <cellStyle name="Normal 21 2 2 2 3 6" xfId="3259" xr:uid="{00000000-0005-0000-0000-0000DE0A0000}"/>
    <cellStyle name="Normal 21 2 2 2 3 6 2" xfId="20696" xr:uid="{4967CFD5-8CF6-4DEE-8959-83259B7E7ED8}"/>
    <cellStyle name="Normal 21 2 2 2 3 7" xfId="13050" xr:uid="{B0B51731-B407-479F-BFD8-FDA5731D1506}"/>
    <cellStyle name="Normal 21 2 2 2 3 8" xfId="10880" xr:uid="{EF1D4E4D-8DC2-4D5C-9B24-66B8A5C6B730}"/>
    <cellStyle name="Normal 21 2 2 2 3 9" xfId="14602" xr:uid="{B993745E-A491-457A-BB68-FE1FE1F34EAC}"/>
    <cellStyle name="Normal 21 2 2 2 4" xfId="3260" xr:uid="{00000000-0005-0000-0000-0000DF0A0000}"/>
    <cellStyle name="Normal 21 2 2 2 4 2" xfId="3261" xr:uid="{00000000-0005-0000-0000-0000E00A0000}"/>
    <cellStyle name="Normal 21 2 2 2 4 2 2" xfId="16929" xr:uid="{1BD91453-8AC8-4F1A-8FC4-72DC05213525}"/>
    <cellStyle name="Normal 21 2 2 2 4 3" xfId="3262" xr:uid="{00000000-0005-0000-0000-0000E10A0000}"/>
    <cellStyle name="Normal 21 2 2 2 4 3 2" xfId="18452" xr:uid="{4735C6A3-0A32-42B7-8CC8-33A2CFF64322}"/>
    <cellStyle name="Normal 21 2 2 2 4 4" xfId="3263" xr:uid="{00000000-0005-0000-0000-0000E20A0000}"/>
    <cellStyle name="Normal 21 2 2 2 4 4 2" xfId="19753" xr:uid="{044ECF8D-F94C-4C54-811E-F2BFC98C96CF}"/>
    <cellStyle name="Normal 21 2 2 2 4 5" xfId="3264" xr:uid="{00000000-0005-0000-0000-0000E30A0000}"/>
    <cellStyle name="Normal 21 2 2 2 4 6" xfId="13394" xr:uid="{1EAF81DA-C752-4A60-907C-395B1496A6D1}"/>
    <cellStyle name="Normal 21 2 2 2 4 7" xfId="10959" xr:uid="{D92782DE-8F3B-4FDD-A490-68D41F99E2F0}"/>
    <cellStyle name="Normal 21 2 2 2 4 8" xfId="14948" xr:uid="{C8829713-D568-4968-A2A6-BB7F417EA4C9}"/>
    <cellStyle name="Normal 21 2 2 2 5" xfId="3265" xr:uid="{00000000-0005-0000-0000-0000E40A0000}"/>
    <cellStyle name="Normal 21 2 2 2 5 2" xfId="3266" xr:uid="{00000000-0005-0000-0000-0000E50A0000}"/>
    <cellStyle name="Normal 21 2 2 2 5 3" xfId="3267" xr:uid="{00000000-0005-0000-0000-0000E60A0000}"/>
    <cellStyle name="Normal 21 2 2 2 5 4" xfId="15856" xr:uid="{3C1C924F-2B6E-41F2-AA8F-3C73705FE753}"/>
    <cellStyle name="Normal 21 2 2 2 6" xfId="3268" xr:uid="{00000000-0005-0000-0000-0000E70A0000}"/>
    <cellStyle name="Normal 21 2 2 2 6 2" xfId="15933" xr:uid="{7294C0C9-2C48-4822-B1B5-79FF4B057F31}"/>
    <cellStyle name="Normal 21 2 2 2 7" xfId="3269" xr:uid="{00000000-0005-0000-0000-0000E80A0000}"/>
    <cellStyle name="Normal 21 2 2 2 7 2" xfId="16168" xr:uid="{17F5E188-7E8E-46BB-B696-4B3F99BA732B}"/>
    <cellStyle name="Normal 21 2 2 2 8" xfId="3270" xr:uid="{00000000-0005-0000-0000-0000E90A0000}"/>
    <cellStyle name="Normal 21 2 2 2 8 2" xfId="17691" xr:uid="{189A9480-3C74-4562-B697-CF0329CDF23C}"/>
    <cellStyle name="Normal 21 2 2 2 9" xfId="3271" xr:uid="{00000000-0005-0000-0000-0000EA0A0000}"/>
    <cellStyle name="Normal 21 2 2 3" xfId="635" xr:uid="{00000000-0005-0000-0000-0000EB0A0000}"/>
    <cellStyle name="Normal 21 2 2 3 2" xfId="3272" xr:uid="{00000000-0005-0000-0000-0000EC0A0000}"/>
    <cellStyle name="Normal 21 2 2 3 2 2" xfId="3273" xr:uid="{00000000-0005-0000-0000-0000ED0A0000}"/>
    <cellStyle name="Normal 21 2 2 3 2 2 2" xfId="17241" xr:uid="{3EF79B15-0D57-457F-B67B-961A2D8D8623}"/>
    <cellStyle name="Normal 21 2 2 3 2 3" xfId="3274" xr:uid="{00000000-0005-0000-0000-0000EE0A0000}"/>
    <cellStyle name="Normal 21 2 2 3 2 3 2" xfId="18764" xr:uid="{2EDF4B63-3F9C-4448-965C-CD0FD9D091CE}"/>
    <cellStyle name="Normal 21 2 2 3 2 4" xfId="3275" xr:uid="{00000000-0005-0000-0000-0000EF0A0000}"/>
    <cellStyle name="Normal 21 2 2 3 2 4 2" xfId="20065" xr:uid="{92BF688C-0914-4E3F-A09D-F918656C593B}"/>
    <cellStyle name="Normal 21 2 2 3 2 5" xfId="3276" xr:uid="{00000000-0005-0000-0000-0000F00A0000}"/>
    <cellStyle name="Normal 21 2 2 3 2 6" xfId="13706" xr:uid="{74F50C9C-095F-42BB-A15C-A4B2559A0F08}"/>
    <cellStyle name="Normal 21 2 2 3 2 7" xfId="11357" xr:uid="{7CD32A3E-EB06-40A6-9957-A82879598039}"/>
    <cellStyle name="Normal 21 2 2 3 2 8" xfId="15260" xr:uid="{AB210F35-F9E6-4558-93EB-7B611A8AD325}"/>
    <cellStyle name="Normal 21 2 2 3 3" xfId="3277" xr:uid="{00000000-0005-0000-0000-0000F10A0000}"/>
    <cellStyle name="Normal 21 2 2 3 3 2" xfId="3278" xr:uid="{00000000-0005-0000-0000-0000F20A0000}"/>
    <cellStyle name="Normal 21 2 2 3 3 3" xfId="3279" xr:uid="{00000000-0005-0000-0000-0000F30A0000}"/>
    <cellStyle name="Normal 21 2 2 3 3 4" xfId="16709" xr:uid="{5024766E-01D5-446F-83D5-6DE122C4FFE1}"/>
    <cellStyle name="Normal 21 2 2 3 4" xfId="3280" xr:uid="{00000000-0005-0000-0000-0000F40A0000}"/>
    <cellStyle name="Normal 21 2 2 3 4 2" xfId="18232" xr:uid="{163FA777-2E11-4884-BBDA-C941009F08AB}"/>
    <cellStyle name="Normal 21 2 2 3 5" xfId="3281" xr:uid="{00000000-0005-0000-0000-0000F50A0000}"/>
    <cellStyle name="Normal 21 2 2 3 5 2" xfId="19304" xr:uid="{7E7BD561-3FB5-4E75-8A56-860C4952BDE4}"/>
    <cellStyle name="Normal 21 2 2 3 6" xfId="3282" xr:uid="{00000000-0005-0000-0000-0000F60A0000}"/>
    <cellStyle name="Normal 21 2 2 3 6 2" xfId="20820" xr:uid="{463CDDBD-A19C-4979-8E13-4AE6BDD1054B}"/>
    <cellStyle name="Normal 21 2 2 3 7" xfId="13174" xr:uid="{D08FA6F1-CA0B-4123-9E42-B3BFE08ED699}"/>
    <cellStyle name="Normal 21 2 2 3 8" xfId="10523" xr:uid="{8C41561D-F2FD-4B32-B018-85AB33A558CC}"/>
    <cellStyle name="Normal 21 2 2 3 9" xfId="14727" xr:uid="{BD214F92-F382-4CFB-AC3C-D1236FF80FA5}"/>
    <cellStyle name="Normal 21 2 2 4" xfId="3283" xr:uid="{00000000-0005-0000-0000-0000F70A0000}"/>
    <cellStyle name="Normal 21 2 2 4 2" xfId="3284" xr:uid="{00000000-0005-0000-0000-0000F80A0000}"/>
    <cellStyle name="Normal 21 2 2 4 2 2" xfId="3285" xr:uid="{00000000-0005-0000-0000-0000F90A0000}"/>
    <cellStyle name="Normal 21 2 2 4 2 2 2" xfId="17242" xr:uid="{FB83AAEE-46E5-4D42-BE92-413869239291}"/>
    <cellStyle name="Normal 21 2 2 4 2 3" xfId="3286" xr:uid="{00000000-0005-0000-0000-0000FA0A0000}"/>
    <cellStyle name="Normal 21 2 2 4 2 3 2" xfId="18765" xr:uid="{900A5566-CD06-422D-ABBD-06084149CA00}"/>
    <cellStyle name="Normal 21 2 2 4 2 4" xfId="3287" xr:uid="{00000000-0005-0000-0000-0000FB0A0000}"/>
    <cellStyle name="Normal 21 2 2 4 2 4 2" xfId="20066" xr:uid="{46193081-5A06-4FC5-BD10-5BF8CDFD15B1}"/>
    <cellStyle name="Normal 21 2 2 4 2 5" xfId="3288" xr:uid="{00000000-0005-0000-0000-0000FC0A0000}"/>
    <cellStyle name="Normal 21 2 2 4 2 6" xfId="13707" xr:uid="{C71511B2-CF67-4C22-897D-D8BDBDC9D0F6}"/>
    <cellStyle name="Normal 21 2 2 4 2 7" xfId="11358" xr:uid="{396DCAA8-B103-40E9-81EE-E6E5D3EBCE21}"/>
    <cellStyle name="Normal 21 2 2 4 2 8" xfId="15261" xr:uid="{CC26824B-C557-4D4E-A738-E8511B9982DE}"/>
    <cellStyle name="Normal 21 2 2 4 3" xfId="3289" xr:uid="{00000000-0005-0000-0000-0000FD0A0000}"/>
    <cellStyle name="Normal 21 2 2 4 3 2" xfId="3290" xr:uid="{00000000-0005-0000-0000-0000FE0A0000}"/>
    <cellStyle name="Normal 21 2 2 4 3 3" xfId="3291" xr:uid="{00000000-0005-0000-0000-0000FF0A0000}"/>
    <cellStyle name="Normal 21 2 2 4 3 4" xfId="16374" xr:uid="{63575110-E6A2-44D9-9E8C-0AE298EE8A04}"/>
    <cellStyle name="Normal 21 2 2 4 4" xfId="3292" xr:uid="{00000000-0005-0000-0000-0000000B0000}"/>
    <cellStyle name="Normal 21 2 2 4 4 2" xfId="17897" xr:uid="{7638FD56-27A4-4AB0-ABA4-4FC0E73E05E0}"/>
    <cellStyle name="Normal 21 2 2 4 5" xfId="3293" xr:uid="{00000000-0005-0000-0000-0000010B0000}"/>
    <cellStyle name="Normal 21 2 2 4 5 2" xfId="19305" xr:uid="{0E58F41A-D621-45C3-ADF5-06E1DAE9A6D6}"/>
    <cellStyle name="Normal 21 2 2 4 6" xfId="3294" xr:uid="{00000000-0005-0000-0000-0000020B0000}"/>
    <cellStyle name="Normal 21 2 2 4 6 2" xfId="20485" xr:uid="{2DD8D98D-4F63-4B5D-8A46-E6C33BC05119}"/>
    <cellStyle name="Normal 21 2 2 4 7" xfId="12839" xr:uid="{40345462-A87A-4B0A-A185-85FC5EA87E20}"/>
    <cellStyle name="Normal 21 2 2 4 8" xfId="10761" xr:uid="{0557BE9F-FDF3-486C-AC8F-6B3329648F5B}"/>
    <cellStyle name="Normal 21 2 2 4 9" xfId="14383" xr:uid="{4EE92124-7E2F-47E6-9A51-E76D6987C26C}"/>
    <cellStyle name="Normal 21 2 2 5" xfId="3295" xr:uid="{00000000-0005-0000-0000-0000030B0000}"/>
    <cellStyle name="Normal 21 2 2 5 2" xfId="3296" xr:uid="{00000000-0005-0000-0000-0000040B0000}"/>
    <cellStyle name="Normal 21 2 2 5 2 2" xfId="16928" xr:uid="{3746BF94-CF31-4DBD-8A73-F9CC00D09DDE}"/>
    <cellStyle name="Normal 21 2 2 5 3" xfId="3297" xr:uid="{00000000-0005-0000-0000-0000050B0000}"/>
    <cellStyle name="Normal 21 2 2 5 3 2" xfId="18451" xr:uid="{C8E49AA2-BA7B-49AA-8C27-AA4C662C95C0}"/>
    <cellStyle name="Normal 21 2 2 5 4" xfId="3298" xr:uid="{00000000-0005-0000-0000-0000060B0000}"/>
    <cellStyle name="Normal 21 2 2 5 4 2" xfId="19752" xr:uid="{79ECA368-8E82-48BB-8E58-C37C0D9BC08C}"/>
    <cellStyle name="Normal 21 2 2 5 5" xfId="3299" xr:uid="{00000000-0005-0000-0000-0000070B0000}"/>
    <cellStyle name="Normal 21 2 2 5 6" xfId="13393" xr:uid="{9E0FA747-BD2B-495E-8870-7BC561A03272}"/>
    <cellStyle name="Normal 21 2 2 5 7" xfId="10958" xr:uid="{88F95C49-B1A0-43D5-9A36-3446C4132FBF}"/>
    <cellStyle name="Normal 21 2 2 5 8" xfId="14947" xr:uid="{DEAD18CA-89CA-46E5-8D6F-F7F208F7CAFD}"/>
    <cellStyle name="Normal 21 2 2 6" xfId="3300" xr:uid="{00000000-0005-0000-0000-0000080B0000}"/>
    <cellStyle name="Normal 21 2 2 6 2" xfId="3301" xr:uid="{00000000-0005-0000-0000-0000090B0000}"/>
    <cellStyle name="Normal 21 2 2 6 3" xfId="3302" xr:uid="{00000000-0005-0000-0000-00000A0B0000}"/>
    <cellStyle name="Normal 21 2 2 6 4" xfId="15744" xr:uid="{8BB85124-34BD-4DFA-99B1-6F11330D56C5}"/>
    <cellStyle name="Normal 21 2 2 7" xfId="3303" xr:uid="{00000000-0005-0000-0000-00000B0B0000}"/>
    <cellStyle name="Normal 21 2 2 7 2" xfId="15932" xr:uid="{D1AB014C-4169-4891-86F4-FD75C1D24ADD}"/>
    <cellStyle name="Normal 21 2 2 8" xfId="3304" xr:uid="{00000000-0005-0000-0000-00000C0B0000}"/>
    <cellStyle name="Normal 21 2 2 8 2" xfId="16167" xr:uid="{10FC6FBE-C8AF-419B-9A58-2DE825FFD281}"/>
    <cellStyle name="Normal 21 2 2 9" xfId="3305" xr:uid="{00000000-0005-0000-0000-00000D0B0000}"/>
    <cellStyle name="Normal 21 2 2 9 2" xfId="17690" xr:uid="{0160068E-E4C1-4D9D-BA87-C6CE9127B176}"/>
    <cellStyle name="Normal 21 2 3" xfId="419" xr:uid="{00000000-0005-0000-0000-00000E0B0000}"/>
    <cellStyle name="Normal 21 2 3 10" xfId="3306" xr:uid="{00000000-0005-0000-0000-00000F0B0000}"/>
    <cellStyle name="Normal 21 2 3 11" xfId="12635" xr:uid="{5C9D06D7-92C6-4AC5-B4C3-0E1A26E56D8C}"/>
    <cellStyle name="Normal 21 2 3 12" xfId="10247" xr:uid="{EF22553E-13BB-4EF7-A495-727F360AAABE}"/>
    <cellStyle name="Normal 21 2 3 13" xfId="14178" xr:uid="{C8AF7E87-C809-4066-B6D3-358207585D49}"/>
    <cellStyle name="Normal 21 2 3 2" xfId="670" xr:uid="{00000000-0005-0000-0000-0000100B0000}"/>
    <cellStyle name="Normal 21 2 3 2 2" xfId="3307" xr:uid="{00000000-0005-0000-0000-0000110B0000}"/>
    <cellStyle name="Normal 21 2 3 2 2 2" xfId="3308" xr:uid="{00000000-0005-0000-0000-0000120B0000}"/>
    <cellStyle name="Normal 21 2 3 2 2 2 2" xfId="17243" xr:uid="{90DEC599-9A2D-4F92-8F97-094F7B50F722}"/>
    <cellStyle name="Normal 21 2 3 2 2 3" xfId="3309" xr:uid="{00000000-0005-0000-0000-0000130B0000}"/>
    <cellStyle name="Normal 21 2 3 2 2 3 2" xfId="18766" xr:uid="{7B7F43A5-A426-4EB6-A76E-37348404B464}"/>
    <cellStyle name="Normal 21 2 3 2 2 4" xfId="3310" xr:uid="{00000000-0005-0000-0000-0000140B0000}"/>
    <cellStyle name="Normal 21 2 3 2 2 4 2" xfId="20067" xr:uid="{30E983B4-6A18-49CB-9710-5AF622671D53}"/>
    <cellStyle name="Normal 21 2 3 2 2 5" xfId="3311" xr:uid="{00000000-0005-0000-0000-0000150B0000}"/>
    <cellStyle name="Normal 21 2 3 2 2 6" xfId="13708" xr:uid="{AABF7513-84A3-4260-91E3-D25C50FE9CB2}"/>
    <cellStyle name="Normal 21 2 3 2 2 7" xfId="11359" xr:uid="{54FA56D7-9F6A-4060-8343-33459B50E784}"/>
    <cellStyle name="Normal 21 2 3 2 2 8" xfId="15262" xr:uid="{435892FF-7966-4933-AC90-CEAC81382713}"/>
    <cellStyle name="Normal 21 2 3 2 3" xfId="3312" xr:uid="{00000000-0005-0000-0000-0000160B0000}"/>
    <cellStyle name="Normal 21 2 3 2 3 2" xfId="3313" xr:uid="{00000000-0005-0000-0000-0000170B0000}"/>
    <cellStyle name="Normal 21 2 3 2 3 3" xfId="3314" xr:uid="{00000000-0005-0000-0000-0000180B0000}"/>
    <cellStyle name="Normal 21 2 3 2 3 4" xfId="16744" xr:uid="{25B7284D-05AC-4355-9080-AC0BA0F10774}"/>
    <cellStyle name="Normal 21 2 3 2 4" xfId="3315" xr:uid="{00000000-0005-0000-0000-0000190B0000}"/>
    <cellStyle name="Normal 21 2 3 2 4 2" xfId="18267" xr:uid="{93EAE45B-89DD-4A93-8A63-254A221BD5CB}"/>
    <cellStyle name="Normal 21 2 3 2 5" xfId="3316" xr:uid="{00000000-0005-0000-0000-00001A0B0000}"/>
    <cellStyle name="Normal 21 2 3 2 5 2" xfId="19306" xr:uid="{87759AE2-DB55-4EE6-AA47-D86D8A45E2C6}"/>
    <cellStyle name="Normal 21 2 3 2 6" xfId="3317" xr:uid="{00000000-0005-0000-0000-00001B0B0000}"/>
    <cellStyle name="Normal 21 2 3 2 6 2" xfId="20855" xr:uid="{90DCA2AD-955C-4F76-B68A-973B28B4F9ED}"/>
    <cellStyle name="Normal 21 2 3 2 7" xfId="13209" xr:uid="{432135A1-7BF1-46C9-B11A-E3917896A402}"/>
    <cellStyle name="Normal 21 2 3 2 8" xfId="10553" xr:uid="{D64BC09A-3BBD-46D6-B0A9-C9603AE29301}"/>
    <cellStyle name="Normal 21 2 3 2 9" xfId="14762" xr:uid="{A9A550EB-AF6D-4753-9004-8B2383676D61}"/>
    <cellStyle name="Normal 21 2 3 3" xfId="3318" xr:uid="{00000000-0005-0000-0000-00001C0B0000}"/>
    <cellStyle name="Normal 21 2 3 3 2" xfId="3319" xr:uid="{00000000-0005-0000-0000-00001D0B0000}"/>
    <cellStyle name="Normal 21 2 3 3 2 2" xfId="3320" xr:uid="{00000000-0005-0000-0000-00001E0B0000}"/>
    <cellStyle name="Normal 21 2 3 3 2 2 2" xfId="17244" xr:uid="{4225F34D-66A2-48DC-9EF0-6090850C5703}"/>
    <cellStyle name="Normal 21 2 3 3 2 3" xfId="3321" xr:uid="{00000000-0005-0000-0000-00001F0B0000}"/>
    <cellStyle name="Normal 21 2 3 3 2 3 2" xfId="18767" xr:uid="{5026FEA4-77A6-45E0-8C15-01ADF8D75A43}"/>
    <cellStyle name="Normal 21 2 3 3 2 4" xfId="3322" xr:uid="{00000000-0005-0000-0000-0000200B0000}"/>
    <cellStyle name="Normal 21 2 3 3 2 4 2" xfId="20068" xr:uid="{D2690C96-32E7-478E-AC2F-443E4A8CC624}"/>
    <cellStyle name="Normal 21 2 3 3 2 5" xfId="3323" xr:uid="{00000000-0005-0000-0000-0000210B0000}"/>
    <cellStyle name="Normal 21 2 3 3 2 6" xfId="13709" xr:uid="{35E5CAD4-E18E-45E9-BAD2-C9C95B5D3579}"/>
    <cellStyle name="Normal 21 2 3 3 2 7" xfId="11360" xr:uid="{B8B9F45B-2BB8-4AE0-9F2B-9200FEDE9990}"/>
    <cellStyle name="Normal 21 2 3 3 2 8" xfId="15263" xr:uid="{7AF9D66D-ACF7-4047-BB6D-CA3085E22C65}"/>
    <cellStyle name="Normal 21 2 3 3 3" xfId="3324" xr:uid="{00000000-0005-0000-0000-0000220B0000}"/>
    <cellStyle name="Normal 21 2 3 3 3 2" xfId="3325" xr:uid="{00000000-0005-0000-0000-0000230B0000}"/>
    <cellStyle name="Normal 21 2 3 3 3 3" xfId="3326" xr:uid="{00000000-0005-0000-0000-0000240B0000}"/>
    <cellStyle name="Normal 21 2 3 3 3 4" xfId="16496" xr:uid="{024A6B5E-7398-412F-A5AB-28D6A55DB869}"/>
    <cellStyle name="Normal 21 2 3 3 4" xfId="3327" xr:uid="{00000000-0005-0000-0000-0000250B0000}"/>
    <cellStyle name="Normal 21 2 3 3 4 2" xfId="18019" xr:uid="{DBC74C5A-A1A6-419F-97EC-EDB6F2806518}"/>
    <cellStyle name="Normal 21 2 3 3 5" xfId="3328" xr:uid="{00000000-0005-0000-0000-0000260B0000}"/>
    <cellStyle name="Normal 21 2 3 3 5 2" xfId="19307" xr:uid="{2BE82919-5028-448A-AE9C-2479DD949648}"/>
    <cellStyle name="Normal 21 2 3 3 6" xfId="3329" xr:uid="{00000000-0005-0000-0000-0000270B0000}"/>
    <cellStyle name="Normal 21 2 3 3 6 2" xfId="20607" xr:uid="{6A0998F4-CF94-422D-A7B9-F1F8AD8682E2}"/>
    <cellStyle name="Normal 21 2 3 3 7" xfId="12961" xr:uid="{4B383FD8-370D-494D-9CA7-A803969875FB}"/>
    <cellStyle name="Normal 21 2 3 3 8" xfId="10791" xr:uid="{3FB77330-D619-4093-92B7-72EEAD378FFD}"/>
    <cellStyle name="Normal 21 2 3 3 9" xfId="14513" xr:uid="{615FAD21-3785-4267-BCD6-A78C8964E86F}"/>
    <cellStyle name="Normal 21 2 3 4" xfId="3330" xr:uid="{00000000-0005-0000-0000-0000280B0000}"/>
    <cellStyle name="Normal 21 2 3 4 2" xfId="3331" xr:uid="{00000000-0005-0000-0000-0000290B0000}"/>
    <cellStyle name="Normal 21 2 3 4 2 2" xfId="16930" xr:uid="{C942800F-2266-40A2-9B6B-94DF04E4D39F}"/>
    <cellStyle name="Normal 21 2 3 4 3" xfId="3332" xr:uid="{00000000-0005-0000-0000-00002A0B0000}"/>
    <cellStyle name="Normal 21 2 3 4 3 2" xfId="18453" xr:uid="{C29ABE50-83FB-4379-9F87-1F941C5A7463}"/>
    <cellStyle name="Normal 21 2 3 4 4" xfId="3333" xr:uid="{00000000-0005-0000-0000-00002B0B0000}"/>
    <cellStyle name="Normal 21 2 3 4 4 2" xfId="19754" xr:uid="{CF37740C-07D2-400B-A231-7000C96022B0}"/>
    <cellStyle name="Normal 21 2 3 4 5" xfId="3334" xr:uid="{00000000-0005-0000-0000-00002C0B0000}"/>
    <cellStyle name="Normal 21 2 3 4 6" xfId="13395" xr:uid="{F3EA1955-08F3-461B-8D35-7A74CF838906}"/>
    <cellStyle name="Normal 21 2 3 4 7" xfId="10960" xr:uid="{6C833C29-0F4F-40B8-98DA-90BB7B8C479D}"/>
    <cellStyle name="Normal 21 2 3 4 8" xfId="14949" xr:uid="{2B69F517-A51B-4591-8C23-65502106766B}"/>
    <cellStyle name="Normal 21 2 3 5" xfId="3335" xr:uid="{00000000-0005-0000-0000-00002D0B0000}"/>
    <cellStyle name="Normal 21 2 3 5 2" xfId="3336" xr:uid="{00000000-0005-0000-0000-00002E0B0000}"/>
    <cellStyle name="Normal 21 2 3 5 3" xfId="3337" xr:uid="{00000000-0005-0000-0000-00002F0B0000}"/>
    <cellStyle name="Normal 21 2 3 5 4" xfId="15771" xr:uid="{15A6628F-BE10-4800-954A-433366D6A18D}"/>
    <cellStyle name="Normal 21 2 3 6" xfId="3338" xr:uid="{00000000-0005-0000-0000-0000300B0000}"/>
    <cellStyle name="Normal 21 2 3 6 2" xfId="15934" xr:uid="{EC0BCEC2-9430-4378-B217-03B92A4DEBA5}"/>
    <cellStyle name="Normal 21 2 3 7" xfId="3339" xr:uid="{00000000-0005-0000-0000-0000310B0000}"/>
    <cellStyle name="Normal 21 2 3 7 2" xfId="16169" xr:uid="{D0CC6319-D611-41DD-91B4-0582C72CE713}"/>
    <cellStyle name="Normal 21 2 3 8" xfId="3340" xr:uid="{00000000-0005-0000-0000-0000320B0000}"/>
    <cellStyle name="Normal 21 2 3 8 2" xfId="17692" xr:uid="{4DA3D65E-3FC8-462D-801C-918D5EA37FED}"/>
    <cellStyle name="Normal 21 2 3 9" xfId="3341" xr:uid="{00000000-0005-0000-0000-0000330B0000}"/>
    <cellStyle name="Normal 21 2 4" xfId="546" xr:uid="{00000000-0005-0000-0000-0000340B0000}"/>
    <cellStyle name="Normal 21 2 4 2" xfId="3342" xr:uid="{00000000-0005-0000-0000-0000350B0000}"/>
    <cellStyle name="Normal 21 2 4 2 2" xfId="3343" xr:uid="{00000000-0005-0000-0000-0000360B0000}"/>
    <cellStyle name="Normal 21 2 4 2 2 2" xfId="17245" xr:uid="{CEDB6CB6-EACD-4AA4-90A4-CB8E6A79CA2F}"/>
    <cellStyle name="Normal 21 2 4 2 3" xfId="3344" xr:uid="{00000000-0005-0000-0000-0000370B0000}"/>
    <cellStyle name="Normal 21 2 4 2 3 2" xfId="18768" xr:uid="{74CAD4AF-7A89-4837-8E2E-D920D9512B7B}"/>
    <cellStyle name="Normal 21 2 4 2 4" xfId="3345" xr:uid="{00000000-0005-0000-0000-0000380B0000}"/>
    <cellStyle name="Normal 21 2 4 2 4 2" xfId="20069" xr:uid="{CD70E968-B6E1-4AEB-80B6-DCCA6DD19253}"/>
    <cellStyle name="Normal 21 2 4 2 5" xfId="3346" xr:uid="{00000000-0005-0000-0000-0000390B0000}"/>
    <cellStyle name="Normal 21 2 4 2 6" xfId="13710" xr:uid="{8D895960-7B63-4B82-87C7-E6AF14FA29AB}"/>
    <cellStyle name="Normal 21 2 4 2 7" xfId="11361" xr:uid="{4E56C409-4D5E-4E69-8656-5182E9FC3989}"/>
    <cellStyle name="Normal 21 2 4 2 8" xfId="15264" xr:uid="{CEB3B786-BB26-47B3-B258-BB9E99D550E0}"/>
    <cellStyle name="Normal 21 2 4 3" xfId="3347" xr:uid="{00000000-0005-0000-0000-00003A0B0000}"/>
    <cellStyle name="Normal 21 2 4 3 2" xfId="3348" xr:uid="{00000000-0005-0000-0000-00003B0B0000}"/>
    <cellStyle name="Normal 21 2 4 3 3" xfId="3349" xr:uid="{00000000-0005-0000-0000-00003C0B0000}"/>
    <cellStyle name="Normal 21 2 4 3 4" xfId="16620" xr:uid="{8D43E581-1A13-45CE-B14B-51F1B2AC74E5}"/>
    <cellStyle name="Normal 21 2 4 4" xfId="3350" xr:uid="{00000000-0005-0000-0000-00003D0B0000}"/>
    <cellStyle name="Normal 21 2 4 4 2" xfId="18143" xr:uid="{184ADD90-65EC-45A7-B395-1317B8A496EB}"/>
    <cellStyle name="Normal 21 2 4 5" xfId="3351" xr:uid="{00000000-0005-0000-0000-00003E0B0000}"/>
    <cellStyle name="Normal 21 2 4 5 2" xfId="19308" xr:uid="{E0EC4583-81A8-496B-981A-BD63C429A690}"/>
    <cellStyle name="Normal 21 2 4 6" xfId="3352" xr:uid="{00000000-0005-0000-0000-00003F0B0000}"/>
    <cellStyle name="Normal 21 2 4 6 2" xfId="20731" xr:uid="{88BD3488-249E-4BB9-9219-EDABFF1F8E02}"/>
    <cellStyle name="Normal 21 2 4 7" xfId="13085" xr:uid="{BD5B0B3B-1068-4B5A-AFC2-4E9593121D27}"/>
    <cellStyle name="Normal 21 2 4 8" xfId="10434" xr:uid="{CCB8C10B-DA07-4A99-A53D-71A6A27ADCB2}"/>
    <cellStyle name="Normal 21 2 4 9" xfId="14638" xr:uid="{C33CC3AC-3FC1-4E7D-AAFB-AD21DC9BC5C8}"/>
    <cellStyle name="Normal 21 2 5" xfId="3353" xr:uid="{00000000-0005-0000-0000-0000400B0000}"/>
    <cellStyle name="Normal 21 2 5 2" xfId="3354" xr:uid="{00000000-0005-0000-0000-0000410B0000}"/>
    <cellStyle name="Normal 21 2 5 2 2" xfId="3355" xr:uid="{00000000-0005-0000-0000-0000420B0000}"/>
    <cellStyle name="Normal 21 2 5 2 2 2" xfId="17246" xr:uid="{B4375B1F-7B4F-4E34-B3F7-65B0FBC4682F}"/>
    <cellStyle name="Normal 21 2 5 2 3" xfId="3356" xr:uid="{00000000-0005-0000-0000-0000430B0000}"/>
    <cellStyle name="Normal 21 2 5 2 3 2" xfId="18769" xr:uid="{DED051EE-2B2C-4919-ABF7-9019A922091C}"/>
    <cellStyle name="Normal 21 2 5 2 4" xfId="3357" xr:uid="{00000000-0005-0000-0000-0000440B0000}"/>
    <cellStyle name="Normal 21 2 5 2 4 2" xfId="20070" xr:uid="{DF9F9118-FBCC-40B0-8A13-DA6585A26BB4}"/>
    <cellStyle name="Normal 21 2 5 2 5" xfId="3358" xr:uid="{00000000-0005-0000-0000-0000450B0000}"/>
    <cellStyle name="Normal 21 2 5 2 6" xfId="13711" xr:uid="{7458DB6E-92C9-46C3-88A6-D2D756390B84}"/>
    <cellStyle name="Normal 21 2 5 2 7" xfId="11362" xr:uid="{2CE90E33-517C-436B-93ED-61B59E4B4023}"/>
    <cellStyle name="Normal 21 2 5 2 8" xfId="15265" xr:uid="{8D9A7B8D-D527-48D3-BD4C-D317088BB0F0}"/>
    <cellStyle name="Normal 21 2 5 3" xfId="3359" xr:uid="{00000000-0005-0000-0000-0000460B0000}"/>
    <cellStyle name="Normal 21 2 5 3 2" xfId="3360" xr:uid="{00000000-0005-0000-0000-0000470B0000}"/>
    <cellStyle name="Normal 21 2 5 3 3" xfId="3361" xr:uid="{00000000-0005-0000-0000-0000480B0000}"/>
    <cellStyle name="Normal 21 2 5 3 4" xfId="16373" xr:uid="{A3340621-0608-4D72-8207-3DF4DEA3B598}"/>
    <cellStyle name="Normal 21 2 5 4" xfId="3362" xr:uid="{00000000-0005-0000-0000-0000490B0000}"/>
    <cellStyle name="Normal 21 2 5 4 2" xfId="17896" xr:uid="{B1238AF3-C2C0-4CDB-B31F-470853A1DC59}"/>
    <cellStyle name="Normal 21 2 5 5" xfId="3363" xr:uid="{00000000-0005-0000-0000-00004A0B0000}"/>
    <cellStyle name="Normal 21 2 5 5 2" xfId="19309" xr:uid="{279493E1-8EB0-4B46-AA9D-2F1E777B47CC}"/>
    <cellStyle name="Normal 21 2 5 6" xfId="3364" xr:uid="{00000000-0005-0000-0000-00004B0B0000}"/>
    <cellStyle name="Normal 21 2 5 6 2" xfId="20484" xr:uid="{EB4066B9-2F86-42DF-B660-4064D2FCBDFC}"/>
    <cellStyle name="Normal 21 2 5 7" xfId="12838" xr:uid="{20DF1140-833B-4AB4-AEE1-C18C57297425}"/>
    <cellStyle name="Normal 21 2 5 8" xfId="10672" xr:uid="{CE4B1A5A-D1CC-417D-BE8F-003D3F2C1AE3}"/>
    <cellStyle name="Normal 21 2 5 9" xfId="14382" xr:uid="{BB7D134E-7A94-4D72-8C36-040B806B03C9}"/>
    <cellStyle name="Normal 21 2 6" xfId="3365" xr:uid="{00000000-0005-0000-0000-00004C0B0000}"/>
    <cellStyle name="Normal 21 2 6 2" xfId="3366" xr:uid="{00000000-0005-0000-0000-00004D0B0000}"/>
    <cellStyle name="Normal 21 2 6 2 2" xfId="16927" xr:uid="{BA896027-1840-4B2B-B8B1-CAC804DE964F}"/>
    <cellStyle name="Normal 21 2 6 3" xfId="3367" xr:uid="{00000000-0005-0000-0000-00004E0B0000}"/>
    <cellStyle name="Normal 21 2 6 3 2" xfId="18450" xr:uid="{866E5D14-0C04-4131-9F1A-8DEC2804B5E6}"/>
    <cellStyle name="Normal 21 2 6 4" xfId="3368" xr:uid="{00000000-0005-0000-0000-00004F0B0000}"/>
    <cellStyle name="Normal 21 2 6 4 2" xfId="19751" xr:uid="{5119AEBB-5969-4BAD-A196-401BC0795058}"/>
    <cellStyle name="Normal 21 2 6 5" xfId="3369" xr:uid="{00000000-0005-0000-0000-0000500B0000}"/>
    <cellStyle name="Normal 21 2 6 6" xfId="13392" xr:uid="{BB8CE04F-8401-45C8-99EC-DCF79B343B1D}"/>
    <cellStyle name="Normal 21 2 6 7" xfId="10957" xr:uid="{0E5AF60A-0814-4AB6-AF33-68A649CFE10F}"/>
    <cellStyle name="Normal 21 2 6 8" xfId="14946" xr:uid="{8F2ECF26-C7A3-4ABB-AF0A-A46E3D9D9EC3}"/>
    <cellStyle name="Normal 21 2 7" xfId="3370" xr:uid="{00000000-0005-0000-0000-0000510B0000}"/>
    <cellStyle name="Normal 21 2 7 2" xfId="3371" xr:uid="{00000000-0005-0000-0000-0000520B0000}"/>
    <cellStyle name="Normal 21 2 7 3" xfId="3372" xr:uid="{00000000-0005-0000-0000-0000530B0000}"/>
    <cellStyle name="Normal 21 2 7 4" xfId="15659" xr:uid="{2B2C3795-EC5C-4184-B7AA-B66EF0642573}"/>
    <cellStyle name="Normal 21 2 8" xfId="3373" xr:uid="{00000000-0005-0000-0000-0000540B0000}"/>
    <cellStyle name="Normal 21 2 8 2" xfId="15931" xr:uid="{AC21761E-59C6-4C7D-81E2-42495C95D8F4}"/>
    <cellStyle name="Normal 21 2 9" xfId="3374" xr:uid="{00000000-0005-0000-0000-0000550B0000}"/>
    <cellStyle name="Normal 21 2 9 2" xfId="16166" xr:uid="{D6BDA1F4-B36B-4B12-B017-6B10B37E50BB}"/>
    <cellStyle name="Normal 21 3" xfId="140" xr:uid="{00000000-0005-0000-0000-0000560B0000}"/>
    <cellStyle name="Normal 21 3 10" xfId="3375" xr:uid="{00000000-0005-0000-0000-0000570B0000}"/>
    <cellStyle name="Normal 21 3 11" xfId="3376" xr:uid="{00000000-0005-0000-0000-0000580B0000}"/>
    <cellStyle name="Normal 21 3 12" xfId="12636" xr:uid="{0382E492-B880-497C-9F10-EEC2F697A5BD}"/>
    <cellStyle name="Normal 21 3 13" xfId="10248" xr:uid="{57A9688F-0629-408E-A2A5-2F34E5382415}"/>
    <cellStyle name="Normal 21 3 14" xfId="14179" xr:uid="{00EDA531-244B-4A19-BC44-965AE18DD2F6}"/>
    <cellStyle name="Normal 21 3 2" xfId="478" xr:uid="{00000000-0005-0000-0000-0000590B0000}"/>
    <cellStyle name="Normal 21 3 2 10" xfId="3377" xr:uid="{00000000-0005-0000-0000-00005A0B0000}"/>
    <cellStyle name="Normal 21 3 2 11" xfId="12637" xr:uid="{128F1678-F1A3-4747-AB2A-BE39578BE4F2}"/>
    <cellStyle name="Normal 21 3 2 12" xfId="10249" xr:uid="{BBFA3EB0-EC67-45CF-A21D-1747A062B40E}"/>
    <cellStyle name="Normal 21 3 2 13" xfId="14180" xr:uid="{184C6F3C-7026-40FA-906D-503C35EA3621}"/>
    <cellStyle name="Normal 21 3 2 2" xfId="729" xr:uid="{00000000-0005-0000-0000-00005B0B0000}"/>
    <cellStyle name="Normal 21 3 2 2 2" xfId="3378" xr:uid="{00000000-0005-0000-0000-00005C0B0000}"/>
    <cellStyle name="Normal 21 3 2 2 2 2" xfId="3379" xr:uid="{00000000-0005-0000-0000-00005D0B0000}"/>
    <cellStyle name="Normal 21 3 2 2 2 2 2" xfId="17247" xr:uid="{E3834C4C-69E2-437E-8B03-543BEEC7BF27}"/>
    <cellStyle name="Normal 21 3 2 2 2 3" xfId="3380" xr:uid="{00000000-0005-0000-0000-00005E0B0000}"/>
    <cellStyle name="Normal 21 3 2 2 2 3 2" xfId="18770" xr:uid="{51314D88-D631-4F92-A37A-5FEF9B1B2121}"/>
    <cellStyle name="Normal 21 3 2 2 2 4" xfId="3381" xr:uid="{00000000-0005-0000-0000-00005F0B0000}"/>
    <cellStyle name="Normal 21 3 2 2 2 4 2" xfId="20071" xr:uid="{8C963322-DFA9-493E-9F63-ED5D95346851}"/>
    <cellStyle name="Normal 21 3 2 2 2 5" xfId="3382" xr:uid="{00000000-0005-0000-0000-0000600B0000}"/>
    <cellStyle name="Normal 21 3 2 2 2 6" xfId="13712" xr:uid="{34CE31FE-A727-414F-A011-62AC15BF942A}"/>
    <cellStyle name="Normal 21 3 2 2 2 7" xfId="11363" xr:uid="{FE68E763-71DE-427D-9DC5-F1A2068A43A7}"/>
    <cellStyle name="Normal 21 3 2 2 2 8" xfId="15266" xr:uid="{AF61CD27-78CC-498F-AE46-0D2881E52E90}"/>
    <cellStyle name="Normal 21 3 2 2 3" xfId="3383" xr:uid="{00000000-0005-0000-0000-0000610B0000}"/>
    <cellStyle name="Normal 21 3 2 2 3 2" xfId="3384" xr:uid="{00000000-0005-0000-0000-0000620B0000}"/>
    <cellStyle name="Normal 21 3 2 2 3 3" xfId="3385" xr:uid="{00000000-0005-0000-0000-0000630B0000}"/>
    <cellStyle name="Normal 21 3 2 2 3 4" xfId="16803" xr:uid="{49B30435-12F1-4505-B8D4-C63131C4A6A2}"/>
    <cellStyle name="Normal 21 3 2 2 4" xfId="3386" xr:uid="{00000000-0005-0000-0000-0000640B0000}"/>
    <cellStyle name="Normal 21 3 2 2 4 2" xfId="18326" xr:uid="{EDDDA06A-54BD-4E8B-B5D7-0DEF5F79C1F9}"/>
    <cellStyle name="Normal 21 3 2 2 5" xfId="3387" xr:uid="{00000000-0005-0000-0000-0000650B0000}"/>
    <cellStyle name="Normal 21 3 2 2 5 2" xfId="19310" xr:uid="{B36C911E-97FF-4139-82B5-7274B41EA990}"/>
    <cellStyle name="Normal 21 3 2 2 6" xfId="3388" xr:uid="{00000000-0005-0000-0000-0000660B0000}"/>
    <cellStyle name="Normal 21 3 2 2 6 2" xfId="20914" xr:uid="{CDABB8DF-166B-47E4-BC34-247896386C8C}"/>
    <cellStyle name="Normal 21 3 2 2 7" xfId="13268" xr:uid="{5A1082AF-B7F1-499B-8E97-D393DB6D4701}"/>
    <cellStyle name="Normal 21 3 2 2 8" xfId="10612" xr:uid="{76956279-4616-4724-A3E4-2240AFF83805}"/>
    <cellStyle name="Normal 21 3 2 2 9" xfId="14821" xr:uid="{783052BC-95D8-4C67-9E2F-2FAE3546AA7D}"/>
    <cellStyle name="Normal 21 3 2 3" xfId="3389" xr:uid="{00000000-0005-0000-0000-0000670B0000}"/>
    <cellStyle name="Normal 21 3 2 3 2" xfId="3390" xr:uid="{00000000-0005-0000-0000-0000680B0000}"/>
    <cellStyle name="Normal 21 3 2 3 2 2" xfId="3391" xr:uid="{00000000-0005-0000-0000-0000690B0000}"/>
    <cellStyle name="Normal 21 3 2 3 2 2 2" xfId="17248" xr:uid="{1E4564D2-D346-4C2C-802D-A6F0E4100739}"/>
    <cellStyle name="Normal 21 3 2 3 2 3" xfId="3392" xr:uid="{00000000-0005-0000-0000-00006A0B0000}"/>
    <cellStyle name="Normal 21 3 2 3 2 3 2" xfId="18771" xr:uid="{51E357EB-DA76-4572-B88C-3533D5F61DC7}"/>
    <cellStyle name="Normal 21 3 2 3 2 4" xfId="3393" xr:uid="{00000000-0005-0000-0000-00006B0B0000}"/>
    <cellStyle name="Normal 21 3 2 3 2 4 2" xfId="20072" xr:uid="{5B2B17D3-29C2-40DB-9D25-6D2EA089720D}"/>
    <cellStyle name="Normal 21 3 2 3 2 5" xfId="3394" xr:uid="{00000000-0005-0000-0000-00006C0B0000}"/>
    <cellStyle name="Normal 21 3 2 3 2 6" xfId="13713" xr:uid="{507497C6-F776-4308-8367-ADB018D304EF}"/>
    <cellStyle name="Normal 21 3 2 3 2 7" xfId="11364" xr:uid="{6A23FF8C-151A-474B-94C9-850E86F130BD}"/>
    <cellStyle name="Normal 21 3 2 3 2 8" xfId="15267" xr:uid="{4A0277FC-39CF-44F5-9664-3ED248192FC6}"/>
    <cellStyle name="Normal 21 3 2 3 3" xfId="3395" xr:uid="{00000000-0005-0000-0000-00006D0B0000}"/>
    <cellStyle name="Normal 21 3 2 3 3 2" xfId="3396" xr:uid="{00000000-0005-0000-0000-00006E0B0000}"/>
    <cellStyle name="Normal 21 3 2 3 3 3" xfId="3397" xr:uid="{00000000-0005-0000-0000-00006F0B0000}"/>
    <cellStyle name="Normal 21 3 2 3 3 4" xfId="16555" xr:uid="{F360EC53-8615-4C00-BEA8-D246CE288D85}"/>
    <cellStyle name="Normal 21 3 2 3 4" xfId="3398" xr:uid="{00000000-0005-0000-0000-0000700B0000}"/>
    <cellStyle name="Normal 21 3 2 3 4 2" xfId="18078" xr:uid="{916DF93F-4E37-41A1-8F17-D68AC13ED534}"/>
    <cellStyle name="Normal 21 3 2 3 5" xfId="3399" xr:uid="{00000000-0005-0000-0000-0000710B0000}"/>
    <cellStyle name="Normal 21 3 2 3 5 2" xfId="19311" xr:uid="{13138FB0-130A-4594-90A2-ADE8F6BC5C53}"/>
    <cellStyle name="Normal 21 3 2 3 6" xfId="3400" xr:uid="{00000000-0005-0000-0000-0000720B0000}"/>
    <cellStyle name="Normal 21 3 2 3 6 2" xfId="20666" xr:uid="{82985019-2EE8-488E-9B89-0E1268706158}"/>
    <cellStyle name="Normal 21 3 2 3 7" xfId="13020" xr:uid="{9E99C490-E2D0-4920-A44F-C9373E06ADA3}"/>
    <cellStyle name="Normal 21 3 2 3 8" xfId="10850" xr:uid="{C99802C8-DEA9-43B1-BA1B-68D8A0E04D30}"/>
    <cellStyle name="Normal 21 3 2 3 9" xfId="14572" xr:uid="{43A7655C-38AA-4FCF-89A9-E755C71BDEF6}"/>
    <cellStyle name="Normal 21 3 2 4" xfId="3401" xr:uid="{00000000-0005-0000-0000-0000730B0000}"/>
    <cellStyle name="Normal 21 3 2 4 2" xfId="3402" xr:uid="{00000000-0005-0000-0000-0000740B0000}"/>
    <cellStyle name="Normal 21 3 2 4 2 2" xfId="16932" xr:uid="{61E23C14-C458-43D7-AC13-F8C5F7528450}"/>
    <cellStyle name="Normal 21 3 2 4 3" xfId="3403" xr:uid="{00000000-0005-0000-0000-0000750B0000}"/>
    <cellStyle name="Normal 21 3 2 4 3 2" xfId="18455" xr:uid="{5F041CDD-F3DF-4884-8A09-1A9557E85FC0}"/>
    <cellStyle name="Normal 21 3 2 4 4" xfId="3404" xr:uid="{00000000-0005-0000-0000-0000760B0000}"/>
    <cellStyle name="Normal 21 3 2 4 4 2" xfId="19756" xr:uid="{51944678-B5A3-49B6-9C07-3C39349CA430}"/>
    <cellStyle name="Normal 21 3 2 4 5" xfId="3405" xr:uid="{00000000-0005-0000-0000-0000770B0000}"/>
    <cellStyle name="Normal 21 3 2 4 6" xfId="13397" xr:uid="{291B5971-0FB7-42B2-8B6A-56A0EA9CDEF6}"/>
    <cellStyle name="Normal 21 3 2 4 7" xfId="10962" xr:uid="{DF77B679-44E4-405E-92B6-A3F5E02A1A33}"/>
    <cellStyle name="Normal 21 3 2 4 8" xfId="14951" xr:uid="{5D8B659C-F087-4967-8C68-0FBF0883BB64}"/>
    <cellStyle name="Normal 21 3 2 5" xfId="3406" xr:uid="{00000000-0005-0000-0000-0000780B0000}"/>
    <cellStyle name="Normal 21 3 2 5 2" xfId="3407" xr:uid="{00000000-0005-0000-0000-0000790B0000}"/>
    <cellStyle name="Normal 21 3 2 5 3" xfId="3408" xr:uid="{00000000-0005-0000-0000-00007A0B0000}"/>
    <cellStyle name="Normal 21 3 2 5 4" xfId="15826" xr:uid="{7D742E3B-B83C-4A5F-8363-0E7B820293FF}"/>
    <cellStyle name="Normal 21 3 2 6" xfId="3409" xr:uid="{00000000-0005-0000-0000-00007B0B0000}"/>
    <cellStyle name="Normal 21 3 2 6 2" xfId="15936" xr:uid="{DBCCDFCE-5012-4F09-924B-261AF7987DD6}"/>
    <cellStyle name="Normal 21 3 2 7" xfId="3410" xr:uid="{00000000-0005-0000-0000-00007C0B0000}"/>
    <cellStyle name="Normal 21 3 2 7 2" xfId="16171" xr:uid="{7F112B4A-E841-4DC3-B708-A45C29DFCA5A}"/>
    <cellStyle name="Normal 21 3 2 8" xfId="3411" xr:uid="{00000000-0005-0000-0000-00007D0B0000}"/>
    <cellStyle name="Normal 21 3 2 8 2" xfId="17694" xr:uid="{1E6E5AF1-44EA-4EEB-97FD-96B136784AA8}"/>
    <cellStyle name="Normal 21 3 2 9" xfId="3412" xr:uid="{00000000-0005-0000-0000-00007E0B0000}"/>
    <cellStyle name="Normal 21 3 3" xfId="605" xr:uid="{00000000-0005-0000-0000-00007F0B0000}"/>
    <cellStyle name="Normal 21 3 3 2" xfId="3413" xr:uid="{00000000-0005-0000-0000-0000800B0000}"/>
    <cellStyle name="Normal 21 3 3 2 2" xfId="3414" xr:uid="{00000000-0005-0000-0000-0000810B0000}"/>
    <cellStyle name="Normal 21 3 3 2 2 2" xfId="17249" xr:uid="{288D4CC1-9E65-4E23-9B60-2B4D19C5B726}"/>
    <cellStyle name="Normal 21 3 3 2 3" xfId="3415" xr:uid="{00000000-0005-0000-0000-0000820B0000}"/>
    <cellStyle name="Normal 21 3 3 2 3 2" xfId="18772" xr:uid="{121126A1-8BB8-44CF-9EB9-E5DCBAA44F0E}"/>
    <cellStyle name="Normal 21 3 3 2 4" xfId="3416" xr:uid="{00000000-0005-0000-0000-0000830B0000}"/>
    <cellStyle name="Normal 21 3 3 2 4 2" xfId="20073" xr:uid="{A88BD7B1-5579-410B-9045-6B09C1176861}"/>
    <cellStyle name="Normal 21 3 3 2 5" xfId="3417" xr:uid="{00000000-0005-0000-0000-0000840B0000}"/>
    <cellStyle name="Normal 21 3 3 2 6" xfId="13714" xr:uid="{109708CC-250E-42A0-A2BE-84CB9CF41A5B}"/>
    <cellStyle name="Normal 21 3 3 2 7" xfId="11365" xr:uid="{874AD100-97F8-414F-9FCF-4FB8CBA0E8E3}"/>
    <cellStyle name="Normal 21 3 3 2 8" xfId="15268" xr:uid="{706DE887-2A7E-45E4-B6D6-F7F8250CE22C}"/>
    <cellStyle name="Normal 21 3 3 3" xfId="3418" xr:uid="{00000000-0005-0000-0000-0000850B0000}"/>
    <cellStyle name="Normal 21 3 3 3 2" xfId="3419" xr:uid="{00000000-0005-0000-0000-0000860B0000}"/>
    <cellStyle name="Normal 21 3 3 3 3" xfId="3420" xr:uid="{00000000-0005-0000-0000-0000870B0000}"/>
    <cellStyle name="Normal 21 3 3 3 4" xfId="16679" xr:uid="{4E3258CD-2740-4437-9330-46FF0FB5AA05}"/>
    <cellStyle name="Normal 21 3 3 4" xfId="3421" xr:uid="{00000000-0005-0000-0000-0000880B0000}"/>
    <cellStyle name="Normal 21 3 3 4 2" xfId="18202" xr:uid="{57982F17-A091-47F8-A7FA-6FD851B51DDA}"/>
    <cellStyle name="Normal 21 3 3 5" xfId="3422" xr:uid="{00000000-0005-0000-0000-0000890B0000}"/>
    <cellStyle name="Normal 21 3 3 5 2" xfId="19312" xr:uid="{8E7F9446-AF38-433E-9529-F0538FF88EAE}"/>
    <cellStyle name="Normal 21 3 3 6" xfId="3423" xr:uid="{00000000-0005-0000-0000-00008A0B0000}"/>
    <cellStyle name="Normal 21 3 3 6 2" xfId="20790" xr:uid="{9B1326FB-8DDF-452A-93FB-388130CD61CE}"/>
    <cellStyle name="Normal 21 3 3 7" xfId="13144" xr:uid="{0A67FFFF-0FE2-42E6-8EC9-40890A5CC5D7}"/>
    <cellStyle name="Normal 21 3 3 8" xfId="10493" xr:uid="{6440B9C3-4B10-413F-9CF6-24815843FB98}"/>
    <cellStyle name="Normal 21 3 3 9" xfId="14697" xr:uid="{8C5F3EE3-DC9F-43B4-B38E-617614653353}"/>
    <cellStyle name="Normal 21 3 4" xfId="3424" xr:uid="{00000000-0005-0000-0000-00008B0B0000}"/>
    <cellStyle name="Normal 21 3 4 2" xfId="3425" xr:uid="{00000000-0005-0000-0000-00008C0B0000}"/>
    <cellStyle name="Normal 21 3 4 2 2" xfId="3426" xr:uid="{00000000-0005-0000-0000-00008D0B0000}"/>
    <cellStyle name="Normal 21 3 4 2 2 2" xfId="17250" xr:uid="{84F7BE5E-89DC-4B95-A00D-1415CFE9D2F2}"/>
    <cellStyle name="Normal 21 3 4 2 3" xfId="3427" xr:uid="{00000000-0005-0000-0000-00008E0B0000}"/>
    <cellStyle name="Normal 21 3 4 2 3 2" xfId="18773" xr:uid="{DBE70B16-7124-4068-B230-64DB637CE713}"/>
    <cellStyle name="Normal 21 3 4 2 4" xfId="3428" xr:uid="{00000000-0005-0000-0000-00008F0B0000}"/>
    <cellStyle name="Normal 21 3 4 2 4 2" xfId="20074" xr:uid="{A146612F-E7C1-4E51-BAA5-2F36730E5098}"/>
    <cellStyle name="Normal 21 3 4 2 5" xfId="3429" xr:uid="{00000000-0005-0000-0000-0000900B0000}"/>
    <cellStyle name="Normal 21 3 4 2 6" xfId="13715" xr:uid="{7960AFC6-FDC1-41C4-AB4D-EBF8456F7EE4}"/>
    <cellStyle name="Normal 21 3 4 2 7" xfId="11366" xr:uid="{35EC99F8-0C79-4B2F-8B86-61860EDA6FBD}"/>
    <cellStyle name="Normal 21 3 4 2 8" xfId="15269" xr:uid="{4628DDBA-D30D-4344-82B5-E6ADEC84AEEB}"/>
    <cellStyle name="Normal 21 3 4 3" xfId="3430" xr:uid="{00000000-0005-0000-0000-0000910B0000}"/>
    <cellStyle name="Normal 21 3 4 3 2" xfId="3431" xr:uid="{00000000-0005-0000-0000-0000920B0000}"/>
    <cellStyle name="Normal 21 3 4 3 3" xfId="3432" xr:uid="{00000000-0005-0000-0000-0000930B0000}"/>
    <cellStyle name="Normal 21 3 4 3 4" xfId="16375" xr:uid="{0314184B-15D4-4E35-BE29-57946EDFFF42}"/>
    <cellStyle name="Normal 21 3 4 4" xfId="3433" xr:uid="{00000000-0005-0000-0000-0000940B0000}"/>
    <cellStyle name="Normal 21 3 4 4 2" xfId="17898" xr:uid="{34879D6A-5938-4A4C-AAED-496CF43754DB}"/>
    <cellStyle name="Normal 21 3 4 5" xfId="3434" xr:uid="{00000000-0005-0000-0000-0000950B0000}"/>
    <cellStyle name="Normal 21 3 4 5 2" xfId="19313" xr:uid="{F9184FA2-5A4F-46B3-A053-C3B06F3A5540}"/>
    <cellStyle name="Normal 21 3 4 6" xfId="3435" xr:uid="{00000000-0005-0000-0000-0000960B0000}"/>
    <cellStyle name="Normal 21 3 4 6 2" xfId="20486" xr:uid="{818DA19D-DD3A-488B-82AF-6415654245F5}"/>
    <cellStyle name="Normal 21 3 4 7" xfId="12840" xr:uid="{19C3BF47-D3AE-45A8-B64E-3961D26491F3}"/>
    <cellStyle name="Normal 21 3 4 8" xfId="10731" xr:uid="{549A15AE-CCA0-40A2-B248-F433FAC1998A}"/>
    <cellStyle name="Normal 21 3 4 9" xfId="14384" xr:uid="{CEB8227B-243C-4447-9CD8-24FBF009EA5C}"/>
    <cellStyle name="Normal 21 3 5" xfId="3436" xr:uid="{00000000-0005-0000-0000-0000970B0000}"/>
    <cellStyle name="Normal 21 3 5 2" xfId="3437" xr:uid="{00000000-0005-0000-0000-0000980B0000}"/>
    <cellStyle name="Normal 21 3 5 2 2" xfId="16931" xr:uid="{3A0C4644-3802-4545-85D4-5EAF535DA76E}"/>
    <cellStyle name="Normal 21 3 5 3" xfId="3438" xr:uid="{00000000-0005-0000-0000-0000990B0000}"/>
    <cellStyle name="Normal 21 3 5 3 2" xfId="18454" xr:uid="{BA4E6AA1-7CDF-4C78-8321-65A4D2D98078}"/>
    <cellStyle name="Normal 21 3 5 4" xfId="3439" xr:uid="{00000000-0005-0000-0000-00009A0B0000}"/>
    <cellStyle name="Normal 21 3 5 4 2" xfId="19755" xr:uid="{665765FC-56BA-49D7-8AF2-8BF200B58D32}"/>
    <cellStyle name="Normal 21 3 5 5" xfId="3440" xr:uid="{00000000-0005-0000-0000-00009B0B0000}"/>
    <cellStyle name="Normal 21 3 5 6" xfId="13396" xr:uid="{2BC2AE79-E4E5-44D8-AAB5-18ABF3A503ED}"/>
    <cellStyle name="Normal 21 3 5 7" xfId="10961" xr:uid="{5CDD7A03-6C4B-42B1-AD88-299EED0C2814}"/>
    <cellStyle name="Normal 21 3 5 8" xfId="14950" xr:uid="{D0265688-5C03-476F-A96C-5CF058E7128B}"/>
    <cellStyle name="Normal 21 3 6" xfId="3441" xr:uid="{00000000-0005-0000-0000-00009C0B0000}"/>
    <cellStyle name="Normal 21 3 6 2" xfId="3442" xr:uid="{00000000-0005-0000-0000-00009D0B0000}"/>
    <cellStyle name="Normal 21 3 6 3" xfId="3443" xr:uid="{00000000-0005-0000-0000-00009E0B0000}"/>
    <cellStyle name="Normal 21 3 6 4" xfId="15714" xr:uid="{D3A5E01D-70A7-4038-9CAA-E4F6F22FA5B0}"/>
    <cellStyle name="Normal 21 3 7" xfId="3444" xr:uid="{00000000-0005-0000-0000-00009F0B0000}"/>
    <cellStyle name="Normal 21 3 7 2" xfId="15935" xr:uid="{84EDD960-F82D-4CB3-8248-BF6AC6E8CD4A}"/>
    <cellStyle name="Normal 21 3 8" xfId="3445" xr:uid="{00000000-0005-0000-0000-0000A00B0000}"/>
    <cellStyle name="Normal 21 3 8 2" xfId="16170" xr:uid="{C7B2B1BD-2F58-49A2-AF7A-C2930634A8CF}"/>
    <cellStyle name="Normal 21 3 9" xfId="3446" xr:uid="{00000000-0005-0000-0000-0000A10B0000}"/>
    <cellStyle name="Normal 21 3 9 2" xfId="17693" xr:uid="{76857EF8-6E61-462E-A3D3-7F9DDC5C16CC}"/>
    <cellStyle name="Normal 21 4" xfId="418" xr:uid="{00000000-0005-0000-0000-0000A20B0000}"/>
    <cellStyle name="Normal 21 4 10" xfId="3447" xr:uid="{00000000-0005-0000-0000-0000A30B0000}"/>
    <cellStyle name="Normal 21 4 11" xfId="12638" xr:uid="{E0F0261E-3CF0-4ADD-8B3E-8C617E5A41A3}"/>
    <cellStyle name="Normal 21 4 12" xfId="10250" xr:uid="{CD3982B5-AD43-4537-A906-DB61CB4A326D}"/>
    <cellStyle name="Normal 21 4 13" xfId="14181" xr:uid="{02397981-E3BC-4BDD-88B4-E1D4B5896363}"/>
    <cellStyle name="Normal 21 4 2" xfId="669" xr:uid="{00000000-0005-0000-0000-0000A40B0000}"/>
    <cellStyle name="Normal 21 4 2 2" xfId="3448" xr:uid="{00000000-0005-0000-0000-0000A50B0000}"/>
    <cellStyle name="Normal 21 4 2 2 2" xfId="3449" xr:uid="{00000000-0005-0000-0000-0000A60B0000}"/>
    <cellStyle name="Normal 21 4 2 2 2 2" xfId="17251" xr:uid="{5024E342-427F-401B-9B5A-E529F07994F0}"/>
    <cellStyle name="Normal 21 4 2 2 3" xfId="3450" xr:uid="{00000000-0005-0000-0000-0000A70B0000}"/>
    <cellStyle name="Normal 21 4 2 2 3 2" xfId="18774" xr:uid="{9CE8F764-1785-4AC3-8EA1-BC987CFE8FC8}"/>
    <cellStyle name="Normal 21 4 2 2 4" xfId="3451" xr:uid="{00000000-0005-0000-0000-0000A80B0000}"/>
    <cellStyle name="Normal 21 4 2 2 4 2" xfId="20075" xr:uid="{3EC49375-93C0-4B79-8087-5207F813093C}"/>
    <cellStyle name="Normal 21 4 2 2 5" xfId="3452" xr:uid="{00000000-0005-0000-0000-0000A90B0000}"/>
    <cellStyle name="Normal 21 4 2 2 6" xfId="13716" xr:uid="{B1BDB2A2-8236-4C56-BA3B-5FFCB995D4B0}"/>
    <cellStyle name="Normal 21 4 2 2 7" xfId="11367" xr:uid="{A9E04F17-4866-4B38-813D-746158D0D146}"/>
    <cellStyle name="Normal 21 4 2 2 8" xfId="15270" xr:uid="{C3AAC61A-F698-414C-B739-68F3159B08D5}"/>
    <cellStyle name="Normal 21 4 2 3" xfId="3453" xr:uid="{00000000-0005-0000-0000-0000AA0B0000}"/>
    <cellStyle name="Normal 21 4 2 3 2" xfId="3454" xr:uid="{00000000-0005-0000-0000-0000AB0B0000}"/>
    <cellStyle name="Normal 21 4 2 3 3" xfId="3455" xr:uid="{00000000-0005-0000-0000-0000AC0B0000}"/>
    <cellStyle name="Normal 21 4 2 3 4" xfId="16743" xr:uid="{96FDCA01-8D43-4DB4-9F4C-69AD9E6BAC83}"/>
    <cellStyle name="Normal 21 4 2 4" xfId="3456" xr:uid="{00000000-0005-0000-0000-0000AD0B0000}"/>
    <cellStyle name="Normal 21 4 2 4 2" xfId="18266" xr:uid="{1254489E-3158-44F1-BE00-A7709D4E7573}"/>
    <cellStyle name="Normal 21 4 2 5" xfId="3457" xr:uid="{00000000-0005-0000-0000-0000AE0B0000}"/>
    <cellStyle name="Normal 21 4 2 5 2" xfId="19314" xr:uid="{B032339C-9C09-4408-AEF9-9B777F1AAE62}"/>
    <cellStyle name="Normal 21 4 2 6" xfId="3458" xr:uid="{00000000-0005-0000-0000-0000AF0B0000}"/>
    <cellStyle name="Normal 21 4 2 6 2" xfId="20854" xr:uid="{45DD84B7-2F0C-410A-AFC2-B135E9ABB505}"/>
    <cellStyle name="Normal 21 4 2 7" xfId="13208" xr:uid="{7A9FFDE8-97C0-4E38-8093-2039832E3E85}"/>
    <cellStyle name="Normal 21 4 2 8" xfId="10552" xr:uid="{DCB1497C-32B0-4DCA-A80C-4DF1CA4C1EA6}"/>
    <cellStyle name="Normal 21 4 2 9" xfId="14761" xr:uid="{35A1291A-FAD0-4819-85A1-EB65BD871554}"/>
    <cellStyle name="Normal 21 4 3" xfId="3459" xr:uid="{00000000-0005-0000-0000-0000B00B0000}"/>
    <cellStyle name="Normal 21 4 3 2" xfId="3460" xr:uid="{00000000-0005-0000-0000-0000B10B0000}"/>
    <cellStyle name="Normal 21 4 3 2 2" xfId="3461" xr:uid="{00000000-0005-0000-0000-0000B20B0000}"/>
    <cellStyle name="Normal 21 4 3 2 2 2" xfId="17252" xr:uid="{D4F1EAB7-CC22-4AD2-9AC0-7BAD6D1818F0}"/>
    <cellStyle name="Normal 21 4 3 2 3" xfId="3462" xr:uid="{00000000-0005-0000-0000-0000B30B0000}"/>
    <cellStyle name="Normal 21 4 3 2 3 2" xfId="18775" xr:uid="{BD9ADCAD-E52F-41D0-A48D-1CFB0BEC0623}"/>
    <cellStyle name="Normal 21 4 3 2 4" xfId="3463" xr:uid="{00000000-0005-0000-0000-0000B40B0000}"/>
    <cellStyle name="Normal 21 4 3 2 4 2" xfId="20076" xr:uid="{054C77AC-1E9E-41DA-A705-D0FF246039A4}"/>
    <cellStyle name="Normal 21 4 3 2 5" xfId="3464" xr:uid="{00000000-0005-0000-0000-0000B50B0000}"/>
    <cellStyle name="Normal 21 4 3 2 6" xfId="13717" xr:uid="{6F938542-6342-4A4F-A227-38A58EC4C6FE}"/>
    <cellStyle name="Normal 21 4 3 2 7" xfId="11368" xr:uid="{D9CDCAC8-D150-466C-8AC8-0E284544E805}"/>
    <cellStyle name="Normal 21 4 3 2 8" xfId="15271" xr:uid="{E7705F58-F201-40F5-9BE5-93EC53E7FA47}"/>
    <cellStyle name="Normal 21 4 3 3" xfId="3465" xr:uid="{00000000-0005-0000-0000-0000B60B0000}"/>
    <cellStyle name="Normal 21 4 3 3 2" xfId="3466" xr:uid="{00000000-0005-0000-0000-0000B70B0000}"/>
    <cellStyle name="Normal 21 4 3 3 3" xfId="3467" xr:uid="{00000000-0005-0000-0000-0000B80B0000}"/>
    <cellStyle name="Normal 21 4 3 3 4" xfId="16495" xr:uid="{3D5D274C-93D9-4352-9FCF-8BE70818DE72}"/>
    <cellStyle name="Normal 21 4 3 4" xfId="3468" xr:uid="{00000000-0005-0000-0000-0000B90B0000}"/>
    <cellStyle name="Normal 21 4 3 4 2" xfId="18018" xr:uid="{C3B174D5-EC12-4A3B-A27A-D739F3B059D1}"/>
    <cellStyle name="Normal 21 4 3 5" xfId="3469" xr:uid="{00000000-0005-0000-0000-0000BA0B0000}"/>
    <cellStyle name="Normal 21 4 3 5 2" xfId="19315" xr:uid="{20DA68D9-2685-4BA5-AE0C-EF97A34C7010}"/>
    <cellStyle name="Normal 21 4 3 6" xfId="3470" xr:uid="{00000000-0005-0000-0000-0000BB0B0000}"/>
    <cellStyle name="Normal 21 4 3 6 2" xfId="20606" xr:uid="{A7A64D66-9136-4151-8A25-D8D307ABFF98}"/>
    <cellStyle name="Normal 21 4 3 7" xfId="12960" xr:uid="{D9384037-02B7-4AAB-A2C1-0D7A6643EA65}"/>
    <cellStyle name="Normal 21 4 3 8" xfId="10790" xr:uid="{F3F1E26B-FDCE-4BF7-899A-BFACA21B2648}"/>
    <cellStyle name="Normal 21 4 3 9" xfId="14512" xr:uid="{A88ED074-82E2-4746-ACB6-3CF793668391}"/>
    <cellStyle name="Normal 21 4 4" xfId="3471" xr:uid="{00000000-0005-0000-0000-0000BC0B0000}"/>
    <cellStyle name="Normal 21 4 4 2" xfId="3472" xr:uid="{00000000-0005-0000-0000-0000BD0B0000}"/>
    <cellStyle name="Normal 21 4 4 2 2" xfId="16933" xr:uid="{1304C3F3-D5BA-4A2D-8DEF-57CCE1A138BE}"/>
    <cellStyle name="Normal 21 4 4 3" xfId="3473" xr:uid="{00000000-0005-0000-0000-0000BE0B0000}"/>
    <cellStyle name="Normal 21 4 4 3 2" xfId="18456" xr:uid="{1D3C1C63-CF61-43FC-A507-BFD0387D060D}"/>
    <cellStyle name="Normal 21 4 4 4" xfId="3474" xr:uid="{00000000-0005-0000-0000-0000BF0B0000}"/>
    <cellStyle name="Normal 21 4 4 4 2" xfId="19757" xr:uid="{C70EC9C2-453F-4FB2-9294-C4EE2CC342A7}"/>
    <cellStyle name="Normal 21 4 4 5" xfId="3475" xr:uid="{00000000-0005-0000-0000-0000C00B0000}"/>
    <cellStyle name="Normal 21 4 4 6" xfId="13398" xr:uid="{9E8733AF-9A11-4CAB-8296-D3857E19D58A}"/>
    <cellStyle name="Normal 21 4 4 7" xfId="10963" xr:uid="{458DEEDB-97B9-417D-BBB0-833E0AE87DF1}"/>
    <cellStyle name="Normal 21 4 4 8" xfId="14952" xr:uid="{7164E781-F2D7-478B-88FD-3C8283842866}"/>
    <cellStyle name="Normal 21 4 5" xfId="3476" xr:uid="{00000000-0005-0000-0000-0000C10B0000}"/>
    <cellStyle name="Normal 21 4 5 2" xfId="3477" xr:uid="{00000000-0005-0000-0000-0000C20B0000}"/>
    <cellStyle name="Normal 21 4 5 3" xfId="3478" xr:uid="{00000000-0005-0000-0000-0000C30B0000}"/>
    <cellStyle name="Normal 21 4 5 4" xfId="15770" xr:uid="{A3297B3D-0B11-46C0-BD69-3767047BF129}"/>
    <cellStyle name="Normal 21 4 6" xfId="3479" xr:uid="{00000000-0005-0000-0000-0000C40B0000}"/>
    <cellStyle name="Normal 21 4 6 2" xfId="15937" xr:uid="{AD5DA159-8330-450F-870C-56BF00DFBD84}"/>
    <cellStyle name="Normal 21 4 7" xfId="3480" xr:uid="{00000000-0005-0000-0000-0000C50B0000}"/>
    <cellStyle name="Normal 21 4 7 2" xfId="16172" xr:uid="{2CE75884-1A9D-41AE-AE90-7D1CD3FD3F74}"/>
    <cellStyle name="Normal 21 4 8" xfId="3481" xr:uid="{00000000-0005-0000-0000-0000C60B0000}"/>
    <cellStyle name="Normal 21 4 8 2" xfId="17695" xr:uid="{71E2604D-B634-44ED-B668-596ED55866CB}"/>
    <cellStyle name="Normal 21 4 9" xfId="3482" xr:uid="{00000000-0005-0000-0000-0000C70B0000}"/>
    <cellStyle name="Normal 21 5" xfId="545" xr:uid="{00000000-0005-0000-0000-0000C80B0000}"/>
    <cellStyle name="Normal 21 5 2" xfId="3483" xr:uid="{00000000-0005-0000-0000-0000C90B0000}"/>
    <cellStyle name="Normal 21 5 2 2" xfId="3484" xr:uid="{00000000-0005-0000-0000-0000CA0B0000}"/>
    <cellStyle name="Normal 21 5 2 2 2" xfId="17253" xr:uid="{7FEDCAB9-0B2D-47B7-90C9-53160242A1E1}"/>
    <cellStyle name="Normal 21 5 2 3" xfId="3485" xr:uid="{00000000-0005-0000-0000-0000CB0B0000}"/>
    <cellStyle name="Normal 21 5 2 3 2" xfId="18776" xr:uid="{54A4BA3B-9867-4EF1-A8B4-B3C2010F4D49}"/>
    <cellStyle name="Normal 21 5 2 4" xfId="3486" xr:uid="{00000000-0005-0000-0000-0000CC0B0000}"/>
    <cellStyle name="Normal 21 5 2 4 2" xfId="20077" xr:uid="{488BCBE0-AC63-4914-BEAA-81351DDA02A3}"/>
    <cellStyle name="Normal 21 5 2 5" xfId="3487" xr:uid="{00000000-0005-0000-0000-0000CD0B0000}"/>
    <cellStyle name="Normal 21 5 2 6" xfId="13718" xr:uid="{9268927F-F22A-4751-89C5-3E1EE5A4274E}"/>
    <cellStyle name="Normal 21 5 2 7" xfId="11369" xr:uid="{F856F5C7-A81D-4858-B706-07A4063009E0}"/>
    <cellStyle name="Normal 21 5 2 8" xfId="15272" xr:uid="{EC9846C9-D835-46BC-878E-9ED8701C91CB}"/>
    <cellStyle name="Normal 21 5 3" xfId="3488" xr:uid="{00000000-0005-0000-0000-0000CE0B0000}"/>
    <cellStyle name="Normal 21 5 3 2" xfId="3489" xr:uid="{00000000-0005-0000-0000-0000CF0B0000}"/>
    <cellStyle name="Normal 21 5 3 3" xfId="3490" xr:uid="{00000000-0005-0000-0000-0000D00B0000}"/>
    <cellStyle name="Normal 21 5 3 4" xfId="16619" xr:uid="{0A5B1A1A-2461-4FAB-9060-41F25D4D7658}"/>
    <cellStyle name="Normal 21 5 4" xfId="3491" xr:uid="{00000000-0005-0000-0000-0000D10B0000}"/>
    <cellStyle name="Normal 21 5 4 2" xfId="18142" xr:uid="{D21A6AE8-0EE0-48F8-BE67-A479017EDC4A}"/>
    <cellStyle name="Normal 21 5 5" xfId="3492" xr:uid="{00000000-0005-0000-0000-0000D20B0000}"/>
    <cellStyle name="Normal 21 5 5 2" xfId="19316" xr:uid="{50437B19-4B93-4C94-B1F9-D46C86E49CAE}"/>
    <cellStyle name="Normal 21 5 6" xfId="3493" xr:uid="{00000000-0005-0000-0000-0000D30B0000}"/>
    <cellStyle name="Normal 21 5 6 2" xfId="20730" xr:uid="{E4377B78-23EB-42F7-9616-7AC6719655FB}"/>
    <cellStyle name="Normal 21 5 7" xfId="13084" xr:uid="{95B1C2D9-A4CB-4465-984D-D29EF3310413}"/>
    <cellStyle name="Normal 21 5 8" xfId="10433" xr:uid="{E3F6547E-014F-4D0D-BACB-FD0DF89ED9C5}"/>
    <cellStyle name="Normal 21 5 9" xfId="14637" xr:uid="{29A34A99-99D6-4569-A191-B504156F84CB}"/>
    <cellStyle name="Normal 21 6" xfId="779" xr:uid="{00000000-0005-0000-0000-0000D40B0000}"/>
    <cellStyle name="Normal 21 6 10" xfId="14870" xr:uid="{73EA7A54-8BEE-4179-B5EC-2B1D5A8A098F}"/>
    <cellStyle name="Normal 21 6 2" xfId="780" xr:uid="{00000000-0005-0000-0000-0000D50B0000}"/>
    <cellStyle name="Normal 21 6 2 2" xfId="3494" xr:uid="{00000000-0005-0000-0000-0000D60B0000}"/>
    <cellStyle name="Normal 21 6 2 2 2" xfId="3495" xr:uid="{00000000-0005-0000-0000-0000D70B0000}"/>
    <cellStyle name="Normal 21 6 2 2 2 2" xfId="17255" xr:uid="{C3344B4E-2DD9-40F4-8697-79A132236CBB}"/>
    <cellStyle name="Normal 21 6 2 2 3" xfId="3496" xr:uid="{00000000-0005-0000-0000-0000D80B0000}"/>
    <cellStyle name="Normal 21 6 2 2 3 2" xfId="18778" xr:uid="{C6914DF9-6C73-4803-82C3-C599D8DC4449}"/>
    <cellStyle name="Normal 21 6 2 2 4" xfId="3497" xr:uid="{00000000-0005-0000-0000-0000D90B0000}"/>
    <cellStyle name="Normal 21 6 2 2 4 2" xfId="20079" xr:uid="{88859740-0314-4928-81D8-78517F1263D5}"/>
    <cellStyle name="Normal 21 6 2 2 5" xfId="3498" xr:uid="{00000000-0005-0000-0000-0000DA0B0000}"/>
    <cellStyle name="Normal 21 6 2 2 6" xfId="13720" xr:uid="{D7962C07-2035-41FB-9048-B7DF3EC932A6}"/>
    <cellStyle name="Normal 21 6 2 2 7" xfId="11371" xr:uid="{A6C47FA9-80AF-464F-8E6A-F74E5AA16A92}"/>
    <cellStyle name="Normal 21 6 2 2 8" xfId="15274" xr:uid="{5499F826-28BC-4DC6-9C33-D901BADA127C}"/>
    <cellStyle name="Normal 21 6 2 3" xfId="3499" xr:uid="{00000000-0005-0000-0000-0000DB0B0000}"/>
    <cellStyle name="Normal 21 6 2 3 2" xfId="3500" xr:uid="{00000000-0005-0000-0000-0000DC0B0000}"/>
    <cellStyle name="Normal 21 6 2 3 3" xfId="3501" xr:uid="{00000000-0005-0000-0000-0000DD0B0000}"/>
    <cellStyle name="Normal 21 6 2 3 4" xfId="16853" xr:uid="{3DAADC9B-3B23-4F1B-A806-08DE1510DF50}"/>
    <cellStyle name="Normal 21 6 2 4" xfId="3502" xr:uid="{00000000-0005-0000-0000-0000DE0B0000}"/>
    <cellStyle name="Normal 21 6 2 4 2" xfId="18376" xr:uid="{B31618F7-6A33-43BC-9B7D-942E2D73868A}"/>
    <cellStyle name="Normal 21 6 2 5" xfId="3503" xr:uid="{00000000-0005-0000-0000-0000DF0B0000}"/>
    <cellStyle name="Normal 21 6 2 5 2" xfId="19318" xr:uid="{35D10BFE-5F61-4B33-9F71-455742460FC8}"/>
    <cellStyle name="Normal 21 6 2 6" xfId="3504" xr:uid="{00000000-0005-0000-0000-0000E00B0000}"/>
    <cellStyle name="Normal 21 6 2 6 2" xfId="20964" xr:uid="{1ED520BC-957A-4B11-BF46-5287EA437D19}"/>
    <cellStyle name="Normal 21 6 2 7" xfId="13318" xr:uid="{D2EBEB5F-A7FC-48D4-A57D-8F2E3E036122}"/>
    <cellStyle name="Normal 21 6 2 8" xfId="11370" xr:uid="{6CF28886-E90E-4FD2-8AB2-2EEB3259925A}"/>
    <cellStyle name="Normal 21 6 2 9" xfId="14871" xr:uid="{D4775756-6066-4EB6-8255-B6214E8FCB8C}"/>
    <cellStyle name="Normal 21 6 3" xfId="3505" xr:uid="{00000000-0005-0000-0000-0000E10B0000}"/>
    <cellStyle name="Normal 21 6 3 2" xfId="3506" xr:uid="{00000000-0005-0000-0000-0000E20B0000}"/>
    <cellStyle name="Normal 21 6 3 2 2" xfId="17254" xr:uid="{7A3AD3D7-A6A3-4EBE-A02B-6A8F4337C4D0}"/>
    <cellStyle name="Normal 21 6 3 3" xfId="3507" xr:uid="{00000000-0005-0000-0000-0000E30B0000}"/>
    <cellStyle name="Normal 21 6 3 3 2" xfId="18777" xr:uid="{D58600EA-0065-4891-9F76-AB104D88AA3E}"/>
    <cellStyle name="Normal 21 6 3 4" xfId="3508" xr:uid="{00000000-0005-0000-0000-0000E40B0000}"/>
    <cellStyle name="Normal 21 6 3 4 2" xfId="20078" xr:uid="{7245C142-00C3-4592-8DA0-EF0C1D401583}"/>
    <cellStyle name="Normal 21 6 3 5" xfId="3509" xr:uid="{00000000-0005-0000-0000-0000E50B0000}"/>
    <cellStyle name="Normal 21 6 3 6" xfId="13719" xr:uid="{1DE6739C-41E5-494E-B177-FD71808ABCA3}"/>
    <cellStyle name="Normal 21 6 3 7" xfId="11372" xr:uid="{F416B770-20AB-4DEA-8A53-5B229F7A6046}"/>
    <cellStyle name="Normal 21 6 3 8" xfId="15273" xr:uid="{B2D2C3B9-84AF-4241-95FB-630955730DEE}"/>
    <cellStyle name="Normal 21 6 4" xfId="3510" xr:uid="{00000000-0005-0000-0000-0000E60B0000}"/>
    <cellStyle name="Normal 21 6 4 2" xfId="3511" xr:uid="{00000000-0005-0000-0000-0000E70B0000}"/>
    <cellStyle name="Normal 21 6 4 3" xfId="3512" xr:uid="{00000000-0005-0000-0000-0000E80B0000}"/>
    <cellStyle name="Normal 21 6 4 4" xfId="16852" xr:uid="{DCB470EE-F994-46CB-885B-122E4A0499C0}"/>
    <cellStyle name="Normal 21 6 5" xfId="3513" xr:uid="{00000000-0005-0000-0000-0000E90B0000}"/>
    <cellStyle name="Normal 21 6 5 2" xfId="18375" xr:uid="{BA785450-24FF-44AF-9D45-567E14B8AFCC}"/>
    <cellStyle name="Normal 21 6 6" xfId="3514" xr:uid="{00000000-0005-0000-0000-0000EA0B0000}"/>
    <cellStyle name="Normal 21 6 6 2" xfId="19317" xr:uid="{17EC6142-DC3A-4FCC-9874-34984D545754}"/>
    <cellStyle name="Normal 21 6 7" xfId="3515" xr:uid="{00000000-0005-0000-0000-0000EB0B0000}"/>
    <cellStyle name="Normal 21 6 7 2" xfId="20963" xr:uid="{F421B40F-BCFD-4FEC-8A38-94271E71AB95}"/>
    <cellStyle name="Normal 21 6 8" xfId="13317" xr:uid="{2348E6B8-A32B-4391-B865-5E4AE804B7A2}"/>
    <cellStyle name="Normal 21 6 9" xfId="10671" xr:uid="{6933BDD1-F944-4CA4-B3F7-F7B05BD9A697}"/>
    <cellStyle name="Normal 21 7" xfId="387" xr:uid="{00000000-0005-0000-0000-0000EC0B0000}"/>
    <cellStyle name="Normal 21 7 2" xfId="3516" xr:uid="{00000000-0005-0000-0000-0000ED0B0000}"/>
    <cellStyle name="Normal 21 7 2 2" xfId="3517" xr:uid="{00000000-0005-0000-0000-0000EE0B0000}"/>
    <cellStyle name="Normal 21 7 2 2 2" xfId="17256" xr:uid="{19F1FF99-C9C9-4CB8-80F3-42DC8EBAFA82}"/>
    <cellStyle name="Normal 21 7 2 3" xfId="3518" xr:uid="{00000000-0005-0000-0000-0000EF0B0000}"/>
    <cellStyle name="Normal 21 7 2 3 2" xfId="18779" xr:uid="{FFD7CA65-D895-4E52-ACD2-1091CDE617BF}"/>
    <cellStyle name="Normal 21 7 2 4" xfId="3519" xr:uid="{00000000-0005-0000-0000-0000F00B0000}"/>
    <cellStyle name="Normal 21 7 2 4 2" xfId="20080" xr:uid="{53047B2E-D43C-4509-A256-4102B361A6E2}"/>
    <cellStyle name="Normal 21 7 2 5" xfId="3520" xr:uid="{00000000-0005-0000-0000-0000F10B0000}"/>
    <cellStyle name="Normal 21 7 2 6" xfId="13721" xr:uid="{2F57AF1E-58AC-4173-8F5C-B660247C67BE}"/>
    <cellStyle name="Normal 21 7 2 7" xfId="11373" xr:uid="{CAC11498-992A-48EB-BD1E-E3969D1787B5}"/>
    <cellStyle name="Normal 21 7 2 8" xfId="15275" xr:uid="{82052454-CBED-439F-8051-4A2311ACF130}"/>
    <cellStyle name="Normal 21 7 3" xfId="3521" xr:uid="{00000000-0005-0000-0000-0000F20B0000}"/>
    <cellStyle name="Normal 21 7 3 2" xfId="3522" xr:uid="{00000000-0005-0000-0000-0000F30B0000}"/>
    <cellStyle name="Normal 21 7 3 3" xfId="3523" xr:uid="{00000000-0005-0000-0000-0000F40B0000}"/>
    <cellStyle name="Normal 21 7 3 4" xfId="16468" xr:uid="{ECE39F0B-B8B7-4B57-A524-1BE1A838BF0F}"/>
    <cellStyle name="Normal 21 7 4" xfId="3524" xr:uid="{00000000-0005-0000-0000-0000F50B0000}"/>
    <cellStyle name="Normal 21 7 4 2" xfId="17991" xr:uid="{8163F1EB-C3B2-44D0-B838-91928F06D3F1}"/>
    <cellStyle name="Normal 21 7 5" xfId="3525" xr:uid="{00000000-0005-0000-0000-0000F60B0000}"/>
    <cellStyle name="Normal 21 7 5 2" xfId="19319" xr:uid="{37E8F3B0-1646-4224-A4AA-B17F59FE4C9F}"/>
    <cellStyle name="Normal 21 7 6" xfId="3526" xr:uid="{00000000-0005-0000-0000-0000F70B0000}"/>
    <cellStyle name="Normal 21 7 6 2" xfId="20579" xr:uid="{F76AB038-1C25-4906-8404-08D19885C4C2}"/>
    <cellStyle name="Normal 21 7 7" xfId="12933" xr:uid="{B8F8019E-7B7D-4E24-AA77-92AAB3F31F81}"/>
    <cellStyle name="Normal 21 7 8" xfId="10956" xr:uid="{C380B30D-68D5-412D-864E-2F9C52DE1A46}"/>
    <cellStyle name="Normal 21 7 9" xfId="14485" xr:uid="{871DA330-8DF9-485C-8C47-1D3ACA91812F}"/>
    <cellStyle name="Normal 21 8" xfId="3527" xr:uid="{00000000-0005-0000-0000-0000F80B0000}"/>
    <cellStyle name="Normal 21 8 2" xfId="3528" xr:uid="{00000000-0005-0000-0000-0000F90B0000}"/>
    <cellStyle name="Normal 21 8 2 2" xfId="3529" xr:uid="{00000000-0005-0000-0000-0000FA0B0000}"/>
    <cellStyle name="Normal 21 8 2 2 2" xfId="17257" xr:uid="{0BA9468B-856F-41B8-9679-142168C17323}"/>
    <cellStyle name="Normal 21 8 2 3" xfId="3530" xr:uid="{00000000-0005-0000-0000-0000FB0B0000}"/>
    <cellStyle name="Normal 21 8 2 3 2" xfId="18780" xr:uid="{6AF73D36-30DE-4706-B774-69AB3A78D256}"/>
    <cellStyle name="Normal 21 8 2 4" xfId="3531" xr:uid="{00000000-0005-0000-0000-0000FC0B0000}"/>
    <cellStyle name="Normal 21 8 2 4 2" xfId="20081" xr:uid="{49FD1227-6AA3-489D-9416-59D65E6A3E42}"/>
    <cellStyle name="Normal 21 8 2 5" xfId="3532" xr:uid="{00000000-0005-0000-0000-0000FD0B0000}"/>
    <cellStyle name="Normal 21 8 2 6" xfId="13722" xr:uid="{0C18CCB5-6431-4615-ADA8-5320ED74CC1A}"/>
    <cellStyle name="Normal 21 8 2 7" xfId="11374" xr:uid="{D2056A10-BB4B-4A7B-918C-296C3546C8BE}"/>
    <cellStyle name="Normal 21 8 2 8" xfId="15276" xr:uid="{17C122EE-E210-4C17-9FF5-40A90FAFCD64}"/>
    <cellStyle name="Normal 21 8 3" xfId="3533" xr:uid="{00000000-0005-0000-0000-0000FE0B0000}"/>
    <cellStyle name="Normal 21 8 3 2" xfId="3534" xr:uid="{00000000-0005-0000-0000-0000FF0B0000}"/>
    <cellStyle name="Normal 21 8 3 3" xfId="3535" xr:uid="{00000000-0005-0000-0000-0000000C0000}"/>
    <cellStyle name="Normal 21 8 3 4" xfId="16372" xr:uid="{0ECEC857-CDCF-42FF-AAA7-E79A968EEDE0}"/>
    <cellStyle name="Normal 21 8 4" xfId="3536" xr:uid="{00000000-0005-0000-0000-0000010C0000}"/>
    <cellStyle name="Normal 21 8 4 2" xfId="17895" xr:uid="{082F66F1-8DDF-4C66-9055-FF7F357640E7}"/>
    <cellStyle name="Normal 21 8 5" xfId="3537" xr:uid="{00000000-0005-0000-0000-0000020C0000}"/>
    <cellStyle name="Normal 21 8 5 2" xfId="19320" xr:uid="{70DA9793-541F-4051-B9FF-1924FCEA523F}"/>
    <cellStyle name="Normal 21 8 6" xfId="3538" xr:uid="{00000000-0005-0000-0000-0000030C0000}"/>
    <cellStyle name="Normal 21 8 6 2" xfId="20483" xr:uid="{BC8A6F57-DB10-4165-8285-656F6A8D2144}"/>
    <cellStyle name="Normal 21 8 7" xfId="12837" xr:uid="{9BC010D5-021C-4F66-9A9F-B63668CDAE9C}"/>
    <cellStyle name="Normal 21 8 8" xfId="11138" xr:uid="{8B8478E2-CF3B-4B3A-A629-2ECE4E7C5F0C}"/>
    <cellStyle name="Normal 21 8 9" xfId="14381" xr:uid="{3F026E1E-74C0-43FF-A0B0-12B4D82F09C0}"/>
    <cellStyle name="Normal 21 9" xfId="3539" xr:uid="{00000000-0005-0000-0000-0000040C0000}"/>
    <cellStyle name="Normal 21 9 2" xfId="3540" xr:uid="{00000000-0005-0000-0000-0000050C0000}"/>
    <cellStyle name="Normal 21 9 2 2" xfId="16926" xr:uid="{201AA35E-D62F-4E27-B975-66A06632A5EC}"/>
    <cellStyle name="Normal 21 9 3" xfId="3541" xr:uid="{00000000-0005-0000-0000-0000060C0000}"/>
    <cellStyle name="Normal 21 9 3 2" xfId="18449" xr:uid="{A1C4F6B1-9D46-4E59-BEAF-213B93EED513}"/>
    <cellStyle name="Normal 21 9 4" xfId="3542" xr:uid="{00000000-0005-0000-0000-0000070C0000}"/>
    <cellStyle name="Normal 21 9 4 2" xfId="19750" xr:uid="{6A8102C0-54B1-4203-B9EA-87E97262D78E}"/>
    <cellStyle name="Normal 21 9 5" xfId="3543" xr:uid="{00000000-0005-0000-0000-0000080C0000}"/>
    <cellStyle name="Normal 21 9 6" xfId="13391" xr:uid="{520DE3A7-73CE-4E3F-9B5E-2AA5DE015B35}"/>
    <cellStyle name="Normal 21 9 7" xfId="11193" xr:uid="{71D9EECE-674B-4DD0-9657-9BB4C64801E4}"/>
    <cellStyle name="Normal 21 9 8" xfId="14945" xr:uid="{EF9B9CF6-C83D-4633-89BD-A18152D98D11}"/>
    <cellStyle name="Normal 22" xfId="141" xr:uid="{00000000-0005-0000-0000-0000090C0000}"/>
    <cellStyle name="Normal 22 10" xfId="3544" xr:uid="{00000000-0005-0000-0000-00000A0C0000}"/>
    <cellStyle name="Normal 22 10 2" xfId="15938" xr:uid="{06E970D7-CA43-4DF2-90A7-02878630F213}"/>
    <cellStyle name="Normal 22 11" xfId="3545" xr:uid="{00000000-0005-0000-0000-00000B0C0000}"/>
    <cellStyle name="Normal 22 11 2" xfId="16173" xr:uid="{5303DD10-4CBC-4C3B-92B3-0CAC8E2A3169}"/>
    <cellStyle name="Normal 22 12" xfId="3546" xr:uid="{00000000-0005-0000-0000-00000C0C0000}"/>
    <cellStyle name="Normal 22 12 2" xfId="17696" xr:uid="{ED28722C-0DFA-4C6A-BA68-DFB38766DF26}"/>
    <cellStyle name="Normal 22 13" xfId="3547" xr:uid="{00000000-0005-0000-0000-00000D0C0000}"/>
    <cellStyle name="Normal 22 14" xfId="3548" xr:uid="{00000000-0005-0000-0000-00000E0C0000}"/>
    <cellStyle name="Normal 22 15" xfId="12639" xr:uid="{B6BCA736-4FEB-41DC-9EAE-6458FA4D4B3E}"/>
    <cellStyle name="Normal 22 16" xfId="10251" xr:uid="{243D26DE-D6A0-4037-A3CB-0D5B2AF601AA}"/>
    <cellStyle name="Normal 22 17" xfId="14182" xr:uid="{4FA0157A-0529-483D-B3AA-A5B55DF2633A}"/>
    <cellStyle name="Normal 22 2" xfId="142" xr:uid="{00000000-0005-0000-0000-00000F0C0000}"/>
    <cellStyle name="Normal 22 2 10" xfId="3549" xr:uid="{00000000-0005-0000-0000-0000100C0000}"/>
    <cellStyle name="Normal 22 2 10 2" xfId="16174" xr:uid="{8803DB35-3646-4848-92C0-FBD1E080BCBC}"/>
    <cellStyle name="Normal 22 2 11" xfId="3550" xr:uid="{00000000-0005-0000-0000-0000110C0000}"/>
    <cellStyle name="Normal 22 2 11 2" xfId="17697" xr:uid="{FF5A2236-49D1-4466-A4BD-719E9454E466}"/>
    <cellStyle name="Normal 22 2 12" xfId="3551" xr:uid="{00000000-0005-0000-0000-0000120C0000}"/>
    <cellStyle name="Normal 22 2 13" xfId="3552" xr:uid="{00000000-0005-0000-0000-0000130C0000}"/>
    <cellStyle name="Normal 22 2 14" xfId="12640" xr:uid="{2090D540-D5D8-4D1C-9C00-E91B58B3B278}"/>
    <cellStyle name="Normal 22 2 15" xfId="10252" xr:uid="{6863FCF5-62B6-42B7-998C-DEDAFA02B37C}"/>
    <cellStyle name="Normal 22 2 16" xfId="14183" xr:uid="{AD164793-F941-44EA-B3FE-F9D92D743F85}"/>
    <cellStyle name="Normal 22 2 2" xfId="143" xr:uid="{00000000-0005-0000-0000-0000140C0000}"/>
    <cellStyle name="Normal 22 2 2 10" xfId="3553" xr:uid="{00000000-0005-0000-0000-0000150C0000}"/>
    <cellStyle name="Normal 22 2 2 10 2" xfId="17698" xr:uid="{BEF0861C-1971-4DB7-A39D-3EC4B2389EBB}"/>
    <cellStyle name="Normal 22 2 2 11" xfId="3554" xr:uid="{00000000-0005-0000-0000-0000160C0000}"/>
    <cellStyle name="Normal 22 2 2 12" xfId="3555" xr:uid="{00000000-0005-0000-0000-0000170C0000}"/>
    <cellStyle name="Normal 22 2 2 13" xfId="12641" xr:uid="{E420F800-922B-4EC0-877E-5787A664CE79}"/>
    <cellStyle name="Normal 22 2 2 14" xfId="10253" xr:uid="{F6D9B8DE-D26B-4AC5-B844-0590CE747430}"/>
    <cellStyle name="Normal 22 2 2 15" xfId="14184" xr:uid="{15316D5F-EBCC-4099-AD35-69547A50F46E}"/>
    <cellStyle name="Normal 22 2 2 2" xfId="144" xr:uid="{00000000-0005-0000-0000-0000180C0000}"/>
    <cellStyle name="Normal 22 2 2 2 10" xfId="3556" xr:uid="{00000000-0005-0000-0000-0000190C0000}"/>
    <cellStyle name="Normal 22 2 2 2 11" xfId="3557" xr:uid="{00000000-0005-0000-0000-00001A0C0000}"/>
    <cellStyle name="Normal 22 2 2 2 12" xfId="12642" xr:uid="{80BCECE0-6C32-4687-B0BF-E2E999424BF5}"/>
    <cellStyle name="Normal 22 2 2 2 13" xfId="10254" xr:uid="{6E2EE270-D2C3-425C-A97D-32178463C5D0}"/>
    <cellStyle name="Normal 22 2 2 2 14" xfId="14185" xr:uid="{E4E76823-E5CE-4E1E-8FC7-E5C271805058}"/>
    <cellStyle name="Normal 22 2 2 2 2" xfId="514" xr:uid="{00000000-0005-0000-0000-00001B0C0000}"/>
    <cellStyle name="Normal 22 2 2 2 2 10" xfId="3558" xr:uid="{00000000-0005-0000-0000-00001C0C0000}"/>
    <cellStyle name="Normal 22 2 2 2 2 11" xfId="12643" xr:uid="{89C34750-2E08-49EF-8C32-46D80D360CCD}"/>
    <cellStyle name="Normal 22 2 2 2 2 12" xfId="10255" xr:uid="{9C13EBBC-6F74-4F43-AE53-5F99B7A93F19}"/>
    <cellStyle name="Normal 22 2 2 2 2 13" xfId="14186" xr:uid="{06D0E552-D162-4469-B2FE-8180FE368E7F}"/>
    <cellStyle name="Normal 22 2 2 2 2 2" xfId="765" xr:uid="{00000000-0005-0000-0000-00001D0C0000}"/>
    <cellStyle name="Normal 22 2 2 2 2 2 2" xfId="3559" xr:uid="{00000000-0005-0000-0000-00001E0C0000}"/>
    <cellStyle name="Normal 22 2 2 2 2 2 2 2" xfId="3560" xr:uid="{00000000-0005-0000-0000-00001F0C0000}"/>
    <cellStyle name="Normal 22 2 2 2 2 2 2 2 2" xfId="17258" xr:uid="{844724E7-33DF-4627-8403-76D4499DB36E}"/>
    <cellStyle name="Normal 22 2 2 2 2 2 2 3" xfId="3561" xr:uid="{00000000-0005-0000-0000-0000200C0000}"/>
    <cellStyle name="Normal 22 2 2 2 2 2 2 3 2" xfId="18781" xr:uid="{9D19FEEF-D4A2-46F4-8493-7E6F4A85F284}"/>
    <cellStyle name="Normal 22 2 2 2 2 2 2 4" xfId="3562" xr:uid="{00000000-0005-0000-0000-0000210C0000}"/>
    <cellStyle name="Normal 22 2 2 2 2 2 2 4 2" xfId="20082" xr:uid="{D7DA515D-5096-44F1-A230-358E583A6C84}"/>
    <cellStyle name="Normal 22 2 2 2 2 2 2 5" xfId="3563" xr:uid="{00000000-0005-0000-0000-0000220C0000}"/>
    <cellStyle name="Normal 22 2 2 2 2 2 2 6" xfId="13723" xr:uid="{A3E3ED26-5570-42DD-A684-E11A9AA5B9CD}"/>
    <cellStyle name="Normal 22 2 2 2 2 2 2 7" xfId="11375" xr:uid="{A6B066CF-DEE8-47D3-A25C-78E0C6A0E51B}"/>
    <cellStyle name="Normal 22 2 2 2 2 2 2 8" xfId="15277" xr:uid="{634596B9-D7ED-4932-8C0C-77CD0ED466A0}"/>
    <cellStyle name="Normal 22 2 2 2 2 2 3" xfId="3564" xr:uid="{00000000-0005-0000-0000-0000230C0000}"/>
    <cellStyle name="Normal 22 2 2 2 2 2 3 2" xfId="3565" xr:uid="{00000000-0005-0000-0000-0000240C0000}"/>
    <cellStyle name="Normal 22 2 2 2 2 2 3 3" xfId="3566" xr:uid="{00000000-0005-0000-0000-0000250C0000}"/>
    <cellStyle name="Normal 22 2 2 2 2 2 3 4" xfId="16839" xr:uid="{188A5119-C250-4B2D-A4D5-80F1D7726C4B}"/>
    <cellStyle name="Normal 22 2 2 2 2 2 4" xfId="3567" xr:uid="{00000000-0005-0000-0000-0000260C0000}"/>
    <cellStyle name="Normal 22 2 2 2 2 2 4 2" xfId="18362" xr:uid="{4B104C37-1556-4F5F-89C6-E39BE4EE7083}"/>
    <cellStyle name="Normal 22 2 2 2 2 2 5" xfId="3568" xr:uid="{00000000-0005-0000-0000-0000270C0000}"/>
    <cellStyle name="Normal 22 2 2 2 2 2 5 2" xfId="19321" xr:uid="{6098C32B-6396-4F2A-9E81-C40C33870EBB}"/>
    <cellStyle name="Normal 22 2 2 2 2 2 6" xfId="3569" xr:uid="{00000000-0005-0000-0000-0000280C0000}"/>
    <cellStyle name="Normal 22 2 2 2 2 2 6 2" xfId="20950" xr:uid="{70D1800B-6A85-4B20-907F-B6F9E3E347BF}"/>
    <cellStyle name="Normal 22 2 2 2 2 2 7" xfId="13304" xr:uid="{FC64CD90-100E-4536-AA9B-E3E1E93BC830}"/>
    <cellStyle name="Normal 22 2 2 2 2 2 8" xfId="10648" xr:uid="{5B44786D-D6E9-4B19-B7DA-8A4CE023F4A7}"/>
    <cellStyle name="Normal 22 2 2 2 2 2 9" xfId="14857" xr:uid="{BF25D5F6-9ACA-4B2D-A90A-F7CA448E931F}"/>
    <cellStyle name="Normal 22 2 2 2 2 3" xfId="3570" xr:uid="{00000000-0005-0000-0000-0000290C0000}"/>
    <cellStyle name="Normal 22 2 2 2 2 3 2" xfId="3571" xr:uid="{00000000-0005-0000-0000-00002A0C0000}"/>
    <cellStyle name="Normal 22 2 2 2 2 3 2 2" xfId="3572" xr:uid="{00000000-0005-0000-0000-00002B0C0000}"/>
    <cellStyle name="Normal 22 2 2 2 2 3 2 2 2" xfId="17259" xr:uid="{D19F88AB-2060-4CC3-B632-D7249A2B7194}"/>
    <cellStyle name="Normal 22 2 2 2 2 3 2 3" xfId="3573" xr:uid="{00000000-0005-0000-0000-00002C0C0000}"/>
    <cellStyle name="Normal 22 2 2 2 2 3 2 3 2" xfId="18782" xr:uid="{C63269BE-FB7B-4411-B435-E6242F1FB308}"/>
    <cellStyle name="Normal 22 2 2 2 2 3 2 4" xfId="3574" xr:uid="{00000000-0005-0000-0000-00002D0C0000}"/>
    <cellStyle name="Normal 22 2 2 2 2 3 2 4 2" xfId="20083" xr:uid="{EF45521E-9933-4DC5-9F9C-992D4D273BA3}"/>
    <cellStyle name="Normal 22 2 2 2 2 3 2 5" xfId="3575" xr:uid="{00000000-0005-0000-0000-00002E0C0000}"/>
    <cellStyle name="Normal 22 2 2 2 2 3 2 6" xfId="13724" xr:uid="{300525AB-12D0-41FB-8548-CEB30CCF941A}"/>
    <cellStyle name="Normal 22 2 2 2 2 3 2 7" xfId="11376" xr:uid="{E39C33EA-0B00-4F82-9979-030FDD34BA95}"/>
    <cellStyle name="Normal 22 2 2 2 2 3 2 8" xfId="15278" xr:uid="{1E0C1970-AAB4-4C73-A042-5DF260C16646}"/>
    <cellStyle name="Normal 22 2 2 2 2 3 3" xfId="3576" xr:uid="{00000000-0005-0000-0000-00002F0C0000}"/>
    <cellStyle name="Normal 22 2 2 2 2 3 3 2" xfId="3577" xr:uid="{00000000-0005-0000-0000-0000300C0000}"/>
    <cellStyle name="Normal 22 2 2 2 2 3 3 3" xfId="3578" xr:uid="{00000000-0005-0000-0000-0000310C0000}"/>
    <cellStyle name="Normal 22 2 2 2 2 3 3 4" xfId="16591" xr:uid="{C5855CF0-239A-4058-B3D0-84DE6D0D2B0E}"/>
    <cellStyle name="Normal 22 2 2 2 2 3 4" xfId="3579" xr:uid="{00000000-0005-0000-0000-0000320C0000}"/>
    <cellStyle name="Normal 22 2 2 2 2 3 4 2" xfId="18114" xr:uid="{055026AE-474F-4505-98E0-78F4F108E704}"/>
    <cellStyle name="Normal 22 2 2 2 2 3 5" xfId="3580" xr:uid="{00000000-0005-0000-0000-0000330C0000}"/>
    <cellStyle name="Normal 22 2 2 2 2 3 5 2" xfId="19322" xr:uid="{8C2DD700-0E61-49AD-8389-A0D33C02E196}"/>
    <cellStyle name="Normal 22 2 2 2 2 3 6" xfId="3581" xr:uid="{00000000-0005-0000-0000-0000340C0000}"/>
    <cellStyle name="Normal 22 2 2 2 2 3 6 2" xfId="20702" xr:uid="{6611BBB3-1F51-41B9-A410-8BA7A551411E}"/>
    <cellStyle name="Normal 22 2 2 2 2 3 7" xfId="13056" xr:uid="{D9556B7E-85E9-4EB1-96DC-45B50B7EFE0A}"/>
    <cellStyle name="Normal 22 2 2 2 2 3 8" xfId="10886" xr:uid="{F481F6DB-36B9-43AF-82BD-AE36BB5D57B8}"/>
    <cellStyle name="Normal 22 2 2 2 2 3 9" xfId="14608" xr:uid="{AA8C8F9C-E126-4748-A820-BB5037EB0884}"/>
    <cellStyle name="Normal 22 2 2 2 2 4" xfId="3582" xr:uid="{00000000-0005-0000-0000-0000350C0000}"/>
    <cellStyle name="Normal 22 2 2 2 2 4 2" xfId="3583" xr:uid="{00000000-0005-0000-0000-0000360C0000}"/>
    <cellStyle name="Normal 22 2 2 2 2 4 2 2" xfId="16938" xr:uid="{3591C946-692D-4473-BD5E-CB7FB7107360}"/>
    <cellStyle name="Normal 22 2 2 2 2 4 3" xfId="3584" xr:uid="{00000000-0005-0000-0000-0000370C0000}"/>
    <cellStyle name="Normal 22 2 2 2 2 4 3 2" xfId="18461" xr:uid="{8AD77975-4E14-4043-9972-01ED2FAB7C9D}"/>
    <cellStyle name="Normal 22 2 2 2 2 4 4" xfId="3585" xr:uid="{00000000-0005-0000-0000-0000380C0000}"/>
    <cellStyle name="Normal 22 2 2 2 2 4 4 2" xfId="19762" xr:uid="{3863ABBA-CCC8-4DF7-9464-491988615CA7}"/>
    <cellStyle name="Normal 22 2 2 2 2 4 5" xfId="3586" xr:uid="{00000000-0005-0000-0000-0000390C0000}"/>
    <cellStyle name="Normal 22 2 2 2 2 4 6" xfId="13403" xr:uid="{9F2ADC2F-01A2-4DBA-A73E-56E39148072C}"/>
    <cellStyle name="Normal 22 2 2 2 2 4 7" xfId="10968" xr:uid="{E85B20E0-69A9-4200-A8A8-E4CA96C05B1B}"/>
    <cellStyle name="Normal 22 2 2 2 2 4 8" xfId="14957" xr:uid="{FAB76699-4721-4B31-A7AD-E0E00CC26C65}"/>
    <cellStyle name="Normal 22 2 2 2 2 5" xfId="3587" xr:uid="{00000000-0005-0000-0000-00003A0C0000}"/>
    <cellStyle name="Normal 22 2 2 2 2 5 2" xfId="3588" xr:uid="{00000000-0005-0000-0000-00003B0C0000}"/>
    <cellStyle name="Normal 22 2 2 2 2 5 3" xfId="3589" xr:uid="{00000000-0005-0000-0000-00003C0C0000}"/>
    <cellStyle name="Normal 22 2 2 2 2 5 4" xfId="15862" xr:uid="{874D8387-6052-4674-B4FB-8D0BEB55A5D0}"/>
    <cellStyle name="Normal 22 2 2 2 2 6" xfId="3590" xr:uid="{00000000-0005-0000-0000-00003D0C0000}"/>
    <cellStyle name="Normal 22 2 2 2 2 6 2" xfId="15942" xr:uid="{1B7D43DD-C82D-4CBD-955B-31BBE8330127}"/>
    <cellStyle name="Normal 22 2 2 2 2 7" xfId="3591" xr:uid="{00000000-0005-0000-0000-00003E0C0000}"/>
    <cellStyle name="Normal 22 2 2 2 2 7 2" xfId="16177" xr:uid="{330BEBC2-A050-4F0B-A9BF-D67CC88F5FEA}"/>
    <cellStyle name="Normal 22 2 2 2 2 8" xfId="3592" xr:uid="{00000000-0005-0000-0000-00003F0C0000}"/>
    <cellStyle name="Normal 22 2 2 2 2 8 2" xfId="17700" xr:uid="{71ACA4B8-D916-404C-97F7-9ABE8BA5ABB9}"/>
    <cellStyle name="Normal 22 2 2 2 2 9" xfId="3593" xr:uid="{00000000-0005-0000-0000-0000400C0000}"/>
    <cellStyle name="Normal 22 2 2 2 3" xfId="641" xr:uid="{00000000-0005-0000-0000-0000410C0000}"/>
    <cellStyle name="Normal 22 2 2 2 3 2" xfId="3594" xr:uid="{00000000-0005-0000-0000-0000420C0000}"/>
    <cellStyle name="Normal 22 2 2 2 3 2 2" xfId="3595" xr:uid="{00000000-0005-0000-0000-0000430C0000}"/>
    <cellStyle name="Normal 22 2 2 2 3 2 2 2" xfId="17260" xr:uid="{4B9BB88D-402C-4D76-B85B-125AFF386F5F}"/>
    <cellStyle name="Normal 22 2 2 2 3 2 3" xfId="3596" xr:uid="{00000000-0005-0000-0000-0000440C0000}"/>
    <cellStyle name="Normal 22 2 2 2 3 2 3 2" xfId="18783" xr:uid="{F39F4098-4A8C-492D-8E78-BBCADF8B165B}"/>
    <cellStyle name="Normal 22 2 2 2 3 2 4" xfId="3597" xr:uid="{00000000-0005-0000-0000-0000450C0000}"/>
    <cellStyle name="Normal 22 2 2 2 3 2 4 2" xfId="20084" xr:uid="{7E9DD7B9-C1DD-4612-B199-F9EE1A2449F1}"/>
    <cellStyle name="Normal 22 2 2 2 3 2 5" xfId="3598" xr:uid="{00000000-0005-0000-0000-0000460C0000}"/>
    <cellStyle name="Normal 22 2 2 2 3 2 6" xfId="13725" xr:uid="{C4AEF2EF-1BBC-4DA9-889A-2A1FDEAEDCB3}"/>
    <cellStyle name="Normal 22 2 2 2 3 2 7" xfId="11377" xr:uid="{A3BBB774-07FB-420A-B9D5-2B3BD4E0195D}"/>
    <cellStyle name="Normal 22 2 2 2 3 2 8" xfId="15279" xr:uid="{5A4C4FE2-0D36-462B-B667-FC4DE8CCCE35}"/>
    <cellStyle name="Normal 22 2 2 2 3 3" xfId="3599" xr:uid="{00000000-0005-0000-0000-0000470C0000}"/>
    <cellStyle name="Normal 22 2 2 2 3 3 2" xfId="3600" xr:uid="{00000000-0005-0000-0000-0000480C0000}"/>
    <cellStyle name="Normal 22 2 2 2 3 3 3" xfId="3601" xr:uid="{00000000-0005-0000-0000-0000490C0000}"/>
    <cellStyle name="Normal 22 2 2 2 3 3 4" xfId="16715" xr:uid="{7C606D47-49A0-43FD-9FC8-FEE9F236BFA2}"/>
    <cellStyle name="Normal 22 2 2 2 3 4" xfId="3602" xr:uid="{00000000-0005-0000-0000-00004A0C0000}"/>
    <cellStyle name="Normal 22 2 2 2 3 4 2" xfId="18238" xr:uid="{23C7E483-11AC-4D8C-9E2F-089EDF8CE874}"/>
    <cellStyle name="Normal 22 2 2 2 3 5" xfId="3603" xr:uid="{00000000-0005-0000-0000-00004B0C0000}"/>
    <cellStyle name="Normal 22 2 2 2 3 5 2" xfId="19323" xr:uid="{50F6F14E-38A9-4BA7-B3C1-22B6505388CC}"/>
    <cellStyle name="Normal 22 2 2 2 3 6" xfId="3604" xr:uid="{00000000-0005-0000-0000-00004C0C0000}"/>
    <cellStyle name="Normal 22 2 2 2 3 6 2" xfId="20826" xr:uid="{EFDD8DF8-8F0C-4D96-8375-C572B34EF86E}"/>
    <cellStyle name="Normal 22 2 2 2 3 7" xfId="13180" xr:uid="{EC71980C-733B-48CD-9E4A-E336A9B5FF1C}"/>
    <cellStyle name="Normal 22 2 2 2 3 8" xfId="10529" xr:uid="{DEB2A635-09F5-4D8D-8DEF-7B843D7FBD40}"/>
    <cellStyle name="Normal 22 2 2 2 3 9" xfId="14733" xr:uid="{26146176-103F-4AC5-9563-484E6B3723F5}"/>
    <cellStyle name="Normal 22 2 2 2 4" xfId="3605" xr:uid="{00000000-0005-0000-0000-00004D0C0000}"/>
    <cellStyle name="Normal 22 2 2 2 4 2" xfId="3606" xr:uid="{00000000-0005-0000-0000-00004E0C0000}"/>
    <cellStyle name="Normal 22 2 2 2 4 2 2" xfId="3607" xr:uid="{00000000-0005-0000-0000-00004F0C0000}"/>
    <cellStyle name="Normal 22 2 2 2 4 2 2 2" xfId="17261" xr:uid="{4FD05CB9-5520-4B61-A362-F91D468B7E59}"/>
    <cellStyle name="Normal 22 2 2 2 4 2 3" xfId="3608" xr:uid="{00000000-0005-0000-0000-0000500C0000}"/>
    <cellStyle name="Normal 22 2 2 2 4 2 3 2" xfId="18784" xr:uid="{05D384A9-DA43-4F16-8C10-982FB954E3EE}"/>
    <cellStyle name="Normal 22 2 2 2 4 2 4" xfId="3609" xr:uid="{00000000-0005-0000-0000-0000510C0000}"/>
    <cellStyle name="Normal 22 2 2 2 4 2 4 2" xfId="20085" xr:uid="{FDDB0772-526E-4741-A984-D51545DB7248}"/>
    <cellStyle name="Normal 22 2 2 2 4 2 5" xfId="3610" xr:uid="{00000000-0005-0000-0000-0000520C0000}"/>
    <cellStyle name="Normal 22 2 2 2 4 2 6" xfId="13726" xr:uid="{8EC14A07-3FD4-4766-AD29-81C8BD13BD62}"/>
    <cellStyle name="Normal 22 2 2 2 4 2 7" xfId="11378" xr:uid="{1DB9FCFF-617C-4B54-9D61-D4A52761AB8C}"/>
    <cellStyle name="Normal 22 2 2 2 4 2 8" xfId="15280" xr:uid="{316DEB76-6089-4E85-8571-27FC2BC5C35C}"/>
    <cellStyle name="Normal 22 2 2 2 4 3" xfId="3611" xr:uid="{00000000-0005-0000-0000-0000530C0000}"/>
    <cellStyle name="Normal 22 2 2 2 4 3 2" xfId="3612" xr:uid="{00000000-0005-0000-0000-0000540C0000}"/>
    <cellStyle name="Normal 22 2 2 2 4 3 3" xfId="3613" xr:uid="{00000000-0005-0000-0000-0000550C0000}"/>
    <cellStyle name="Normal 22 2 2 2 4 3 4" xfId="16379" xr:uid="{5ECB3076-7DAC-4BBA-BE5D-5E0B516CD6F0}"/>
    <cellStyle name="Normal 22 2 2 2 4 4" xfId="3614" xr:uid="{00000000-0005-0000-0000-0000560C0000}"/>
    <cellStyle name="Normal 22 2 2 2 4 4 2" xfId="17902" xr:uid="{BD3AD52C-7353-415A-B28E-D577297976B0}"/>
    <cellStyle name="Normal 22 2 2 2 4 5" xfId="3615" xr:uid="{00000000-0005-0000-0000-0000570C0000}"/>
    <cellStyle name="Normal 22 2 2 2 4 5 2" xfId="19324" xr:uid="{40362909-974D-45F6-8377-69FEBDE38CC6}"/>
    <cellStyle name="Normal 22 2 2 2 4 6" xfId="3616" xr:uid="{00000000-0005-0000-0000-0000580C0000}"/>
    <cellStyle name="Normal 22 2 2 2 4 6 2" xfId="20490" xr:uid="{9BF7A222-207C-4192-B648-483D3C5F04EE}"/>
    <cellStyle name="Normal 22 2 2 2 4 7" xfId="12844" xr:uid="{D02769BC-07FC-4F68-B70D-1F0B2CA0D0E7}"/>
    <cellStyle name="Normal 22 2 2 2 4 8" xfId="10767" xr:uid="{94854291-EA1F-4D25-B817-A06058E5FF03}"/>
    <cellStyle name="Normal 22 2 2 2 4 9" xfId="14388" xr:uid="{453E2E1E-998E-4C82-9C8A-E21EFC20B17E}"/>
    <cellStyle name="Normal 22 2 2 2 5" xfId="3617" xr:uid="{00000000-0005-0000-0000-0000590C0000}"/>
    <cellStyle name="Normal 22 2 2 2 5 2" xfId="3618" xr:uid="{00000000-0005-0000-0000-00005A0C0000}"/>
    <cellStyle name="Normal 22 2 2 2 5 2 2" xfId="16937" xr:uid="{1393F8EB-A9CD-44F7-A7CA-52B5F323A15D}"/>
    <cellStyle name="Normal 22 2 2 2 5 3" xfId="3619" xr:uid="{00000000-0005-0000-0000-00005B0C0000}"/>
    <cellStyle name="Normal 22 2 2 2 5 3 2" xfId="18460" xr:uid="{28FE2281-6867-4496-B7BD-6E929DE768CF}"/>
    <cellStyle name="Normal 22 2 2 2 5 4" xfId="3620" xr:uid="{00000000-0005-0000-0000-00005C0C0000}"/>
    <cellStyle name="Normal 22 2 2 2 5 4 2" xfId="19761" xr:uid="{2C777BAE-5741-4F50-9CBE-A3F3909DEC88}"/>
    <cellStyle name="Normal 22 2 2 2 5 5" xfId="3621" xr:uid="{00000000-0005-0000-0000-00005D0C0000}"/>
    <cellStyle name="Normal 22 2 2 2 5 6" xfId="13402" xr:uid="{EF89F012-BBDC-4B33-B75C-D78EFA986EB0}"/>
    <cellStyle name="Normal 22 2 2 2 5 7" xfId="10967" xr:uid="{7C7F437C-D55A-412A-B1DB-3158F35E32CD}"/>
    <cellStyle name="Normal 22 2 2 2 5 8" xfId="14956" xr:uid="{891F6ABA-23F2-49EE-91FF-08A2EE025472}"/>
    <cellStyle name="Normal 22 2 2 2 6" xfId="3622" xr:uid="{00000000-0005-0000-0000-00005E0C0000}"/>
    <cellStyle name="Normal 22 2 2 2 6 2" xfId="3623" xr:uid="{00000000-0005-0000-0000-00005F0C0000}"/>
    <cellStyle name="Normal 22 2 2 2 6 3" xfId="3624" xr:uid="{00000000-0005-0000-0000-0000600C0000}"/>
    <cellStyle name="Normal 22 2 2 2 6 4" xfId="15750" xr:uid="{C519693D-096B-4346-AFA0-BD7B5E282178}"/>
    <cellStyle name="Normal 22 2 2 2 7" xfId="3625" xr:uid="{00000000-0005-0000-0000-0000610C0000}"/>
    <cellStyle name="Normal 22 2 2 2 7 2" xfId="15941" xr:uid="{B25E5BBA-6390-4244-A7D6-370CF0044FB1}"/>
    <cellStyle name="Normal 22 2 2 2 8" xfId="3626" xr:uid="{00000000-0005-0000-0000-0000620C0000}"/>
    <cellStyle name="Normal 22 2 2 2 8 2" xfId="16176" xr:uid="{D455E68B-01BA-4928-A083-FD7D4BB39689}"/>
    <cellStyle name="Normal 22 2 2 2 9" xfId="3627" xr:uid="{00000000-0005-0000-0000-0000630C0000}"/>
    <cellStyle name="Normal 22 2 2 2 9 2" xfId="17699" xr:uid="{32E1F47C-3B95-4B11-9979-93AF70A8FA6A}"/>
    <cellStyle name="Normal 22 2 2 3" xfId="422" xr:uid="{00000000-0005-0000-0000-0000640C0000}"/>
    <cellStyle name="Normal 22 2 2 3 10" xfId="3628" xr:uid="{00000000-0005-0000-0000-0000650C0000}"/>
    <cellStyle name="Normal 22 2 2 3 11" xfId="12644" xr:uid="{C3968E5E-0682-4335-B6D1-6CE4BCAB8FDF}"/>
    <cellStyle name="Normal 22 2 2 3 12" xfId="10256" xr:uid="{33CB868A-A600-4832-9D6C-A71493473F4C}"/>
    <cellStyle name="Normal 22 2 2 3 13" xfId="14187" xr:uid="{F989AB13-9526-44FF-90F1-FB3D30424380}"/>
    <cellStyle name="Normal 22 2 2 3 2" xfId="673" xr:uid="{00000000-0005-0000-0000-0000660C0000}"/>
    <cellStyle name="Normal 22 2 2 3 2 2" xfId="3629" xr:uid="{00000000-0005-0000-0000-0000670C0000}"/>
    <cellStyle name="Normal 22 2 2 3 2 2 2" xfId="3630" xr:uid="{00000000-0005-0000-0000-0000680C0000}"/>
    <cellStyle name="Normal 22 2 2 3 2 2 2 2" xfId="17262" xr:uid="{C1FACCDA-D693-440A-8585-0988BDFF8089}"/>
    <cellStyle name="Normal 22 2 2 3 2 2 3" xfId="3631" xr:uid="{00000000-0005-0000-0000-0000690C0000}"/>
    <cellStyle name="Normal 22 2 2 3 2 2 3 2" xfId="18785" xr:uid="{73342B8B-8CC3-4D11-9DE5-3E34D605DBF4}"/>
    <cellStyle name="Normal 22 2 2 3 2 2 4" xfId="3632" xr:uid="{00000000-0005-0000-0000-00006A0C0000}"/>
    <cellStyle name="Normal 22 2 2 3 2 2 4 2" xfId="20086" xr:uid="{02C7F2E5-F43A-47FC-A0DD-47D9253CBD6B}"/>
    <cellStyle name="Normal 22 2 2 3 2 2 5" xfId="3633" xr:uid="{00000000-0005-0000-0000-00006B0C0000}"/>
    <cellStyle name="Normal 22 2 2 3 2 2 6" xfId="13727" xr:uid="{D73F3966-9B99-46E8-948B-AFA62B33EE08}"/>
    <cellStyle name="Normal 22 2 2 3 2 2 7" xfId="11379" xr:uid="{A9360787-54AD-491B-A34C-FE5682E6376C}"/>
    <cellStyle name="Normal 22 2 2 3 2 2 8" xfId="15281" xr:uid="{CD4BB0E9-2B78-43B4-B8A5-45A3A5CADB28}"/>
    <cellStyle name="Normal 22 2 2 3 2 3" xfId="3634" xr:uid="{00000000-0005-0000-0000-00006C0C0000}"/>
    <cellStyle name="Normal 22 2 2 3 2 3 2" xfId="3635" xr:uid="{00000000-0005-0000-0000-00006D0C0000}"/>
    <cellStyle name="Normal 22 2 2 3 2 3 3" xfId="3636" xr:uid="{00000000-0005-0000-0000-00006E0C0000}"/>
    <cellStyle name="Normal 22 2 2 3 2 3 4" xfId="16747" xr:uid="{BE55AF0A-9CB5-4FE9-961A-C04E81BA69E7}"/>
    <cellStyle name="Normal 22 2 2 3 2 4" xfId="3637" xr:uid="{00000000-0005-0000-0000-00006F0C0000}"/>
    <cellStyle name="Normal 22 2 2 3 2 4 2" xfId="18270" xr:uid="{8DAE9F2D-A8A8-4A6C-8CBB-397FFD680C56}"/>
    <cellStyle name="Normal 22 2 2 3 2 5" xfId="3638" xr:uid="{00000000-0005-0000-0000-0000700C0000}"/>
    <cellStyle name="Normal 22 2 2 3 2 5 2" xfId="19325" xr:uid="{171AAE73-E570-4753-9E6B-10BA30E4B4FE}"/>
    <cellStyle name="Normal 22 2 2 3 2 6" xfId="3639" xr:uid="{00000000-0005-0000-0000-0000710C0000}"/>
    <cellStyle name="Normal 22 2 2 3 2 6 2" xfId="20858" xr:uid="{8E9AC193-71B6-440D-8A0F-350AC663943C}"/>
    <cellStyle name="Normal 22 2 2 3 2 7" xfId="13212" xr:uid="{5155A912-F1B8-42EF-AC28-EA73F1BACF38}"/>
    <cellStyle name="Normal 22 2 2 3 2 8" xfId="10556" xr:uid="{CB5539F6-B74D-40E8-8EA1-358C1D040F20}"/>
    <cellStyle name="Normal 22 2 2 3 2 9" xfId="14765" xr:uid="{FD5E53FB-E475-4241-B814-D9B0A4784D14}"/>
    <cellStyle name="Normal 22 2 2 3 3" xfId="3640" xr:uid="{00000000-0005-0000-0000-0000720C0000}"/>
    <cellStyle name="Normal 22 2 2 3 3 2" xfId="3641" xr:uid="{00000000-0005-0000-0000-0000730C0000}"/>
    <cellStyle name="Normal 22 2 2 3 3 2 2" xfId="3642" xr:uid="{00000000-0005-0000-0000-0000740C0000}"/>
    <cellStyle name="Normal 22 2 2 3 3 2 2 2" xfId="17263" xr:uid="{BA05255D-46B1-49CF-A6DB-01427F5A6FD4}"/>
    <cellStyle name="Normal 22 2 2 3 3 2 3" xfId="3643" xr:uid="{00000000-0005-0000-0000-0000750C0000}"/>
    <cellStyle name="Normal 22 2 2 3 3 2 3 2" xfId="18786" xr:uid="{FD601EF2-1D80-4379-AF39-CD105D9DD073}"/>
    <cellStyle name="Normal 22 2 2 3 3 2 4" xfId="3644" xr:uid="{00000000-0005-0000-0000-0000760C0000}"/>
    <cellStyle name="Normal 22 2 2 3 3 2 4 2" xfId="20087" xr:uid="{C816E591-ADEC-41FD-8912-8FAFCF62B95C}"/>
    <cellStyle name="Normal 22 2 2 3 3 2 5" xfId="3645" xr:uid="{00000000-0005-0000-0000-0000770C0000}"/>
    <cellStyle name="Normal 22 2 2 3 3 2 6" xfId="13728" xr:uid="{8FE0130A-CA58-4DA9-A600-D7A0CE0804CA}"/>
    <cellStyle name="Normal 22 2 2 3 3 2 7" xfId="11380" xr:uid="{3269A4E4-D7CF-45F9-BE49-5AEE268941A9}"/>
    <cellStyle name="Normal 22 2 2 3 3 2 8" xfId="15282" xr:uid="{436CE958-8A5F-4CCD-BB6E-796D94C4D9ED}"/>
    <cellStyle name="Normal 22 2 2 3 3 3" xfId="3646" xr:uid="{00000000-0005-0000-0000-0000780C0000}"/>
    <cellStyle name="Normal 22 2 2 3 3 3 2" xfId="3647" xr:uid="{00000000-0005-0000-0000-0000790C0000}"/>
    <cellStyle name="Normal 22 2 2 3 3 3 3" xfId="3648" xr:uid="{00000000-0005-0000-0000-00007A0C0000}"/>
    <cellStyle name="Normal 22 2 2 3 3 3 4" xfId="16499" xr:uid="{5FD4DB92-5C1C-414F-A6A7-0C3E7EB1FBC2}"/>
    <cellStyle name="Normal 22 2 2 3 3 4" xfId="3649" xr:uid="{00000000-0005-0000-0000-00007B0C0000}"/>
    <cellStyle name="Normal 22 2 2 3 3 4 2" xfId="18022" xr:uid="{6BAF4482-FE89-4B2D-AAFD-3E6F13A54FC6}"/>
    <cellStyle name="Normal 22 2 2 3 3 5" xfId="3650" xr:uid="{00000000-0005-0000-0000-00007C0C0000}"/>
    <cellStyle name="Normal 22 2 2 3 3 5 2" xfId="19326" xr:uid="{AE009B3A-B704-4927-8EB6-EF149124DC60}"/>
    <cellStyle name="Normal 22 2 2 3 3 6" xfId="3651" xr:uid="{00000000-0005-0000-0000-00007D0C0000}"/>
    <cellStyle name="Normal 22 2 2 3 3 6 2" xfId="20610" xr:uid="{426A1C91-A3D3-4E6D-9AE7-848E9C1020E6}"/>
    <cellStyle name="Normal 22 2 2 3 3 7" xfId="12964" xr:uid="{F0E4AF09-9350-47A9-8198-967516CAC008}"/>
    <cellStyle name="Normal 22 2 2 3 3 8" xfId="10794" xr:uid="{DEDD3D77-E060-4DCC-8350-20BD29A8BA5D}"/>
    <cellStyle name="Normal 22 2 2 3 3 9" xfId="14516" xr:uid="{FB63E3F6-B9A7-4074-A9E1-E14D1DE3FF41}"/>
    <cellStyle name="Normal 22 2 2 3 4" xfId="3652" xr:uid="{00000000-0005-0000-0000-00007E0C0000}"/>
    <cellStyle name="Normal 22 2 2 3 4 2" xfId="3653" xr:uid="{00000000-0005-0000-0000-00007F0C0000}"/>
    <cellStyle name="Normal 22 2 2 3 4 2 2" xfId="16939" xr:uid="{EA21E22A-E2BA-4D98-B132-9DB9A18C946E}"/>
    <cellStyle name="Normal 22 2 2 3 4 3" xfId="3654" xr:uid="{00000000-0005-0000-0000-0000800C0000}"/>
    <cellStyle name="Normal 22 2 2 3 4 3 2" xfId="18462" xr:uid="{5E95245A-E41F-4EE2-BA61-17EEB8D61CAE}"/>
    <cellStyle name="Normal 22 2 2 3 4 4" xfId="3655" xr:uid="{00000000-0005-0000-0000-0000810C0000}"/>
    <cellStyle name="Normal 22 2 2 3 4 4 2" xfId="19763" xr:uid="{6CE580B2-E1EB-4B6F-905E-CF6DD34CC537}"/>
    <cellStyle name="Normal 22 2 2 3 4 5" xfId="3656" xr:uid="{00000000-0005-0000-0000-0000820C0000}"/>
    <cellStyle name="Normal 22 2 2 3 4 6" xfId="13404" xr:uid="{C83191B9-A754-4220-9582-2565DC20D6F2}"/>
    <cellStyle name="Normal 22 2 2 3 4 7" xfId="10969" xr:uid="{DC480347-8EE4-4180-AD84-03C1A755F3C2}"/>
    <cellStyle name="Normal 22 2 2 3 4 8" xfId="14958" xr:uid="{69FA53DB-50FA-4B47-95F6-54A3FDB1C89D}"/>
    <cellStyle name="Normal 22 2 2 3 5" xfId="3657" xr:uid="{00000000-0005-0000-0000-0000830C0000}"/>
    <cellStyle name="Normal 22 2 2 3 5 2" xfId="3658" xr:uid="{00000000-0005-0000-0000-0000840C0000}"/>
    <cellStyle name="Normal 22 2 2 3 5 3" xfId="3659" xr:uid="{00000000-0005-0000-0000-0000850C0000}"/>
    <cellStyle name="Normal 22 2 2 3 5 4" xfId="15774" xr:uid="{56066729-DBC2-48C7-9851-309DDBFCCD54}"/>
    <cellStyle name="Normal 22 2 2 3 6" xfId="3660" xr:uid="{00000000-0005-0000-0000-0000860C0000}"/>
    <cellStyle name="Normal 22 2 2 3 6 2" xfId="15943" xr:uid="{AC015986-4A18-4581-8115-C5B10389DAA5}"/>
    <cellStyle name="Normal 22 2 2 3 7" xfId="3661" xr:uid="{00000000-0005-0000-0000-0000870C0000}"/>
    <cellStyle name="Normal 22 2 2 3 7 2" xfId="16178" xr:uid="{50F15823-4B5B-4F0C-91C2-8A7D159DC2CA}"/>
    <cellStyle name="Normal 22 2 2 3 8" xfId="3662" xr:uid="{00000000-0005-0000-0000-0000880C0000}"/>
    <cellStyle name="Normal 22 2 2 3 8 2" xfId="17701" xr:uid="{79DD5360-EB57-4747-93BF-344F21F1B1B9}"/>
    <cellStyle name="Normal 22 2 2 3 9" xfId="3663" xr:uid="{00000000-0005-0000-0000-0000890C0000}"/>
    <cellStyle name="Normal 22 2 2 4" xfId="549" xr:uid="{00000000-0005-0000-0000-00008A0C0000}"/>
    <cellStyle name="Normal 22 2 2 4 2" xfId="3664" xr:uid="{00000000-0005-0000-0000-00008B0C0000}"/>
    <cellStyle name="Normal 22 2 2 4 2 2" xfId="3665" xr:uid="{00000000-0005-0000-0000-00008C0C0000}"/>
    <cellStyle name="Normal 22 2 2 4 2 2 2" xfId="17264" xr:uid="{DD10A152-3115-4057-887C-AEC075BB8814}"/>
    <cellStyle name="Normal 22 2 2 4 2 3" xfId="3666" xr:uid="{00000000-0005-0000-0000-00008D0C0000}"/>
    <cellStyle name="Normal 22 2 2 4 2 3 2" xfId="18787" xr:uid="{32019115-FF1E-44ED-9D3C-19F95211D366}"/>
    <cellStyle name="Normal 22 2 2 4 2 4" xfId="3667" xr:uid="{00000000-0005-0000-0000-00008E0C0000}"/>
    <cellStyle name="Normal 22 2 2 4 2 4 2" xfId="20088" xr:uid="{2E0AF7CC-F756-4FF1-96CA-6549BF30920A}"/>
    <cellStyle name="Normal 22 2 2 4 2 5" xfId="3668" xr:uid="{00000000-0005-0000-0000-00008F0C0000}"/>
    <cellStyle name="Normal 22 2 2 4 2 6" xfId="13729" xr:uid="{53416A13-99FB-4764-B6A2-2E8BFE22510B}"/>
    <cellStyle name="Normal 22 2 2 4 2 7" xfId="11381" xr:uid="{D04623EF-4298-4B6B-AC9E-3647AF50A0B5}"/>
    <cellStyle name="Normal 22 2 2 4 2 8" xfId="15283" xr:uid="{D25C2A71-98E3-40E6-A0D5-B22DF929F9B7}"/>
    <cellStyle name="Normal 22 2 2 4 3" xfId="3669" xr:uid="{00000000-0005-0000-0000-0000900C0000}"/>
    <cellStyle name="Normal 22 2 2 4 3 2" xfId="3670" xr:uid="{00000000-0005-0000-0000-0000910C0000}"/>
    <cellStyle name="Normal 22 2 2 4 3 3" xfId="3671" xr:uid="{00000000-0005-0000-0000-0000920C0000}"/>
    <cellStyle name="Normal 22 2 2 4 3 4" xfId="16623" xr:uid="{C87B4558-958E-4F94-9E87-271FB435988B}"/>
    <cellStyle name="Normal 22 2 2 4 4" xfId="3672" xr:uid="{00000000-0005-0000-0000-0000930C0000}"/>
    <cellStyle name="Normal 22 2 2 4 4 2" xfId="18146" xr:uid="{62916FE0-D7F4-45B6-A25B-EEEBAECB43BF}"/>
    <cellStyle name="Normal 22 2 2 4 5" xfId="3673" xr:uid="{00000000-0005-0000-0000-0000940C0000}"/>
    <cellStyle name="Normal 22 2 2 4 5 2" xfId="19327" xr:uid="{CAB86DF6-AFCB-4604-AC7C-A3007158C83B}"/>
    <cellStyle name="Normal 22 2 2 4 6" xfId="3674" xr:uid="{00000000-0005-0000-0000-0000950C0000}"/>
    <cellStyle name="Normal 22 2 2 4 6 2" xfId="20734" xr:uid="{B581D291-3FCA-4C49-936F-EAD1D3B76C36}"/>
    <cellStyle name="Normal 22 2 2 4 7" xfId="13088" xr:uid="{433F11F9-B8F7-4840-9680-6165B12B97D3}"/>
    <cellStyle name="Normal 22 2 2 4 8" xfId="10437" xr:uid="{63234935-E1D9-4E40-9B3F-EB8F49E90685}"/>
    <cellStyle name="Normal 22 2 2 4 9" xfId="14641" xr:uid="{5B380D65-2EFD-4139-87B2-334A7BCD8152}"/>
    <cellStyle name="Normal 22 2 2 5" xfId="3675" xr:uid="{00000000-0005-0000-0000-0000960C0000}"/>
    <cellStyle name="Normal 22 2 2 5 2" xfId="3676" xr:uid="{00000000-0005-0000-0000-0000970C0000}"/>
    <cellStyle name="Normal 22 2 2 5 2 2" xfId="3677" xr:uid="{00000000-0005-0000-0000-0000980C0000}"/>
    <cellStyle name="Normal 22 2 2 5 2 2 2" xfId="17265" xr:uid="{60B4054D-B23B-4188-9004-73085A812264}"/>
    <cellStyle name="Normal 22 2 2 5 2 3" xfId="3678" xr:uid="{00000000-0005-0000-0000-0000990C0000}"/>
    <cellStyle name="Normal 22 2 2 5 2 3 2" xfId="18788" xr:uid="{00BC6C16-B3B0-4A21-8FE0-ACC01216BE7B}"/>
    <cellStyle name="Normal 22 2 2 5 2 4" xfId="3679" xr:uid="{00000000-0005-0000-0000-00009A0C0000}"/>
    <cellStyle name="Normal 22 2 2 5 2 4 2" xfId="20089" xr:uid="{2D654FDF-831C-4A4F-94FA-6C45274BBC1E}"/>
    <cellStyle name="Normal 22 2 2 5 2 5" xfId="3680" xr:uid="{00000000-0005-0000-0000-00009B0C0000}"/>
    <cellStyle name="Normal 22 2 2 5 2 6" xfId="13730" xr:uid="{C194140E-3F70-4AF5-A852-A37A19A48491}"/>
    <cellStyle name="Normal 22 2 2 5 2 7" xfId="11382" xr:uid="{7F111C7D-1230-44A7-A91B-57CD078620C3}"/>
    <cellStyle name="Normal 22 2 2 5 2 8" xfId="15284" xr:uid="{A0D5639B-AC1E-40E2-96DA-E26F5ABB8BD4}"/>
    <cellStyle name="Normal 22 2 2 5 3" xfId="3681" xr:uid="{00000000-0005-0000-0000-00009C0C0000}"/>
    <cellStyle name="Normal 22 2 2 5 3 2" xfId="3682" xr:uid="{00000000-0005-0000-0000-00009D0C0000}"/>
    <cellStyle name="Normal 22 2 2 5 3 3" xfId="3683" xr:uid="{00000000-0005-0000-0000-00009E0C0000}"/>
    <cellStyle name="Normal 22 2 2 5 3 4" xfId="16378" xr:uid="{35BC827C-9C10-41E9-BC73-9D6CC5AD7C8F}"/>
    <cellStyle name="Normal 22 2 2 5 4" xfId="3684" xr:uid="{00000000-0005-0000-0000-00009F0C0000}"/>
    <cellStyle name="Normal 22 2 2 5 4 2" xfId="17901" xr:uid="{3A55E0A4-6907-4E43-ABA7-E26E0A8B9026}"/>
    <cellStyle name="Normal 22 2 2 5 5" xfId="3685" xr:uid="{00000000-0005-0000-0000-0000A00C0000}"/>
    <cellStyle name="Normal 22 2 2 5 5 2" xfId="19328" xr:uid="{682DB8F0-FAEA-4585-999D-C78C0651FCAE}"/>
    <cellStyle name="Normal 22 2 2 5 6" xfId="3686" xr:uid="{00000000-0005-0000-0000-0000A10C0000}"/>
    <cellStyle name="Normal 22 2 2 5 6 2" xfId="20489" xr:uid="{6AAC9E26-5F58-4A5F-93A2-C03F21A5E5CE}"/>
    <cellStyle name="Normal 22 2 2 5 7" xfId="12843" xr:uid="{E5E3CF28-5613-4978-B68E-1DAD22A62D77}"/>
    <cellStyle name="Normal 22 2 2 5 8" xfId="10675" xr:uid="{0EE22896-4D46-4832-843A-8CF8DF333A5F}"/>
    <cellStyle name="Normal 22 2 2 5 9" xfId="14387" xr:uid="{B6DECBBF-A811-430C-B597-22434DBA0966}"/>
    <cellStyle name="Normal 22 2 2 6" xfId="3687" xr:uid="{00000000-0005-0000-0000-0000A20C0000}"/>
    <cellStyle name="Normal 22 2 2 6 2" xfId="3688" xr:uid="{00000000-0005-0000-0000-0000A30C0000}"/>
    <cellStyle name="Normal 22 2 2 6 2 2" xfId="16936" xr:uid="{6096EB60-47AE-4C72-B056-6302266AEB78}"/>
    <cellStyle name="Normal 22 2 2 6 3" xfId="3689" xr:uid="{00000000-0005-0000-0000-0000A40C0000}"/>
    <cellStyle name="Normal 22 2 2 6 3 2" xfId="18459" xr:uid="{D67CC2EB-BD4C-4E8C-8FF4-F7C8C7012BD8}"/>
    <cellStyle name="Normal 22 2 2 6 4" xfId="3690" xr:uid="{00000000-0005-0000-0000-0000A50C0000}"/>
    <cellStyle name="Normal 22 2 2 6 4 2" xfId="19760" xr:uid="{50AB90D9-F41D-433B-B257-FDA90C145C95}"/>
    <cellStyle name="Normal 22 2 2 6 5" xfId="3691" xr:uid="{00000000-0005-0000-0000-0000A60C0000}"/>
    <cellStyle name="Normal 22 2 2 6 6" xfId="13401" xr:uid="{B7130C14-E230-4AA6-A1DB-87BC0DFFC983}"/>
    <cellStyle name="Normal 22 2 2 6 7" xfId="10966" xr:uid="{E2198835-CF22-4DB6-B91D-F9DF41882344}"/>
    <cellStyle name="Normal 22 2 2 6 8" xfId="14955" xr:uid="{4F9E6656-7CDE-4B9D-8072-1D7C32169F3E}"/>
    <cellStyle name="Normal 22 2 2 7" xfId="3692" xr:uid="{00000000-0005-0000-0000-0000A70C0000}"/>
    <cellStyle name="Normal 22 2 2 7 2" xfId="3693" xr:uid="{00000000-0005-0000-0000-0000A80C0000}"/>
    <cellStyle name="Normal 22 2 2 7 3" xfId="3694" xr:uid="{00000000-0005-0000-0000-0000A90C0000}"/>
    <cellStyle name="Normal 22 2 2 7 4" xfId="15662" xr:uid="{935BD069-8F3D-4027-87D4-1597E8374540}"/>
    <cellStyle name="Normal 22 2 2 8" xfId="3695" xr:uid="{00000000-0005-0000-0000-0000AA0C0000}"/>
    <cellStyle name="Normal 22 2 2 8 2" xfId="15940" xr:uid="{945CE311-6B85-49C0-BE77-AACE5315D9A1}"/>
    <cellStyle name="Normal 22 2 2 9" xfId="3696" xr:uid="{00000000-0005-0000-0000-0000AB0C0000}"/>
    <cellStyle name="Normal 22 2 2 9 2" xfId="16175" xr:uid="{DF3FD872-3EDE-49A7-8F83-F6827F20EAAE}"/>
    <cellStyle name="Normal 22 2 3" xfId="145" xr:uid="{00000000-0005-0000-0000-0000AC0C0000}"/>
    <cellStyle name="Normal 22 2 3 10" xfId="3697" xr:uid="{00000000-0005-0000-0000-0000AD0C0000}"/>
    <cellStyle name="Normal 22 2 3 11" xfId="3698" xr:uid="{00000000-0005-0000-0000-0000AE0C0000}"/>
    <cellStyle name="Normal 22 2 3 12" xfId="12645" xr:uid="{CBC9BDA2-8A2C-44B4-B7CD-0BF9A8EC1C4F}"/>
    <cellStyle name="Normal 22 2 3 13" xfId="10257" xr:uid="{D5F2649C-1FE8-4C59-8893-8B7BF2FAE4A6}"/>
    <cellStyle name="Normal 22 2 3 14" xfId="14188" xr:uid="{1E559EC0-93E8-49A5-8605-0B8284ABE318}"/>
    <cellStyle name="Normal 22 2 3 2" xfId="484" xr:uid="{00000000-0005-0000-0000-0000AF0C0000}"/>
    <cellStyle name="Normal 22 2 3 2 10" xfId="3699" xr:uid="{00000000-0005-0000-0000-0000B00C0000}"/>
    <cellStyle name="Normal 22 2 3 2 11" xfId="12646" xr:uid="{0DFDD641-F6AC-455C-9214-2AEE7CF36682}"/>
    <cellStyle name="Normal 22 2 3 2 12" xfId="10258" xr:uid="{6A03A7B0-2B7D-4262-A65F-670CD8552CF9}"/>
    <cellStyle name="Normal 22 2 3 2 13" xfId="14189" xr:uid="{AD0A9E48-35D7-4F09-B456-6B9E1C8FA7F5}"/>
    <cellStyle name="Normal 22 2 3 2 2" xfId="735" xr:uid="{00000000-0005-0000-0000-0000B10C0000}"/>
    <cellStyle name="Normal 22 2 3 2 2 2" xfId="3700" xr:uid="{00000000-0005-0000-0000-0000B20C0000}"/>
    <cellStyle name="Normal 22 2 3 2 2 2 2" xfId="3701" xr:uid="{00000000-0005-0000-0000-0000B30C0000}"/>
    <cellStyle name="Normal 22 2 3 2 2 2 2 2" xfId="17266" xr:uid="{A51DF7FE-22CF-4830-BECF-42174727ED49}"/>
    <cellStyle name="Normal 22 2 3 2 2 2 3" xfId="3702" xr:uid="{00000000-0005-0000-0000-0000B40C0000}"/>
    <cellStyle name="Normal 22 2 3 2 2 2 3 2" xfId="18789" xr:uid="{E8A49EB7-3E7D-4595-8662-326A28DEABF6}"/>
    <cellStyle name="Normal 22 2 3 2 2 2 4" xfId="3703" xr:uid="{00000000-0005-0000-0000-0000B50C0000}"/>
    <cellStyle name="Normal 22 2 3 2 2 2 4 2" xfId="20090" xr:uid="{C109E425-C7BC-4A49-BB12-13B09F4BE5EB}"/>
    <cellStyle name="Normal 22 2 3 2 2 2 5" xfId="3704" xr:uid="{00000000-0005-0000-0000-0000B60C0000}"/>
    <cellStyle name="Normal 22 2 3 2 2 2 6" xfId="13731" xr:uid="{A688B0B1-0875-4B0C-BC3F-72B0B701D85F}"/>
    <cellStyle name="Normal 22 2 3 2 2 2 7" xfId="11383" xr:uid="{0E0C9B20-6E43-456D-AEA9-DAF3DA6946DA}"/>
    <cellStyle name="Normal 22 2 3 2 2 2 8" xfId="15285" xr:uid="{3C5F52A1-A771-4FA8-B04E-AA81BEF540E3}"/>
    <cellStyle name="Normal 22 2 3 2 2 3" xfId="3705" xr:uid="{00000000-0005-0000-0000-0000B70C0000}"/>
    <cellStyle name="Normal 22 2 3 2 2 3 2" xfId="3706" xr:uid="{00000000-0005-0000-0000-0000B80C0000}"/>
    <cellStyle name="Normal 22 2 3 2 2 3 3" xfId="3707" xr:uid="{00000000-0005-0000-0000-0000B90C0000}"/>
    <cellStyle name="Normal 22 2 3 2 2 3 4" xfId="16809" xr:uid="{02AE0A5B-0F4F-4518-BA6D-A02A675FF2EE}"/>
    <cellStyle name="Normal 22 2 3 2 2 4" xfId="3708" xr:uid="{00000000-0005-0000-0000-0000BA0C0000}"/>
    <cellStyle name="Normal 22 2 3 2 2 4 2" xfId="18332" xr:uid="{370D6526-BB10-4FBA-9EAE-002746E9B713}"/>
    <cellStyle name="Normal 22 2 3 2 2 5" xfId="3709" xr:uid="{00000000-0005-0000-0000-0000BB0C0000}"/>
    <cellStyle name="Normal 22 2 3 2 2 5 2" xfId="19329" xr:uid="{90900BC2-0B44-41A9-9901-445AD2D0B29A}"/>
    <cellStyle name="Normal 22 2 3 2 2 6" xfId="3710" xr:uid="{00000000-0005-0000-0000-0000BC0C0000}"/>
    <cellStyle name="Normal 22 2 3 2 2 6 2" xfId="20920" xr:uid="{7CF040E3-E673-4C30-83FD-1A6E0F90F694}"/>
    <cellStyle name="Normal 22 2 3 2 2 7" xfId="13274" xr:uid="{1D70A421-E591-4125-9BB6-9CCEDF44A44A}"/>
    <cellStyle name="Normal 22 2 3 2 2 8" xfId="10618" xr:uid="{99F074C6-0AAD-4BC7-B79F-C40C01E59CB5}"/>
    <cellStyle name="Normal 22 2 3 2 2 9" xfId="14827" xr:uid="{3EF1A3D7-4A28-4715-87B8-8F492F069FEB}"/>
    <cellStyle name="Normal 22 2 3 2 3" xfId="3711" xr:uid="{00000000-0005-0000-0000-0000BD0C0000}"/>
    <cellStyle name="Normal 22 2 3 2 3 2" xfId="3712" xr:uid="{00000000-0005-0000-0000-0000BE0C0000}"/>
    <cellStyle name="Normal 22 2 3 2 3 2 2" xfId="3713" xr:uid="{00000000-0005-0000-0000-0000BF0C0000}"/>
    <cellStyle name="Normal 22 2 3 2 3 2 2 2" xfId="17267" xr:uid="{8A3053E5-B4A9-4FB6-904E-65F518D1749A}"/>
    <cellStyle name="Normal 22 2 3 2 3 2 3" xfId="3714" xr:uid="{00000000-0005-0000-0000-0000C00C0000}"/>
    <cellStyle name="Normal 22 2 3 2 3 2 3 2" xfId="18790" xr:uid="{7EBB44D6-12DF-4911-A5E3-2365A3FFA8CB}"/>
    <cellStyle name="Normal 22 2 3 2 3 2 4" xfId="3715" xr:uid="{00000000-0005-0000-0000-0000C10C0000}"/>
    <cellStyle name="Normal 22 2 3 2 3 2 4 2" xfId="20091" xr:uid="{B9B85AE2-7CED-4063-9020-D9993E597DF0}"/>
    <cellStyle name="Normal 22 2 3 2 3 2 5" xfId="3716" xr:uid="{00000000-0005-0000-0000-0000C20C0000}"/>
    <cellStyle name="Normal 22 2 3 2 3 2 6" xfId="13732" xr:uid="{FED74D56-D4B4-4518-9692-322ADE5D7AAF}"/>
    <cellStyle name="Normal 22 2 3 2 3 2 7" xfId="11384" xr:uid="{5035B8B2-03E5-4B1E-A3C2-8F191826536F}"/>
    <cellStyle name="Normal 22 2 3 2 3 2 8" xfId="15286" xr:uid="{2D6C0B44-1095-4BC8-9E68-C93F9B0BBD65}"/>
    <cellStyle name="Normal 22 2 3 2 3 3" xfId="3717" xr:uid="{00000000-0005-0000-0000-0000C30C0000}"/>
    <cellStyle name="Normal 22 2 3 2 3 3 2" xfId="3718" xr:uid="{00000000-0005-0000-0000-0000C40C0000}"/>
    <cellStyle name="Normal 22 2 3 2 3 3 3" xfId="3719" xr:uid="{00000000-0005-0000-0000-0000C50C0000}"/>
    <cellStyle name="Normal 22 2 3 2 3 3 4" xfId="16561" xr:uid="{3AB52E99-1EA1-4773-B239-4CDA24886EC6}"/>
    <cellStyle name="Normal 22 2 3 2 3 4" xfId="3720" xr:uid="{00000000-0005-0000-0000-0000C60C0000}"/>
    <cellStyle name="Normal 22 2 3 2 3 4 2" xfId="18084" xr:uid="{7B5EDD98-8E18-4126-83AA-96CC0458845B}"/>
    <cellStyle name="Normal 22 2 3 2 3 5" xfId="3721" xr:uid="{00000000-0005-0000-0000-0000C70C0000}"/>
    <cellStyle name="Normal 22 2 3 2 3 5 2" xfId="19330" xr:uid="{9BE3450D-8F61-4FB8-8CCD-E98C35B07E4B}"/>
    <cellStyle name="Normal 22 2 3 2 3 6" xfId="3722" xr:uid="{00000000-0005-0000-0000-0000C80C0000}"/>
    <cellStyle name="Normal 22 2 3 2 3 6 2" xfId="20672" xr:uid="{A37A03DF-8E4A-4167-9C51-F1C571335868}"/>
    <cellStyle name="Normal 22 2 3 2 3 7" xfId="13026" xr:uid="{00239D5D-A775-4D43-9B45-C635E3359977}"/>
    <cellStyle name="Normal 22 2 3 2 3 8" xfId="10856" xr:uid="{BB67D7B3-113E-44AB-8EFD-DFC1A34E92FE}"/>
    <cellStyle name="Normal 22 2 3 2 3 9" xfId="14578" xr:uid="{B48EB3E1-F94A-49F1-96AE-7D404913D7FD}"/>
    <cellStyle name="Normal 22 2 3 2 4" xfId="3723" xr:uid="{00000000-0005-0000-0000-0000C90C0000}"/>
    <cellStyle name="Normal 22 2 3 2 4 2" xfId="3724" xr:uid="{00000000-0005-0000-0000-0000CA0C0000}"/>
    <cellStyle name="Normal 22 2 3 2 4 2 2" xfId="16941" xr:uid="{F4B5EF4B-FA9E-4C1B-B7E6-64CB24B7D25C}"/>
    <cellStyle name="Normal 22 2 3 2 4 3" xfId="3725" xr:uid="{00000000-0005-0000-0000-0000CB0C0000}"/>
    <cellStyle name="Normal 22 2 3 2 4 3 2" xfId="18464" xr:uid="{7C5B6ADE-B9EC-4717-868D-CE91A0D12E2D}"/>
    <cellStyle name="Normal 22 2 3 2 4 4" xfId="3726" xr:uid="{00000000-0005-0000-0000-0000CC0C0000}"/>
    <cellStyle name="Normal 22 2 3 2 4 4 2" xfId="19765" xr:uid="{B547BC52-4522-4A98-9E9D-F37F4C7F56F2}"/>
    <cellStyle name="Normal 22 2 3 2 4 5" xfId="3727" xr:uid="{00000000-0005-0000-0000-0000CD0C0000}"/>
    <cellStyle name="Normal 22 2 3 2 4 6" xfId="13406" xr:uid="{58275120-FEDC-4500-8690-D670F1169A65}"/>
    <cellStyle name="Normal 22 2 3 2 4 7" xfId="10971" xr:uid="{EA7D9095-6776-4D1A-B633-4CCACAC0A151}"/>
    <cellStyle name="Normal 22 2 3 2 4 8" xfId="14960" xr:uid="{D76D60D9-F11B-4164-8239-A05CEA50747C}"/>
    <cellStyle name="Normal 22 2 3 2 5" xfId="3728" xr:uid="{00000000-0005-0000-0000-0000CE0C0000}"/>
    <cellStyle name="Normal 22 2 3 2 5 2" xfId="3729" xr:uid="{00000000-0005-0000-0000-0000CF0C0000}"/>
    <cellStyle name="Normal 22 2 3 2 5 3" xfId="3730" xr:uid="{00000000-0005-0000-0000-0000D00C0000}"/>
    <cellStyle name="Normal 22 2 3 2 5 4" xfId="15832" xr:uid="{8A3415A1-E1D2-4410-9728-AC8FE3186D93}"/>
    <cellStyle name="Normal 22 2 3 2 6" xfId="3731" xr:uid="{00000000-0005-0000-0000-0000D10C0000}"/>
    <cellStyle name="Normal 22 2 3 2 6 2" xfId="15945" xr:uid="{48F5E2D7-00A2-484C-8969-1ABF0D6B0C3B}"/>
    <cellStyle name="Normal 22 2 3 2 7" xfId="3732" xr:uid="{00000000-0005-0000-0000-0000D20C0000}"/>
    <cellStyle name="Normal 22 2 3 2 7 2" xfId="16180" xr:uid="{E95C20FC-2989-4C31-A5F7-C3743EA29CEE}"/>
    <cellStyle name="Normal 22 2 3 2 8" xfId="3733" xr:uid="{00000000-0005-0000-0000-0000D30C0000}"/>
    <cellStyle name="Normal 22 2 3 2 8 2" xfId="17703" xr:uid="{C5810813-51AF-440D-B8A9-EA27F706A119}"/>
    <cellStyle name="Normal 22 2 3 2 9" xfId="3734" xr:uid="{00000000-0005-0000-0000-0000D40C0000}"/>
    <cellStyle name="Normal 22 2 3 3" xfId="611" xr:uid="{00000000-0005-0000-0000-0000D50C0000}"/>
    <cellStyle name="Normal 22 2 3 3 2" xfId="3735" xr:uid="{00000000-0005-0000-0000-0000D60C0000}"/>
    <cellStyle name="Normal 22 2 3 3 2 2" xfId="3736" xr:uid="{00000000-0005-0000-0000-0000D70C0000}"/>
    <cellStyle name="Normal 22 2 3 3 2 2 2" xfId="17268" xr:uid="{1E662422-0D47-4783-9025-A8C8D60B7B51}"/>
    <cellStyle name="Normal 22 2 3 3 2 3" xfId="3737" xr:uid="{00000000-0005-0000-0000-0000D80C0000}"/>
    <cellStyle name="Normal 22 2 3 3 2 3 2" xfId="18791" xr:uid="{945D17BC-40BB-4920-BED8-DFF5A52E7377}"/>
    <cellStyle name="Normal 22 2 3 3 2 4" xfId="3738" xr:uid="{00000000-0005-0000-0000-0000D90C0000}"/>
    <cellStyle name="Normal 22 2 3 3 2 4 2" xfId="20092" xr:uid="{05E7D1A7-364B-48CD-9684-B5FAFCEF470A}"/>
    <cellStyle name="Normal 22 2 3 3 2 5" xfId="3739" xr:uid="{00000000-0005-0000-0000-0000DA0C0000}"/>
    <cellStyle name="Normal 22 2 3 3 2 6" xfId="13733" xr:uid="{2426347F-365F-49C1-8222-2C359593EBF7}"/>
    <cellStyle name="Normal 22 2 3 3 2 7" xfId="11385" xr:uid="{93909992-3C41-4433-8ACD-AA0CB76BAC00}"/>
    <cellStyle name="Normal 22 2 3 3 2 8" xfId="15287" xr:uid="{51F88DB4-266D-41A1-B2B8-4D30E804B949}"/>
    <cellStyle name="Normal 22 2 3 3 3" xfId="3740" xr:uid="{00000000-0005-0000-0000-0000DB0C0000}"/>
    <cellStyle name="Normal 22 2 3 3 3 2" xfId="3741" xr:uid="{00000000-0005-0000-0000-0000DC0C0000}"/>
    <cellStyle name="Normal 22 2 3 3 3 3" xfId="3742" xr:uid="{00000000-0005-0000-0000-0000DD0C0000}"/>
    <cellStyle name="Normal 22 2 3 3 3 4" xfId="16685" xr:uid="{7461F228-D1CD-4F3D-9E80-7733949259A5}"/>
    <cellStyle name="Normal 22 2 3 3 4" xfId="3743" xr:uid="{00000000-0005-0000-0000-0000DE0C0000}"/>
    <cellStyle name="Normal 22 2 3 3 4 2" xfId="18208" xr:uid="{FA281718-D499-4DAB-8843-A0C2A07B98CE}"/>
    <cellStyle name="Normal 22 2 3 3 5" xfId="3744" xr:uid="{00000000-0005-0000-0000-0000DF0C0000}"/>
    <cellStyle name="Normal 22 2 3 3 5 2" xfId="19331" xr:uid="{266C275E-1FD1-4580-99BA-8E0039FC7CF2}"/>
    <cellStyle name="Normal 22 2 3 3 6" xfId="3745" xr:uid="{00000000-0005-0000-0000-0000E00C0000}"/>
    <cellStyle name="Normal 22 2 3 3 6 2" xfId="20796" xr:uid="{64121692-5780-4865-9380-E8360543A1A3}"/>
    <cellStyle name="Normal 22 2 3 3 7" xfId="13150" xr:uid="{22DE0C70-CD91-464F-B9AD-796566ACA699}"/>
    <cellStyle name="Normal 22 2 3 3 8" xfId="10499" xr:uid="{C6CC7B70-1ED8-4108-B96A-F7882136E6EA}"/>
    <cellStyle name="Normal 22 2 3 3 9" xfId="14703" xr:uid="{F5EB5C9C-9E7B-497D-A035-5FE16AB584C8}"/>
    <cellStyle name="Normal 22 2 3 4" xfId="3746" xr:uid="{00000000-0005-0000-0000-0000E10C0000}"/>
    <cellStyle name="Normal 22 2 3 4 2" xfId="3747" xr:uid="{00000000-0005-0000-0000-0000E20C0000}"/>
    <cellStyle name="Normal 22 2 3 4 2 2" xfId="3748" xr:uid="{00000000-0005-0000-0000-0000E30C0000}"/>
    <cellStyle name="Normal 22 2 3 4 2 2 2" xfId="17269" xr:uid="{96DF7E57-4501-4D44-BFA3-EF488A532A64}"/>
    <cellStyle name="Normal 22 2 3 4 2 3" xfId="3749" xr:uid="{00000000-0005-0000-0000-0000E40C0000}"/>
    <cellStyle name="Normal 22 2 3 4 2 3 2" xfId="18792" xr:uid="{E4831976-EE8D-45D4-9D33-CF340C9072FB}"/>
    <cellStyle name="Normal 22 2 3 4 2 4" xfId="3750" xr:uid="{00000000-0005-0000-0000-0000E50C0000}"/>
    <cellStyle name="Normal 22 2 3 4 2 4 2" xfId="20093" xr:uid="{6DF0CB77-A771-435E-9934-A06564986E25}"/>
    <cellStyle name="Normal 22 2 3 4 2 5" xfId="3751" xr:uid="{00000000-0005-0000-0000-0000E60C0000}"/>
    <cellStyle name="Normal 22 2 3 4 2 6" xfId="13734" xr:uid="{E0831506-99E6-4A89-A8AC-1566539492E8}"/>
    <cellStyle name="Normal 22 2 3 4 2 7" xfId="11386" xr:uid="{444B4011-7CA3-4BEC-A0B4-B630B4DFB548}"/>
    <cellStyle name="Normal 22 2 3 4 2 8" xfId="15288" xr:uid="{006259AE-8DC2-449F-B940-6B76AE52ADA2}"/>
    <cellStyle name="Normal 22 2 3 4 3" xfId="3752" xr:uid="{00000000-0005-0000-0000-0000E70C0000}"/>
    <cellStyle name="Normal 22 2 3 4 3 2" xfId="3753" xr:uid="{00000000-0005-0000-0000-0000E80C0000}"/>
    <cellStyle name="Normal 22 2 3 4 3 3" xfId="3754" xr:uid="{00000000-0005-0000-0000-0000E90C0000}"/>
    <cellStyle name="Normal 22 2 3 4 3 4" xfId="16380" xr:uid="{C2DD6874-41F6-40A8-95DD-F3A9B9522429}"/>
    <cellStyle name="Normal 22 2 3 4 4" xfId="3755" xr:uid="{00000000-0005-0000-0000-0000EA0C0000}"/>
    <cellStyle name="Normal 22 2 3 4 4 2" xfId="17903" xr:uid="{1252A49F-3C2D-4F9C-BAEE-462C4777EAA9}"/>
    <cellStyle name="Normal 22 2 3 4 5" xfId="3756" xr:uid="{00000000-0005-0000-0000-0000EB0C0000}"/>
    <cellStyle name="Normal 22 2 3 4 5 2" xfId="19332" xr:uid="{66E6E821-64D2-412C-9359-AE46A9AE64C0}"/>
    <cellStyle name="Normal 22 2 3 4 6" xfId="3757" xr:uid="{00000000-0005-0000-0000-0000EC0C0000}"/>
    <cellStyle name="Normal 22 2 3 4 6 2" xfId="20491" xr:uid="{0C17F91F-FB4A-4479-9109-CA586AC39A2A}"/>
    <cellStyle name="Normal 22 2 3 4 7" xfId="12845" xr:uid="{F8438ECD-0102-454F-A7BC-B9BDB4EBEF8F}"/>
    <cellStyle name="Normal 22 2 3 4 8" xfId="10737" xr:uid="{9A791AC3-DA30-4840-8903-F50FE620F4D1}"/>
    <cellStyle name="Normal 22 2 3 4 9" xfId="14389" xr:uid="{D14F681B-2982-4C7A-9B35-680C267B6630}"/>
    <cellStyle name="Normal 22 2 3 5" xfId="3758" xr:uid="{00000000-0005-0000-0000-0000ED0C0000}"/>
    <cellStyle name="Normal 22 2 3 5 2" xfId="3759" xr:uid="{00000000-0005-0000-0000-0000EE0C0000}"/>
    <cellStyle name="Normal 22 2 3 5 2 2" xfId="16940" xr:uid="{DED4D829-974D-459E-8EF3-9DCD4187D5E2}"/>
    <cellStyle name="Normal 22 2 3 5 3" xfId="3760" xr:uid="{00000000-0005-0000-0000-0000EF0C0000}"/>
    <cellStyle name="Normal 22 2 3 5 3 2" xfId="18463" xr:uid="{766C3264-EB35-44F2-8FA6-DC603694A885}"/>
    <cellStyle name="Normal 22 2 3 5 4" xfId="3761" xr:uid="{00000000-0005-0000-0000-0000F00C0000}"/>
    <cellStyle name="Normal 22 2 3 5 4 2" xfId="19764" xr:uid="{0F72033D-C5FC-4317-8F2B-EE2C439FB384}"/>
    <cellStyle name="Normal 22 2 3 5 5" xfId="3762" xr:uid="{00000000-0005-0000-0000-0000F10C0000}"/>
    <cellStyle name="Normal 22 2 3 5 6" xfId="13405" xr:uid="{04961AD8-F482-4E90-968E-DCF513B43E7C}"/>
    <cellStyle name="Normal 22 2 3 5 7" xfId="10970" xr:uid="{850622E0-50D2-4ED8-BA2A-AAE667162AC8}"/>
    <cellStyle name="Normal 22 2 3 5 8" xfId="14959" xr:uid="{C3178816-98E9-4176-870D-72A4E186A3D9}"/>
    <cellStyle name="Normal 22 2 3 6" xfId="3763" xr:uid="{00000000-0005-0000-0000-0000F20C0000}"/>
    <cellStyle name="Normal 22 2 3 6 2" xfId="3764" xr:uid="{00000000-0005-0000-0000-0000F30C0000}"/>
    <cellStyle name="Normal 22 2 3 6 3" xfId="3765" xr:uid="{00000000-0005-0000-0000-0000F40C0000}"/>
    <cellStyle name="Normal 22 2 3 6 4" xfId="15720" xr:uid="{EB1015AE-7BE8-46CA-826C-B2A3A700D9E1}"/>
    <cellStyle name="Normal 22 2 3 7" xfId="3766" xr:uid="{00000000-0005-0000-0000-0000F50C0000}"/>
    <cellStyle name="Normal 22 2 3 7 2" xfId="15944" xr:uid="{14FBDF8B-E553-4D74-95E7-F2A860108B07}"/>
    <cellStyle name="Normal 22 2 3 8" xfId="3767" xr:uid="{00000000-0005-0000-0000-0000F60C0000}"/>
    <cellStyle name="Normal 22 2 3 8 2" xfId="16179" xr:uid="{320B9AFA-682B-478E-BA62-A3F985CF61D1}"/>
    <cellStyle name="Normal 22 2 3 9" xfId="3768" xr:uid="{00000000-0005-0000-0000-0000F70C0000}"/>
    <cellStyle name="Normal 22 2 3 9 2" xfId="17702" xr:uid="{67506007-DB8E-453B-855B-A39AAB5C95E8}"/>
    <cellStyle name="Normal 22 2 4" xfId="421" xr:uid="{00000000-0005-0000-0000-0000F80C0000}"/>
    <cellStyle name="Normal 22 2 4 10" xfId="3769" xr:uid="{00000000-0005-0000-0000-0000F90C0000}"/>
    <cellStyle name="Normal 22 2 4 11" xfId="12647" xr:uid="{4CC5A1C6-2167-45C3-B781-9FB94EE87B17}"/>
    <cellStyle name="Normal 22 2 4 12" xfId="10259" xr:uid="{A07DC37D-0D6C-49D6-B020-5E5F79C4FE64}"/>
    <cellStyle name="Normal 22 2 4 13" xfId="14190" xr:uid="{797BDCB1-7F98-4A75-B87F-0A2BC8B043D4}"/>
    <cellStyle name="Normal 22 2 4 2" xfId="672" xr:uid="{00000000-0005-0000-0000-0000FA0C0000}"/>
    <cellStyle name="Normal 22 2 4 2 2" xfId="3770" xr:uid="{00000000-0005-0000-0000-0000FB0C0000}"/>
    <cellStyle name="Normal 22 2 4 2 2 2" xfId="3771" xr:uid="{00000000-0005-0000-0000-0000FC0C0000}"/>
    <cellStyle name="Normal 22 2 4 2 2 2 2" xfId="17270" xr:uid="{31151834-A61B-45B9-B375-37B01F9E4270}"/>
    <cellStyle name="Normal 22 2 4 2 2 3" xfId="3772" xr:uid="{00000000-0005-0000-0000-0000FD0C0000}"/>
    <cellStyle name="Normal 22 2 4 2 2 3 2" xfId="18793" xr:uid="{52257623-0195-4896-ADDC-A3301C766B06}"/>
    <cellStyle name="Normal 22 2 4 2 2 4" xfId="3773" xr:uid="{00000000-0005-0000-0000-0000FE0C0000}"/>
    <cellStyle name="Normal 22 2 4 2 2 4 2" xfId="20094" xr:uid="{D80DBEFF-C745-4DCD-B7D2-50B533ED5E5B}"/>
    <cellStyle name="Normal 22 2 4 2 2 5" xfId="3774" xr:uid="{00000000-0005-0000-0000-0000FF0C0000}"/>
    <cellStyle name="Normal 22 2 4 2 2 6" xfId="13735" xr:uid="{98515E31-D3F4-4C14-B7AA-F0DFDB84829F}"/>
    <cellStyle name="Normal 22 2 4 2 2 7" xfId="11387" xr:uid="{312D44C8-1C09-4266-9ED4-73B579231E53}"/>
    <cellStyle name="Normal 22 2 4 2 2 8" xfId="15289" xr:uid="{EC0317C9-728C-40A8-8C1E-3FB37C6636B8}"/>
    <cellStyle name="Normal 22 2 4 2 3" xfId="3775" xr:uid="{00000000-0005-0000-0000-0000000D0000}"/>
    <cellStyle name="Normal 22 2 4 2 3 2" xfId="3776" xr:uid="{00000000-0005-0000-0000-0000010D0000}"/>
    <cellStyle name="Normal 22 2 4 2 3 3" xfId="3777" xr:uid="{00000000-0005-0000-0000-0000020D0000}"/>
    <cellStyle name="Normal 22 2 4 2 3 4" xfId="16746" xr:uid="{87013927-45B9-4E47-B2B8-45763D9A8184}"/>
    <cellStyle name="Normal 22 2 4 2 4" xfId="3778" xr:uid="{00000000-0005-0000-0000-0000030D0000}"/>
    <cellStyle name="Normal 22 2 4 2 4 2" xfId="18269" xr:uid="{E51E6328-5309-4B11-99BC-BEEFB7E603C2}"/>
    <cellStyle name="Normal 22 2 4 2 5" xfId="3779" xr:uid="{00000000-0005-0000-0000-0000040D0000}"/>
    <cellStyle name="Normal 22 2 4 2 5 2" xfId="19333" xr:uid="{B7AECE1F-CFC6-4CCF-B4D1-9F1FE442E9DD}"/>
    <cellStyle name="Normal 22 2 4 2 6" xfId="3780" xr:uid="{00000000-0005-0000-0000-0000050D0000}"/>
    <cellStyle name="Normal 22 2 4 2 6 2" xfId="20857" xr:uid="{569BA8B4-C7FB-4259-B1D1-4D431820B6AD}"/>
    <cellStyle name="Normal 22 2 4 2 7" xfId="13211" xr:uid="{56821080-4DF1-415B-8309-2F31CC55B1A3}"/>
    <cellStyle name="Normal 22 2 4 2 8" xfId="10555" xr:uid="{B4A1C864-A030-4106-9125-791BFC697AA1}"/>
    <cellStyle name="Normal 22 2 4 2 9" xfId="14764" xr:uid="{B9C13D99-EA0A-4BC8-BC48-E9BF1F342080}"/>
    <cellStyle name="Normal 22 2 4 3" xfId="3781" xr:uid="{00000000-0005-0000-0000-0000060D0000}"/>
    <cellStyle name="Normal 22 2 4 3 2" xfId="3782" xr:uid="{00000000-0005-0000-0000-0000070D0000}"/>
    <cellStyle name="Normal 22 2 4 3 2 2" xfId="3783" xr:uid="{00000000-0005-0000-0000-0000080D0000}"/>
    <cellStyle name="Normal 22 2 4 3 2 2 2" xfId="17271" xr:uid="{C722F8D1-4FAC-493B-8998-10263D067CC5}"/>
    <cellStyle name="Normal 22 2 4 3 2 3" xfId="3784" xr:uid="{00000000-0005-0000-0000-0000090D0000}"/>
    <cellStyle name="Normal 22 2 4 3 2 3 2" xfId="18794" xr:uid="{0C9AE564-B42A-4C9D-A9D5-2F3A21678541}"/>
    <cellStyle name="Normal 22 2 4 3 2 4" xfId="3785" xr:uid="{00000000-0005-0000-0000-00000A0D0000}"/>
    <cellStyle name="Normal 22 2 4 3 2 4 2" xfId="20095" xr:uid="{88524D88-248A-4161-A36F-BEF73044C1B6}"/>
    <cellStyle name="Normal 22 2 4 3 2 5" xfId="3786" xr:uid="{00000000-0005-0000-0000-00000B0D0000}"/>
    <cellStyle name="Normal 22 2 4 3 2 6" xfId="13736" xr:uid="{5EADD313-547C-4419-A183-B64DECE57679}"/>
    <cellStyle name="Normal 22 2 4 3 2 7" xfId="11388" xr:uid="{C0A81A75-7F20-4FEA-9F9F-0CBBCF56004C}"/>
    <cellStyle name="Normal 22 2 4 3 2 8" xfId="15290" xr:uid="{CBB2729E-29E2-4BBA-B0C1-1F89001E3F49}"/>
    <cellStyle name="Normal 22 2 4 3 3" xfId="3787" xr:uid="{00000000-0005-0000-0000-00000C0D0000}"/>
    <cellStyle name="Normal 22 2 4 3 3 2" xfId="3788" xr:uid="{00000000-0005-0000-0000-00000D0D0000}"/>
    <cellStyle name="Normal 22 2 4 3 3 3" xfId="3789" xr:uid="{00000000-0005-0000-0000-00000E0D0000}"/>
    <cellStyle name="Normal 22 2 4 3 3 4" xfId="16498" xr:uid="{21B73175-16AC-4E35-AAFB-22944E6AF24D}"/>
    <cellStyle name="Normal 22 2 4 3 4" xfId="3790" xr:uid="{00000000-0005-0000-0000-00000F0D0000}"/>
    <cellStyle name="Normal 22 2 4 3 4 2" xfId="18021" xr:uid="{79AA6BD6-B299-458E-8422-4046F3F3F83D}"/>
    <cellStyle name="Normal 22 2 4 3 5" xfId="3791" xr:uid="{00000000-0005-0000-0000-0000100D0000}"/>
    <cellStyle name="Normal 22 2 4 3 5 2" xfId="19334" xr:uid="{4AE5673B-B993-403A-BBBB-5B1F5C83C99B}"/>
    <cellStyle name="Normal 22 2 4 3 6" xfId="3792" xr:uid="{00000000-0005-0000-0000-0000110D0000}"/>
    <cellStyle name="Normal 22 2 4 3 6 2" xfId="20609" xr:uid="{B6174A76-1D31-4F91-A978-DE54A732B5DF}"/>
    <cellStyle name="Normal 22 2 4 3 7" xfId="12963" xr:uid="{DCA909E2-9153-4321-8900-CFA485247AA9}"/>
    <cellStyle name="Normal 22 2 4 3 8" xfId="10793" xr:uid="{2A3DCD8A-3E6D-41BD-900F-1EEF3B1FD7DC}"/>
    <cellStyle name="Normal 22 2 4 3 9" xfId="14515" xr:uid="{C91721A7-CA7D-47DF-8745-FEF81FE3ED9C}"/>
    <cellStyle name="Normal 22 2 4 4" xfId="3793" xr:uid="{00000000-0005-0000-0000-0000120D0000}"/>
    <cellStyle name="Normal 22 2 4 4 2" xfId="3794" xr:uid="{00000000-0005-0000-0000-0000130D0000}"/>
    <cellStyle name="Normal 22 2 4 4 2 2" xfId="16942" xr:uid="{B275F49A-A344-4488-B0A6-13B48EA52DFF}"/>
    <cellStyle name="Normal 22 2 4 4 3" xfId="3795" xr:uid="{00000000-0005-0000-0000-0000140D0000}"/>
    <cellStyle name="Normal 22 2 4 4 3 2" xfId="18465" xr:uid="{AD5AF009-B150-4FD4-A60A-E0C134E23693}"/>
    <cellStyle name="Normal 22 2 4 4 4" xfId="3796" xr:uid="{00000000-0005-0000-0000-0000150D0000}"/>
    <cellStyle name="Normal 22 2 4 4 4 2" xfId="19766" xr:uid="{1A1B6F5A-9813-4C2E-AEAB-42A61DC83442}"/>
    <cellStyle name="Normal 22 2 4 4 5" xfId="3797" xr:uid="{00000000-0005-0000-0000-0000160D0000}"/>
    <cellStyle name="Normal 22 2 4 4 6" xfId="13407" xr:uid="{FE2DDAA8-8248-493A-A2C7-4FA4343E9426}"/>
    <cellStyle name="Normal 22 2 4 4 7" xfId="10972" xr:uid="{5507EF3D-F0BC-4299-8514-C410586A5259}"/>
    <cellStyle name="Normal 22 2 4 4 8" xfId="14961" xr:uid="{DE6193B4-D48E-4D6A-A7C7-BECBBE94AED5}"/>
    <cellStyle name="Normal 22 2 4 5" xfId="3798" xr:uid="{00000000-0005-0000-0000-0000170D0000}"/>
    <cellStyle name="Normal 22 2 4 5 2" xfId="3799" xr:uid="{00000000-0005-0000-0000-0000180D0000}"/>
    <cellStyle name="Normal 22 2 4 5 3" xfId="3800" xr:uid="{00000000-0005-0000-0000-0000190D0000}"/>
    <cellStyle name="Normal 22 2 4 5 4" xfId="15773" xr:uid="{F38403B6-655B-439B-B016-6AB1C360E4BD}"/>
    <cellStyle name="Normal 22 2 4 6" xfId="3801" xr:uid="{00000000-0005-0000-0000-00001A0D0000}"/>
    <cellStyle name="Normal 22 2 4 6 2" xfId="15946" xr:uid="{D31C4B19-281B-4184-A41C-0518276D99B0}"/>
    <cellStyle name="Normal 22 2 4 7" xfId="3802" xr:uid="{00000000-0005-0000-0000-00001B0D0000}"/>
    <cellStyle name="Normal 22 2 4 7 2" xfId="16181" xr:uid="{02B3B8DB-BB8A-4288-B879-0418BF4BD444}"/>
    <cellStyle name="Normal 22 2 4 8" xfId="3803" xr:uid="{00000000-0005-0000-0000-00001C0D0000}"/>
    <cellStyle name="Normal 22 2 4 8 2" xfId="17704" xr:uid="{532B9917-25A1-4D92-8A40-48AB40043704}"/>
    <cellStyle name="Normal 22 2 4 9" xfId="3804" xr:uid="{00000000-0005-0000-0000-00001D0D0000}"/>
    <cellStyle name="Normal 22 2 5" xfId="548" xr:uid="{00000000-0005-0000-0000-00001E0D0000}"/>
    <cellStyle name="Normal 22 2 5 2" xfId="3805" xr:uid="{00000000-0005-0000-0000-00001F0D0000}"/>
    <cellStyle name="Normal 22 2 5 2 2" xfId="3806" xr:uid="{00000000-0005-0000-0000-0000200D0000}"/>
    <cellStyle name="Normal 22 2 5 2 2 2" xfId="17272" xr:uid="{F7CC10DE-9DC6-4970-8692-F4B5E1FE30B9}"/>
    <cellStyle name="Normal 22 2 5 2 3" xfId="3807" xr:uid="{00000000-0005-0000-0000-0000210D0000}"/>
    <cellStyle name="Normal 22 2 5 2 3 2" xfId="18795" xr:uid="{4DE8AB40-0636-4E44-8483-9D916BD72459}"/>
    <cellStyle name="Normal 22 2 5 2 4" xfId="3808" xr:uid="{00000000-0005-0000-0000-0000220D0000}"/>
    <cellStyle name="Normal 22 2 5 2 4 2" xfId="20096" xr:uid="{0F5885CF-2114-4D41-8A91-804B21401320}"/>
    <cellStyle name="Normal 22 2 5 2 5" xfId="3809" xr:uid="{00000000-0005-0000-0000-0000230D0000}"/>
    <cellStyle name="Normal 22 2 5 2 6" xfId="13737" xr:uid="{00465169-4097-44D3-AE5C-F6E8E023A7F2}"/>
    <cellStyle name="Normal 22 2 5 2 7" xfId="11389" xr:uid="{840F199A-8128-4C17-83BD-4A52BD4AB57F}"/>
    <cellStyle name="Normal 22 2 5 2 8" xfId="15291" xr:uid="{657FEF4F-CA56-4DDD-9A08-1341844BFF35}"/>
    <cellStyle name="Normal 22 2 5 3" xfId="3810" xr:uid="{00000000-0005-0000-0000-0000240D0000}"/>
    <cellStyle name="Normal 22 2 5 3 2" xfId="3811" xr:uid="{00000000-0005-0000-0000-0000250D0000}"/>
    <cellStyle name="Normal 22 2 5 3 3" xfId="3812" xr:uid="{00000000-0005-0000-0000-0000260D0000}"/>
    <cellStyle name="Normal 22 2 5 3 4" xfId="16622" xr:uid="{B2338ABB-5CEC-4D80-8221-C14A88D9A780}"/>
    <cellStyle name="Normal 22 2 5 4" xfId="3813" xr:uid="{00000000-0005-0000-0000-0000270D0000}"/>
    <cellStyle name="Normal 22 2 5 4 2" xfId="18145" xr:uid="{406D0F82-3B7C-4675-BE35-289AAF2A7D1D}"/>
    <cellStyle name="Normal 22 2 5 5" xfId="3814" xr:uid="{00000000-0005-0000-0000-0000280D0000}"/>
    <cellStyle name="Normal 22 2 5 5 2" xfId="19335" xr:uid="{35EC740D-7ACC-4A59-9A15-9E0386BEC13B}"/>
    <cellStyle name="Normal 22 2 5 6" xfId="3815" xr:uid="{00000000-0005-0000-0000-0000290D0000}"/>
    <cellStyle name="Normal 22 2 5 6 2" xfId="20733" xr:uid="{D334F9A4-24B8-4340-B533-8E12FB064BC6}"/>
    <cellStyle name="Normal 22 2 5 7" xfId="13087" xr:uid="{4F9618F3-6F88-4A67-A76B-C7A58FD20885}"/>
    <cellStyle name="Normal 22 2 5 8" xfId="10436" xr:uid="{9E516F08-34D5-4EF1-934A-2431EC4703D7}"/>
    <cellStyle name="Normal 22 2 5 9" xfId="14640" xr:uid="{20865C40-2614-4BC9-9802-DB5ED71D70F0}"/>
    <cellStyle name="Normal 22 2 6" xfId="3816" xr:uid="{00000000-0005-0000-0000-00002A0D0000}"/>
    <cellStyle name="Normal 22 2 6 2" xfId="3817" xr:uid="{00000000-0005-0000-0000-00002B0D0000}"/>
    <cellStyle name="Normal 22 2 6 2 2" xfId="3818" xr:uid="{00000000-0005-0000-0000-00002C0D0000}"/>
    <cellStyle name="Normal 22 2 6 2 2 2" xfId="17273" xr:uid="{CAE79FE1-7E18-4ECF-AC4E-0080E28CA49D}"/>
    <cellStyle name="Normal 22 2 6 2 3" xfId="3819" xr:uid="{00000000-0005-0000-0000-00002D0D0000}"/>
    <cellStyle name="Normal 22 2 6 2 3 2" xfId="18796" xr:uid="{D52945BD-7022-4625-8A39-5AF74C75D789}"/>
    <cellStyle name="Normal 22 2 6 2 4" xfId="3820" xr:uid="{00000000-0005-0000-0000-00002E0D0000}"/>
    <cellStyle name="Normal 22 2 6 2 4 2" xfId="20097" xr:uid="{69E9851F-A3E3-4254-B304-7C7E8A39602B}"/>
    <cellStyle name="Normal 22 2 6 2 5" xfId="3821" xr:uid="{00000000-0005-0000-0000-00002F0D0000}"/>
    <cellStyle name="Normal 22 2 6 2 6" xfId="13738" xr:uid="{CD25A0FE-9C58-486D-B846-0FB9E44B9E6A}"/>
    <cellStyle name="Normal 22 2 6 2 7" xfId="11390" xr:uid="{A3DAE7A0-4385-4F5D-B03F-15056D0755D0}"/>
    <cellStyle name="Normal 22 2 6 2 8" xfId="15292" xr:uid="{FD581D65-9ECB-4621-BFCA-89E20E7A8214}"/>
    <cellStyle name="Normal 22 2 6 3" xfId="3822" xr:uid="{00000000-0005-0000-0000-0000300D0000}"/>
    <cellStyle name="Normal 22 2 6 3 2" xfId="3823" xr:uid="{00000000-0005-0000-0000-0000310D0000}"/>
    <cellStyle name="Normal 22 2 6 3 3" xfId="3824" xr:uid="{00000000-0005-0000-0000-0000320D0000}"/>
    <cellStyle name="Normal 22 2 6 3 4" xfId="16377" xr:uid="{AFFFD40E-B443-46C1-94C6-0B075282BE62}"/>
    <cellStyle name="Normal 22 2 6 4" xfId="3825" xr:uid="{00000000-0005-0000-0000-0000330D0000}"/>
    <cellStyle name="Normal 22 2 6 4 2" xfId="17900" xr:uid="{E02F5898-9AF9-4A21-9912-65430EA6F3B0}"/>
    <cellStyle name="Normal 22 2 6 5" xfId="3826" xr:uid="{00000000-0005-0000-0000-0000340D0000}"/>
    <cellStyle name="Normal 22 2 6 5 2" xfId="19336" xr:uid="{567E4E6B-0854-497D-BA39-AD3D1630F402}"/>
    <cellStyle name="Normal 22 2 6 6" xfId="3827" xr:uid="{00000000-0005-0000-0000-0000350D0000}"/>
    <cellStyle name="Normal 22 2 6 6 2" xfId="20488" xr:uid="{B1B5CB96-4C06-40BF-97B5-A90598A9C5DC}"/>
    <cellStyle name="Normal 22 2 6 7" xfId="12842" xr:uid="{0FA86393-9A2B-4CEA-A695-991E24B11FF2}"/>
    <cellStyle name="Normal 22 2 6 8" xfId="10674" xr:uid="{274DCD7E-8223-404B-811F-2A74CD51C888}"/>
    <cellStyle name="Normal 22 2 6 9" xfId="14386" xr:uid="{9C5EE4DE-D5BA-4A45-8ACE-FADD95AD2301}"/>
    <cellStyle name="Normal 22 2 7" xfId="3828" xr:uid="{00000000-0005-0000-0000-0000360D0000}"/>
    <cellStyle name="Normal 22 2 7 2" xfId="3829" xr:uid="{00000000-0005-0000-0000-0000370D0000}"/>
    <cellStyle name="Normal 22 2 7 2 2" xfId="16935" xr:uid="{3FAAF325-9BAC-4482-9C99-E0FD6CDFF82B}"/>
    <cellStyle name="Normal 22 2 7 3" xfId="3830" xr:uid="{00000000-0005-0000-0000-0000380D0000}"/>
    <cellStyle name="Normal 22 2 7 3 2" xfId="18458" xr:uid="{16619F20-27C2-4B08-A1F8-A6E694EB29DF}"/>
    <cellStyle name="Normal 22 2 7 4" xfId="3831" xr:uid="{00000000-0005-0000-0000-0000390D0000}"/>
    <cellStyle name="Normal 22 2 7 4 2" xfId="19759" xr:uid="{292AB920-A9A7-4D9B-BB2F-ECA453A7AE9A}"/>
    <cellStyle name="Normal 22 2 7 5" xfId="3832" xr:uid="{00000000-0005-0000-0000-00003A0D0000}"/>
    <cellStyle name="Normal 22 2 7 6" xfId="13400" xr:uid="{DBDB2D1C-A0ED-4ADA-96E7-2739BAA95F2A}"/>
    <cellStyle name="Normal 22 2 7 7" xfId="10965" xr:uid="{A913A1CC-7C1A-42E5-A1FD-C09FE9FBE3DB}"/>
    <cellStyle name="Normal 22 2 7 8" xfId="14954" xr:uid="{BF2468F4-A803-41CF-8657-C5AA939A1632}"/>
    <cellStyle name="Normal 22 2 8" xfId="3833" xr:uid="{00000000-0005-0000-0000-00003B0D0000}"/>
    <cellStyle name="Normal 22 2 8 2" xfId="3834" xr:uid="{00000000-0005-0000-0000-00003C0D0000}"/>
    <cellStyle name="Normal 22 2 8 3" xfId="3835" xr:uid="{00000000-0005-0000-0000-00003D0D0000}"/>
    <cellStyle name="Normal 22 2 8 4" xfId="15661" xr:uid="{F2B4AFC9-BF9B-4873-862A-4C0CE48343B8}"/>
    <cellStyle name="Normal 22 2 9" xfId="3836" xr:uid="{00000000-0005-0000-0000-00003E0D0000}"/>
    <cellStyle name="Normal 22 2 9 2" xfId="15939" xr:uid="{1CCB32D7-B136-4AB7-9C53-087EBFBDE0D2}"/>
    <cellStyle name="Normal 22 3" xfId="146" xr:uid="{00000000-0005-0000-0000-00003F0D0000}"/>
    <cellStyle name="Normal 22 3 10" xfId="3837" xr:uid="{00000000-0005-0000-0000-0000400D0000}"/>
    <cellStyle name="Normal 22 3 10 2" xfId="17705" xr:uid="{AD135252-7C35-42BA-8EFF-B778DBACAB10}"/>
    <cellStyle name="Normal 22 3 11" xfId="3838" xr:uid="{00000000-0005-0000-0000-0000410D0000}"/>
    <cellStyle name="Normal 22 3 12" xfId="3839" xr:uid="{00000000-0005-0000-0000-0000420D0000}"/>
    <cellStyle name="Normal 22 3 13" xfId="12648" xr:uid="{6CCDDECA-4585-455B-BC67-6E8E7BF74598}"/>
    <cellStyle name="Normal 22 3 14" xfId="10260" xr:uid="{374B59F9-F432-4E67-89A3-5F19D5B9C715}"/>
    <cellStyle name="Normal 22 3 15" xfId="14191" xr:uid="{A8DC6BE4-B582-4BB0-AD8F-9BF3AE0B3DF1}"/>
    <cellStyle name="Normal 22 3 2" xfId="147" xr:uid="{00000000-0005-0000-0000-0000430D0000}"/>
    <cellStyle name="Normal 22 3 2 10" xfId="3840" xr:uid="{00000000-0005-0000-0000-0000440D0000}"/>
    <cellStyle name="Normal 22 3 2 11" xfId="3841" xr:uid="{00000000-0005-0000-0000-0000450D0000}"/>
    <cellStyle name="Normal 22 3 2 12" xfId="12649" xr:uid="{B69B42D0-729B-42D8-8B08-8EB898D5BD57}"/>
    <cellStyle name="Normal 22 3 2 13" xfId="10261" xr:uid="{6EE34E82-CC65-47E6-AC69-705A0442AAB6}"/>
    <cellStyle name="Normal 22 3 2 14" xfId="14192" xr:uid="{D85CF94A-6EDE-4B90-821E-E3C58A530C00}"/>
    <cellStyle name="Normal 22 3 2 2" xfId="513" xr:uid="{00000000-0005-0000-0000-0000460D0000}"/>
    <cellStyle name="Normal 22 3 2 2 10" xfId="3842" xr:uid="{00000000-0005-0000-0000-0000470D0000}"/>
    <cellStyle name="Normal 22 3 2 2 11" xfId="12650" xr:uid="{DB82FBD3-EAE2-49CB-A8DF-6B53FEAD84EC}"/>
    <cellStyle name="Normal 22 3 2 2 12" xfId="10262" xr:uid="{97110355-5FF7-4593-955A-9E491912C715}"/>
    <cellStyle name="Normal 22 3 2 2 13" xfId="14193" xr:uid="{01EF03DB-50EB-4BDD-85FB-5CA28D77B44B}"/>
    <cellStyle name="Normal 22 3 2 2 2" xfId="764" xr:uid="{00000000-0005-0000-0000-0000480D0000}"/>
    <cellStyle name="Normal 22 3 2 2 2 2" xfId="3843" xr:uid="{00000000-0005-0000-0000-0000490D0000}"/>
    <cellStyle name="Normal 22 3 2 2 2 2 2" xfId="3844" xr:uid="{00000000-0005-0000-0000-00004A0D0000}"/>
    <cellStyle name="Normal 22 3 2 2 2 2 2 2" xfId="17274" xr:uid="{ABD030A3-DB84-4A87-B039-63D30E7E6B92}"/>
    <cellStyle name="Normal 22 3 2 2 2 2 3" xfId="3845" xr:uid="{00000000-0005-0000-0000-00004B0D0000}"/>
    <cellStyle name="Normal 22 3 2 2 2 2 3 2" xfId="18797" xr:uid="{1F710543-7CC8-4F19-91D2-F0E55544E414}"/>
    <cellStyle name="Normal 22 3 2 2 2 2 4" xfId="3846" xr:uid="{00000000-0005-0000-0000-00004C0D0000}"/>
    <cellStyle name="Normal 22 3 2 2 2 2 4 2" xfId="20098" xr:uid="{BCCCC5CE-318C-4533-8991-20F48C1826E5}"/>
    <cellStyle name="Normal 22 3 2 2 2 2 5" xfId="3847" xr:uid="{00000000-0005-0000-0000-00004D0D0000}"/>
    <cellStyle name="Normal 22 3 2 2 2 2 6" xfId="13739" xr:uid="{F263E721-3CAF-4C5E-877C-835E271761F7}"/>
    <cellStyle name="Normal 22 3 2 2 2 2 7" xfId="11391" xr:uid="{385A4FC3-9736-451D-A155-7CA225D06920}"/>
    <cellStyle name="Normal 22 3 2 2 2 2 8" xfId="15293" xr:uid="{A3296D2F-6195-461D-A31E-DF37269FFBCF}"/>
    <cellStyle name="Normal 22 3 2 2 2 3" xfId="3848" xr:uid="{00000000-0005-0000-0000-00004E0D0000}"/>
    <cellStyle name="Normal 22 3 2 2 2 3 2" xfId="3849" xr:uid="{00000000-0005-0000-0000-00004F0D0000}"/>
    <cellStyle name="Normal 22 3 2 2 2 3 3" xfId="3850" xr:uid="{00000000-0005-0000-0000-0000500D0000}"/>
    <cellStyle name="Normal 22 3 2 2 2 3 4" xfId="16838" xr:uid="{2CB834E3-4FFB-4324-A874-691A341D4D89}"/>
    <cellStyle name="Normal 22 3 2 2 2 4" xfId="3851" xr:uid="{00000000-0005-0000-0000-0000510D0000}"/>
    <cellStyle name="Normal 22 3 2 2 2 4 2" xfId="18361" xr:uid="{D7A49136-D297-4334-A8D1-00AF0A141B98}"/>
    <cellStyle name="Normal 22 3 2 2 2 5" xfId="3852" xr:uid="{00000000-0005-0000-0000-0000520D0000}"/>
    <cellStyle name="Normal 22 3 2 2 2 5 2" xfId="19337" xr:uid="{DF957C24-700D-4B88-8FE0-04B2CEAC87F9}"/>
    <cellStyle name="Normal 22 3 2 2 2 6" xfId="3853" xr:uid="{00000000-0005-0000-0000-0000530D0000}"/>
    <cellStyle name="Normal 22 3 2 2 2 6 2" xfId="20949" xr:uid="{D57BE989-B221-4DB4-877E-9F52DE97C4C8}"/>
    <cellStyle name="Normal 22 3 2 2 2 7" xfId="13303" xr:uid="{2420526D-5199-4DB4-BA5C-219CC90E88F4}"/>
    <cellStyle name="Normal 22 3 2 2 2 8" xfId="10647" xr:uid="{B050C38B-A4C2-49A7-87AF-6E609EC5AA97}"/>
    <cellStyle name="Normal 22 3 2 2 2 9" xfId="14856" xr:uid="{91C6512E-C362-4434-93AB-8F09C90CEB44}"/>
    <cellStyle name="Normal 22 3 2 2 3" xfId="3854" xr:uid="{00000000-0005-0000-0000-0000540D0000}"/>
    <cellStyle name="Normal 22 3 2 2 3 2" xfId="3855" xr:uid="{00000000-0005-0000-0000-0000550D0000}"/>
    <cellStyle name="Normal 22 3 2 2 3 2 2" xfId="3856" xr:uid="{00000000-0005-0000-0000-0000560D0000}"/>
    <cellStyle name="Normal 22 3 2 2 3 2 2 2" xfId="17275" xr:uid="{2C321C37-772B-4D63-B09D-4D0CC1E33942}"/>
    <cellStyle name="Normal 22 3 2 2 3 2 3" xfId="3857" xr:uid="{00000000-0005-0000-0000-0000570D0000}"/>
    <cellStyle name="Normal 22 3 2 2 3 2 3 2" xfId="18798" xr:uid="{14AD60DA-B652-450E-912D-02A864135866}"/>
    <cellStyle name="Normal 22 3 2 2 3 2 4" xfId="3858" xr:uid="{00000000-0005-0000-0000-0000580D0000}"/>
    <cellStyle name="Normal 22 3 2 2 3 2 4 2" xfId="20099" xr:uid="{01A65E77-EB20-4A2B-8A4E-61E5072120AC}"/>
    <cellStyle name="Normal 22 3 2 2 3 2 5" xfId="3859" xr:uid="{00000000-0005-0000-0000-0000590D0000}"/>
    <cellStyle name="Normal 22 3 2 2 3 2 6" xfId="13740" xr:uid="{CCCFCD87-9DE3-4BC3-B9BD-BD79C9B0EFD2}"/>
    <cellStyle name="Normal 22 3 2 2 3 2 7" xfId="11392" xr:uid="{2E2F7150-452E-4809-BCBC-475820EEC427}"/>
    <cellStyle name="Normal 22 3 2 2 3 2 8" xfId="15294" xr:uid="{955B582F-ADC9-4259-9D8D-3DDFABFDC8E6}"/>
    <cellStyle name="Normal 22 3 2 2 3 3" xfId="3860" xr:uid="{00000000-0005-0000-0000-00005A0D0000}"/>
    <cellStyle name="Normal 22 3 2 2 3 3 2" xfId="3861" xr:uid="{00000000-0005-0000-0000-00005B0D0000}"/>
    <cellStyle name="Normal 22 3 2 2 3 3 3" xfId="3862" xr:uid="{00000000-0005-0000-0000-00005C0D0000}"/>
    <cellStyle name="Normal 22 3 2 2 3 3 4" xfId="16590" xr:uid="{D8E1CAFF-84E1-4F21-A99B-9827EC977983}"/>
    <cellStyle name="Normal 22 3 2 2 3 4" xfId="3863" xr:uid="{00000000-0005-0000-0000-00005D0D0000}"/>
    <cellStyle name="Normal 22 3 2 2 3 4 2" xfId="18113" xr:uid="{CF418C2F-D1D9-4A23-BD16-96795B2625CB}"/>
    <cellStyle name="Normal 22 3 2 2 3 5" xfId="3864" xr:uid="{00000000-0005-0000-0000-00005E0D0000}"/>
    <cellStyle name="Normal 22 3 2 2 3 5 2" xfId="19338" xr:uid="{310DB5B7-700F-4011-9FBE-F85D6657202A}"/>
    <cellStyle name="Normal 22 3 2 2 3 6" xfId="3865" xr:uid="{00000000-0005-0000-0000-00005F0D0000}"/>
    <cellStyle name="Normal 22 3 2 2 3 6 2" xfId="20701" xr:uid="{28D0C016-3EA9-45AC-AD0C-CA385A3464F7}"/>
    <cellStyle name="Normal 22 3 2 2 3 7" xfId="13055" xr:uid="{8505E043-B64A-4731-919F-097F356971F7}"/>
    <cellStyle name="Normal 22 3 2 2 3 8" xfId="10885" xr:uid="{E32295EC-C52D-4DBC-8504-3E22DEAEE11A}"/>
    <cellStyle name="Normal 22 3 2 2 3 9" xfId="14607" xr:uid="{000D124B-4AE7-40B1-BE28-30112223F028}"/>
    <cellStyle name="Normal 22 3 2 2 4" xfId="3866" xr:uid="{00000000-0005-0000-0000-0000600D0000}"/>
    <cellStyle name="Normal 22 3 2 2 4 2" xfId="3867" xr:uid="{00000000-0005-0000-0000-0000610D0000}"/>
    <cellStyle name="Normal 22 3 2 2 4 2 2" xfId="16945" xr:uid="{D151E77E-D208-45EF-9103-E9AF6B60A7A2}"/>
    <cellStyle name="Normal 22 3 2 2 4 3" xfId="3868" xr:uid="{00000000-0005-0000-0000-0000620D0000}"/>
    <cellStyle name="Normal 22 3 2 2 4 3 2" xfId="18468" xr:uid="{BC444900-9C9C-4A24-A535-E1FF1BEC83C3}"/>
    <cellStyle name="Normal 22 3 2 2 4 4" xfId="3869" xr:uid="{00000000-0005-0000-0000-0000630D0000}"/>
    <cellStyle name="Normal 22 3 2 2 4 4 2" xfId="19769" xr:uid="{7B6DCB31-42BB-445B-B87B-71D08D0947C2}"/>
    <cellStyle name="Normal 22 3 2 2 4 5" xfId="3870" xr:uid="{00000000-0005-0000-0000-0000640D0000}"/>
    <cellStyle name="Normal 22 3 2 2 4 6" xfId="13410" xr:uid="{D70068CD-5305-40DE-B72A-DC396B065823}"/>
    <cellStyle name="Normal 22 3 2 2 4 7" xfId="10975" xr:uid="{38938C31-6085-4DB1-B775-9F7E8D4B19DB}"/>
    <cellStyle name="Normal 22 3 2 2 4 8" xfId="14964" xr:uid="{D7FF3FFB-99E2-4A22-9D67-CC6BAF36EA4F}"/>
    <cellStyle name="Normal 22 3 2 2 5" xfId="3871" xr:uid="{00000000-0005-0000-0000-0000650D0000}"/>
    <cellStyle name="Normal 22 3 2 2 5 2" xfId="3872" xr:uid="{00000000-0005-0000-0000-0000660D0000}"/>
    <cellStyle name="Normal 22 3 2 2 5 3" xfId="3873" xr:uid="{00000000-0005-0000-0000-0000670D0000}"/>
    <cellStyle name="Normal 22 3 2 2 5 4" xfId="15861" xr:uid="{FCC6CFEE-7E20-4EF8-B12E-6F13624618E2}"/>
    <cellStyle name="Normal 22 3 2 2 6" xfId="3874" xr:uid="{00000000-0005-0000-0000-0000680D0000}"/>
    <cellStyle name="Normal 22 3 2 2 6 2" xfId="15949" xr:uid="{C6AF20DC-EFBB-42F3-90F9-9D6692597219}"/>
    <cellStyle name="Normal 22 3 2 2 7" xfId="3875" xr:uid="{00000000-0005-0000-0000-0000690D0000}"/>
    <cellStyle name="Normal 22 3 2 2 7 2" xfId="16184" xr:uid="{97ADC7B9-C4A0-45EF-8EFC-12AFB36590FF}"/>
    <cellStyle name="Normal 22 3 2 2 8" xfId="3876" xr:uid="{00000000-0005-0000-0000-00006A0D0000}"/>
    <cellStyle name="Normal 22 3 2 2 8 2" xfId="17707" xr:uid="{232573F1-BF8E-45CD-BABC-32D4D61C698B}"/>
    <cellStyle name="Normal 22 3 2 2 9" xfId="3877" xr:uid="{00000000-0005-0000-0000-00006B0D0000}"/>
    <cellStyle name="Normal 22 3 2 3" xfId="640" xr:uid="{00000000-0005-0000-0000-00006C0D0000}"/>
    <cellStyle name="Normal 22 3 2 3 2" xfId="3878" xr:uid="{00000000-0005-0000-0000-00006D0D0000}"/>
    <cellStyle name="Normal 22 3 2 3 2 2" xfId="3879" xr:uid="{00000000-0005-0000-0000-00006E0D0000}"/>
    <cellStyle name="Normal 22 3 2 3 2 2 2" xfId="17276" xr:uid="{53E6A1ED-4D8C-4D4A-BD5A-F28124E9F9DF}"/>
    <cellStyle name="Normal 22 3 2 3 2 3" xfId="3880" xr:uid="{00000000-0005-0000-0000-00006F0D0000}"/>
    <cellStyle name="Normal 22 3 2 3 2 3 2" xfId="18799" xr:uid="{D6D1D9EA-AC65-4A6C-ACDF-CF3378D62855}"/>
    <cellStyle name="Normal 22 3 2 3 2 4" xfId="3881" xr:uid="{00000000-0005-0000-0000-0000700D0000}"/>
    <cellStyle name="Normal 22 3 2 3 2 4 2" xfId="20100" xr:uid="{98C306B8-0367-4ACE-B4E8-5400CF23089C}"/>
    <cellStyle name="Normal 22 3 2 3 2 5" xfId="3882" xr:uid="{00000000-0005-0000-0000-0000710D0000}"/>
    <cellStyle name="Normal 22 3 2 3 2 6" xfId="13741" xr:uid="{FA7C9DBF-7061-4347-9196-6DAC4AC1601F}"/>
    <cellStyle name="Normal 22 3 2 3 2 7" xfId="11393" xr:uid="{605965B4-76F1-4B77-A569-3197D7096278}"/>
    <cellStyle name="Normal 22 3 2 3 2 8" xfId="15295" xr:uid="{97DADAA3-6484-4834-8C86-6F8865737368}"/>
    <cellStyle name="Normal 22 3 2 3 3" xfId="3883" xr:uid="{00000000-0005-0000-0000-0000720D0000}"/>
    <cellStyle name="Normal 22 3 2 3 3 2" xfId="3884" xr:uid="{00000000-0005-0000-0000-0000730D0000}"/>
    <cellStyle name="Normal 22 3 2 3 3 3" xfId="3885" xr:uid="{00000000-0005-0000-0000-0000740D0000}"/>
    <cellStyle name="Normal 22 3 2 3 3 4" xfId="16714" xr:uid="{7261ADAB-89AC-4924-A712-82E8BF75A610}"/>
    <cellStyle name="Normal 22 3 2 3 4" xfId="3886" xr:uid="{00000000-0005-0000-0000-0000750D0000}"/>
    <cellStyle name="Normal 22 3 2 3 4 2" xfId="18237" xr:uid="{DBF38F80-4F68-475C-93C3-E11E980B7DC4}"/>
    <cellStyle name="Normal 22 3 2 3 5" xfId="3887" xr:uid="{00000000-0005-0000-0000-0000760D0000}"/>
    <cellStyle name="Normal 22 3 2 3 5 2" xfId="19339" xr:uid="{9D7B0EDF-A15A-4D48-B5E4-B28403EC22FB}"/>
    <cellStyle name="Normal 22 3 2 3 6" xfId="3888" xr:uid="{00000000-0005-0000-0000-0000770D0000}"/>
    <cellStyle name="Normal 22 3 2 3 6 2" xfId="20825" xr:uid="{DE15D919-B953-4CDF-A126-9FD464DDB55A}"/>
    <cellStyle name="Normal 22 3 2 3 7" xfId="13179" xr:uid="{1EBACA2E-97E8-4734-B05F-E04204D193BB}"/>
    <cellStyle name="Normal 22 3 2 3 8" xfId="10528" xr:uid="{A1D5C181-763C-49F6-A3EB-E9E09F943D46}"/>
    <cellStyle name="Normal 22 3 2 3 9" xfId="14732" xr:uid="{584AFC1F-0970-4037-BF10-B52328C67A96}"/>
    <cellStyle name="Normal 22 3 2 4" xfId="3889" xr:uid="{00000000-0005-0000-0000-0000780D0000}"/>
    <cellStyle name="Normal 22 3 2 4 2" xfId="3890" xr:uid="{00000000-0005-0000-0000-0000790D0000}"/>
    <cellStyle name="Normal 22 3 2 4 2 2" xfId="3891" xr:uid="{00000000-0005-0000-0000-00007A0D0000}"/>
    <cellStyle name="Normal 22 3 2 4 2 2 2" xfId="17277" xr:uid="{BDED4A11-2A53-4044-8B8F-A496D8B4441B}"/>
    <cellStyle name="Normal 22 3 2 4 2 3" xfId="3892" xr:uid="{00000000-0005-0000-0000-00007B0D0000}"/>
    <cellStyle name="Normal 22 3 2 4 2 3 2" xfId="18800" xr:uid="{355BBDC9-3F5A-4286-AAC6-8DEBB6B50EA4}"/>
    <cellStyle name="Normal 22 3 2 4 2 4" xfId="3893" xr:uid="{00000000-0005-0000-0000-00007C0D0000}"/>
    <cellStyle name="Normal 22 3 2 4 2 4 2" xfId="20101" xr:uid="{00467C9E-5D53-455A-BAAB-38F933EBAFBA}"/>
    <cellStyle name="Normal 22 3 2 4 2 5" xfId="3894" xr:uid="{00000000-0005-0000-0000-00007D0D0000}"/>
    <cellStyle name="Normal 22 3 2 4 2 6" xfId="13742" xr:uid="{A8538F17-FCF9-425D-A614-1D540AC5FBCF}"/>
    <cellStyle name="Normal 22 3 2 4 2 7" xfId="11394" xr:uid="{17D0EA20-A741-4706-A3F0-7416E9438C12}"/>
    <cellStyle name="Normal 22 3 2 4 2 8" xfId="15296" xr:uid="{6DC6CACE-0C80-4CA9-8D2A-1EB2609918D6}"/>
    <cellStyle name="Normal 22 3 2 4 3" xfId="3895" xr:uid="{00000000-0005-0000-0000-00007E0D0000}"/>
    <cellStyle name="Normal 22 3 2 4 3 2" xfId="3896" xr:uid="{00000000-0005-0000-0000-00007F0D0000}"/>
    <cellStyle name="Normal 22 3 2 4 3 3" xfId="3897" xr:uid="{00000000-0005-0000-0000-0000800D0000}"/>
    <cellStyle name="Normal 22 3 2 4 3 4" xfId="16382" xr:uid="{440C9E22-458B-4DA2-8CB8-72BE03A7C83D}"/>
    <cellStyle name="Normal 22 3 2 4 4" xfId="3898" xr:uid="{00000000-0005-0000-0000-0000810D0000}"/>
    <cellStyle name="Normal 22 3 2 4 4 2" xfId="17905" xr:uid="{9D955911-8F46-453D-B102-DAABB8D92A64}"/>
    <cellStyle name="Normal 22 3 2 4 5" xfId="3899" xr:uid="{00000000-0005-0000-0000-0000820D0000}"/>
    <cellStyle name="Normal 22 3 2 4 5 2" xfId="19340" xr:uid="{B9B7A551-5881-476B-BF85-8F652B43B3BB}"/>
    <cellStyle name="Normal 22 3 2 4 6" xfId="3900" xr:uid="{00000000-0005-0000-0000-0000830D0000}"/>
    <cellStyle name="Normal 22 3 2 4 6 2" xfId="20493" xr:uid="{4B40F2DD-11B2-43F3-A47E-6A4811FE1500}"/>
    <cellStyle name="Normal 22 3 2 4 7" xfId="12847" xr:uid="{FCE01F77-415F-440A-BACC-5F95DA676060}"/>
    <cellStyle name="Normal 22 3 2 4 8" xfId="10766" xr:uid="{25E42AD0-1E05-4D0D-BAF6-4F3456010697}"/>
    <cellStyle name="Normal 22 3 2 4 9" xfId="14391" xr:uid="{2F05CF80-ACDD-469B-8DF7-5B6D325269DF}"/>
    <cellStyle name="Normal 22 3 2 5" xfId="3901" xr:uid="{00000000-0005-0000-0000-0000840D0000}"/>
    <cellStyle name="Normal 22 3 2 5 2" xfId="3902" xr:uid="{00000000-0005-0000-0000-0000850D0000}"/>
    <cellStyle name="Normal 22 3 2 5 2 2" xfId="16944" xr:uid="{7ED72B11-4E05-4804-9314-B2111DB0A8BD}"/>
    <cellStyle name="Normal 22 3 2 5 3" xfId="3903" xr:uid="{00000000-0005-0000-0000-0000860D0000}"/>
    <cellStyle name="Normal 22 3 2 5 3 2" xfId="18467" xr:uid="{4E2027B7-3900-466F-A1B4-E5A66010EF23}"/>
    <cellStyle name="Normal 22 3 2 5 4" xfId="3904" xr:uid="{00000000-0005-0000-0000-0000870D0000}"/>
    <cellStyle name="Normal 22 3 2 5 4 2" xfId="19768" xr:uid="{CE13AA1C-E4C4-4FDD-BE30-1A54EFAC3169}"/>
    <cellStyle name="Normal 22 3 2 5 5" xfId="3905" xr:uid="{00000000-0005-0000-0000-0000880D0000}"/>
    <cellStyle name="Normal 22 3 2 5 6" xfId="13409" xr:uid="{1F1AEB0E-C3DE-4B18-AD81-6D36701C2722}"/>
    <cellStyle name="Normal 22 3 2 5 7" xfId="10974" xr:uid="{D61D0857-AFFD-4518-90DE-50E9DEA827A2}"/>
    <cellStyle name="Normal 22 3 2 5 8" xfId="14963" xr:uid="{05662806-5A29-4CA8-ADDE-6490DAF11A83}"/>
    <cellStyle name="Normal 22 3 2 6" xfId="3906" xr:uid="{00000000-0005-0000-0000-0000890D0000}"/>
    <cellStyle name="Normal 22 3 2 6 2" xfId="3907" xr:uid="{00000000-0005-0000-0000-00008A0D0000}"/>
    <cellStyle name="Normal 22 3 2 6 3" xfId="3908" xr:uid="{00000000-0005-0000-0000-00008B0D0000}"/>
    <cellStyle name="Normal 22 3 2 6 4" xfId="15749" xr:uid="{5DE0A2A2-3CF4-4380-8CF7-7BF7D637FB7D}"/>
    <cellStyle name="Normal 22 3 2 7" xfId="3909" xr:uid="{00000000-0005-0000-0000-00008C0D0000}"/>
    <cellStyle name="Normal 22 3 2 7 2" xfId="15948" xr:uid="{AEF39D67-0F22-4D9B-B75A-10BE273ACFD7}"/>
    <cellStyle name="Normal 22 3 2 8" xfId="3910" xr:uid="{00000000-0005-0000-0000-00008D0D0000}"/>
    <cellStyle name="Normal 22 3 2 8 2" xfId="16183" xr:uid="{3ADAD5CB-1DE3-4E03-9D70-891473B18071}"/>
    <cellStyle name="Normal 22 3 2 9" xfId="3911" xr:uid="{00000000-0005-0000-0000-00008E0D0000}"/>
    <cellStyle name="Normal 22 3 2 9 2" xfId="17706" xr:uid="{08272213-EAB4-4CA7-8A3E-B986FE8007CE}"/>
    <cellStyle name="Normal 22 3 3" xfId="423" xr:uid="{00000000-0005-0000-0000-00008F0D0000}"/>
    <cellStyle name="Normal 22 3 3 10" xfId="3912" xr:uid="{00000000-0005-0000-0000-0000900D0000}"/>
    <cellStyle name="Normal 22 3 3 11" xfId="12651" xr:uid="{02DA3462-6DEF-4A51-858D-6BCBC70FAE22}"/>
    <cellStyle name="Normal 22 3 3 12" xfId="10263" xr:uid="{9F047499-E264-4892-BD41-01FF60075DD4}"/>
    <cellStyle name="Normal 22 3 3 13" xfId="14194" xr:uid="{175EDBD7-A4DA-431D-8FDD-3ECFFF4C248B}"/>
    <cellStyle name="Normal 22 3 3 2" xfId="674" xr:uid="{00000000-0005-0000-0000-0000910D0000}"/>
    <cellStyle name="Normal 22 3 3 2 2" xfId="3913" xr:uid="{00000000-0005-0000-0000-0000920D0000}"/>
    <cellStyle name="Normal 22 3 3 2 2 2" xfId="3914" xr:uid="{00000000-0005-0000-0000-0000930D0000}"/>
    <cellStyle name="Normal 22 3 3 2 2 2 2" xfId="17278" xr:uid="{F885317E-C3C2-4EB2-A4F7-AD5797D7CFEE}"/>
    <cellStyle name="Normal 22 3 3 2 2 3" xfId="3915" xr:uid="{00000000-0005-0000-0000-0000940D0000}"/>
    <cellStyle name="Normal 22 3 3 2 2 3 2" xfId="18801" xr:uid="{BAB933B7-9191-4BFC-BD82-8416D7D1DF9D}"/>
    <cellStyle name="Normal 22 3 3 2 2 4" xfId="3916" xr:uid="{00000000-0005-0000-0000-0000950D0000}"/>
    <cellStyle name="Normal 22 3 3 2 2 4 2" xfId="20102" xr:uid="{0F5F774B-F517-401A-885F-60974B9D5CD3}"/>
    <cellStyle name="Normal 22 3 3 2 2 5" xfId="3917" xr:uid="{00000000-0005-0000-0000-0000960D0000}"/>
    <cellStyle name="Normal 22 3 3 2 2 6" xfId="13743" xr:uid="{DEF62A48-FD38-46F3-AC36-598D6D949462}"/>
    <cellStyle name="Normal 22 3 3 2 2 7" xfId="11395" xr:uid="{C6D2D61C-02FD-4FD2-8A9C-6135E1264A31}"/>
    <cellStyle name="Normal 22 3 3 2 2 8" xfId="15297" xr:uid="{D2BB2951-9924-47E2-8EE0-E4ECCD1BEAE8}"/>
    <cellStyle name="Normal 22 3 3 2 3" xfId="3918" xr:uid="{00000000-0005-0000-0000-0000970D0000}"/>
    <cellStyle name="Normal 22 3 3 2 3 2" xfId="3919" xr:uid="{00000000-0005-0000-0000-0000980D0000}"/>
    <cellStyle name="Normal 22 3 3 2 3 3" xfId="3920" xr:uid="{00000000-0005-0000-0000-0000990D0000}"/>
    <cellStyle name="Normal 22 3 3 2 3 4" xfId="16748" xr:uid="{B0D0164C-A1C6-433D-BA07-EF3E00278F8B}"/>
    <cellStyle name="Normal 22 3 3 2 4" xfId="3921" xr:uid="{00000000-0005-0000-0000-00009A0D0000}"/>
    <cellStyle name="Normal 22 3 3 2 4 2" xfId="18271" xr:uid="{C6C62762-A9A6-4595-9376-B36CD53EEE28}"/>
    <cellStyle name="Normal 22 3 3 2 5" xfId="3922" xr:uid="{00000000-0005-0000-0000-00009B0D0000}"/>
    <cellStyle name="Normal 22 3 3 2 5 2" xfId="19341" xr:uid="{03CD856F-DB41-4B41-8A00-EE56FBBFF6E7}"/>
    <cellStyle name="Normal 22 3 3 2 6" xfId="3923" xr:uid="{00000000-0005-0000-0000-00009C0D0000}"/>
    <cellStyle name="Normal 22 3 3 2 6 2" xfId="20859" xr:uid="{E3DCAC4A-E321-4B2C-AD37-7C29F37F555E}"/>
    <cellStyle name="Normal 22 3 3 2 7" xfId="13213" xr:uid="{E38E2312-1A55-45DF-BD19-1C7F3758C916}"/>
    <cellStyle name="Normal 22 3 3 2 8" xfId="10557" xr:uid="{55B125EA-7228-4349-B394-D4FAE08F7A5E}"/>
    <cellStyle name="Normal 22 3 3 2 9" xfId="14766" xr:uid="{A28DE665-56EF-414C-9B3C-46AADEE161D6}"/>
    <cellStyle name="Normal 22 3 3 3" xfId="3924" xr:uid="{00000000-0005-0000-0000-00009D0D0000}"/>
    <cellStyle name="Normal 22 3 3 3 2" xfId="3925" xr:uid="{00000000-0005-0000-0000-00009E0D0000}"/>
    <cellStyle name="Normal 22 3 3 3 2 2" xfId="3926" xr:uid="{00000000-0005-0000-0000-00009F0D0000}"/>
    <cellStyle name="Normal 22 3 3 3 2 2 2" xfId="17279" xr:uid="{EC38F9D8-E112-4B02-8456-BEF88F161D6B}"/>
    <cellStyle name="Normal 22 3 3 3 2 3" xfId="3927" xr:uid="{00000000-0005-0000-0000-0000A00D0000}"/>
    <cellStyle name="Normal 22 3 3 3 2 3 2" xfId="18802" xr:uid="{8D6F1E2F-EDBF-42A7-A50A-2456B9CA53AC}"/>
    <cellStyle name="Normal 22 3 3 3 2 4" xfId="3928" xr:uid="{00000000-0005-0000-0000-0000A10D0000}"/>
    <cellStyle name="Normal 22 3 3 3 2 4 2" xfId="20103" xr:uid="{BF8E699E-B027-4C7B-BBBF-2700802F5F9A}"/>
    <cellStyle name="Normal 22 3 3 3 2 5" xfId="3929" xr:uid="{00000000-0005-0000-0000-0000A20D0000}"/>
    <cellStyle name="Normal 22 3 3 3 2 6" xfId="13744" xr:uid="{853FCDFA-6A2B-437B-8BFC-CE4B0E26CCB6}"/>
    <cellStyle name="Normal 22 3 3 3 2 7" xfId="11396" xr:uid="{A276F7CA-35E4-4234-A9BF-A0AF0AF48919}"/>
    <cellStyle name="Normal 22 3 3 3 2 8" xfId="15298" xr:uid="{C0EDE8BA-13A4-4123-AA6C-8D50E86D70E8}"/>
    <cellStyle name="Normal 22 3 3 3 3" xfId="3930" xr:uid="{00000000-0005-0000-0000-0000A30D0000}"/>
    <cellStyle name="Normal 22 3 3 3 3 2" xfId="3931" xr:uid="{00000000-0005-0000-0000-0000A40D0000}"/>
    <cellStyle name="Normal 22 3 3 3 3 3" xfId="3932" xr:uid="{00000000-0005-0000-0000-0000A50D0000}"/>
    <cellStyle name="Normal 22 3 3 3 3 4" xfId="16500" xr:uid="{0D1F2BB0-D14E-4C8A-AEEB-9C3B2EAAE8B7}"/>
    <cellStyle name="Normal 22 3 3 3 4" xfId="3933" xr:uid="{00000000-0005-0000-0000-0000A60D0000}"/>
    <cellStyle name="Normal 22 3 3 3 4 2" xfId="18023" xr:uid="{475DC9F7-3DE1-4073-A07B-2EC7EAC94469}"/>
    <cellStyle name="Normal 22 3 3 3 5" xfId="3934" xr:uid="{00000000-0005-0000-0000-0000A70D0000}"/>
    <cellStyle name="Normal 22 3 3 3 5 2" xfId="19342" xr:uid="{2F047BFE-3599-4197-AA09-6A1997B361D2}"/>
    <cellStyle name="Normal 22 3 3 3 6" xfId="3935" xr:uid="{00000000-0005-0000-0000-0000A80D0000}"/>
    <cellStyle name="Normal 22 3 3 3 6 2" xfId="20611" xr:uid="{CCEC04F7-FEB9-436B-9626-A609CCEAA463}"/>
    <cellStyle name="Normal 22 3 3 3 7" xfId="12965" xr:uid="{4C7322D9-2F4D-4410-B2DB-FBB1F5E8908F}"/>
    <cellStyle name="Normal 22 3 3 3 8" xfId="10795" xr:uid="{BC27B90F-2FA8-4B3F-85F2-C243261E8C29}"/>
    <cellStyle name="Normal 22 3 3 3 9" xfId="14517" xr:uid="{CD732959-1810-4E32-8705-E9B5D060C57D}"/>
    <cellStyle name="Normal 22 3 3 4" xfId="3936" xr:uid="{00000000-0005-0000-0000-0000A90D0000}"/>
    <cellStyle name="Normal 22 3 3 4 2" xfId="3937" xr:uid="{00000000-0005-0000-0000-0000AA0D0000}"/>
    <cellStyle name="Normal 22 3 3 4 2 2" xfId="16946" xr:uid="{EAFF6AA7-76A4-4518-A5CD-C8B56B667AD1}"/>
    <cellStyle name="Normal 22 3 3 4 3" xfId="3938" xr:uid="{00000000-0005-0000-0000-0000AB0D0000}"/>
    <cellStyle name="Normal 22 3 3 4 3 2" xfId="18469" xr:uid="{24AA9340-903E-454D-9C65-696D752635E8}"/>
    <cellStyle name="Normal 22 3 3 4 4" xfId="3939" xr:uid="{00000000-0005-0000-0000-0000AC0D0000}"/>
    <cellStyle name="Normal 22 3 3 4 4 2" xfId="19770" xr:uid="{20ABE8AA-A15B-4EB6-B20D-A69638FD0BD5}"/>
    <cellStyle name="Normal 22 3 3 4 5" xfId="3940" xr:uid="{00000000-0005-0000-0000-0000AD0D0000}"/>
    <cellStyle name="Normal 22 3 3 4 6" xfId="13411" xr:uid="{B411AAB0-F1BF-4F6C-8655-D95609D8ECCE}"/>
    <cellStyle name="Normal 22 3 3 4 7" xfId="10976" xr:uid="{CEFAFF27-CD4F-40E2-B676-8A8DCAB63DB5}"/>
    <cellStyle name="Normal 22 3 3 4 8" xfId="14965" xr:uid="{A73093B1-E8A4-417E-A535-5D99A184A360}"/>
    <cellStyle name="Normal 22 3 3 5" xfId="3941" xr:uid="{00000000-0005-0000-0000-0000AE0D0000}"/>
    <cellStyle name="Normal 22 3 3 5 2" xfId="3942" xr:uid="{00000000-0005-0000-0000-0000AF0D0000}"/>
    <cellStyle name="Normal 22 3 3 5 3" xfId="3943" xr:uid="{00000000-0005-0000-0000-0000B00D0000}"/>
    <cellStyle name="Normal 22 3 3 5 4" xfId="15775" xr:uid="{D20F9131-BE88-4747-A358-4A46EC0A4CA1}"/>
    <cellStyle name="Normal 22 3 3 6" xfId="3944" xr:uid="{00000000-0005-0000-0000-0000B10D0000}"/>
    <cellStyle name="Normal 22 3 3 6 2" xfId="15950" xr:uid="{E059A796-D117-4A21-821A-1F9A5A8F2792}"/>
    <cellStyle name="Normal 22 3 3 7" xfId="3945" xr:uid="{00000000-0005-0000-0000-0000B20D0000}"/>
    <cellStyle name="Normal 22 3 3 7 2" xfId="16185" xr:uid="{2AC45037-F004-4F84-BDF7-7D8D6B20D996}"/>
    <cellStyle name="Normal 22 3 3 8" xfId="3946" xr:uid="{00000000-0005-0000-0000-0000B30D0000}"/>
    <cellStyle name="Normal 22 3 3 8 2" xfId="17708" xr:uid="{BD34A5A6-B184-4355-B8AC-3A564B5C9AA7}"/>
    <cellStyle name="Normal 22 3 3 9" xfId="3947" xr:uid="{00000000-0005-0000-0000-0000B40D0000}"/>
    <cellStyle name="Normal 22 3 4" xfId="550" xr:uid="{00000000-0005-0000-0000-0000B50D0000}"/>
    <cellStyle name="Normal 22 3 4 2" xfId="3948" xr:uid="{00000000-0005-0000-0000-0000B60D0000}"/>
    <cellStyle name="Normal 22 3 4 2 2" xfId="3949" xr:uid="{00000000-0005-0000-0000-0000B70D0000}"/>
    <cellStyle name="Normal 22 3 4 2 2 2" xfId="17280" xr:uid="{3696FB6D-4F8C-410E-8ACA-483E318EC550}"/>
    <cellStyle name="Normal 22 3 4 2 3" xfId="3950" xr:uid="{00000000-0005-0000-0000-0000B80D0000}"/>
    <cellStyle name="Normal 22 3 4 2 3 2" xfId="18803" xr:uid="{2C4A7CE6-5170-41B9-B643-48FE6A2854A4}"/>
    <cellStyle name="Normal 22 3 4 2 4" xfId="3951" xr:uid="{00000000-0005-0000-0000-0000B90D0000}"/>
    <cellStyle name="Normal 22 3 4 2 4 2" xfId="20104" xr:uid="{3E8434E2-5991-4644-9DD5-9F67F3D4B3D2}"/>
    <cellStyle name="Normal 22 3 4 2 5" xfId="3952" xr:uid="{00000000-0005-0000-0000-0000BA0D0000}"/>
    <cellStyle name="Normal 22 3 4 2 6" xfId="13745" xr:uid="{3E74D726-9F8B-4F29-8F76-309BA6E54A13}"/>
    <cellStyle name="Normal 22 3 4 2 7" xfId="11397" xr:uid="{68CC7917-BA36-4ED2-9A19-22BFD67DFDB3}"/>
    <cellStyle name="Normal 22 3 4 2 8" xfId="15299" xr:uid="{37DD6FCF-D80E-4B17-BC08-890F97D4C482}"/>
    <cellStyle name="Normal 22 3 4 3" xfId="3953" xr:uid="{00000000-0005-0000-0000-0000BB0D0000}"/>
    <cellStyle name="Normal 22 3 4 3 2" xfId="3954" xr:uid="{00000000-0005-0000-0000-0000BC0D0000}"/>
    <cellStyle name="Normal 22 3 4 3 3" xfId="3955" xr:uid="{00000000-0005-0000-0000-0000BD0D0000}"/>
    <cellStyle name="Normal 22 3 4 3 4" xfId="16624" xr:uid="{AD252F86-49D6-4EC8-97B0-3977A800A2FE}"/>
    <cellStyle name="Normal 22 3 4 4" xfId="3956" xr:uid="{00000000-0005-0000-0000-0000BE0D0000}"/>
    <cellStyle name="Normal 22 3 4 4 2" xfId="18147" xr:uid="{3B174171-3F9E-4F5B-96F0-F007E86F35E6}"/>
    <cellStyle name="Normal 22 3 4 5" xfId="3957" xr:uid="{00000000-0005-0000-0000-0000BF0D0000}"/>
    <cellStyle name="Normal 22 3 4 5 2" xfId="19343" xr:uid="{F4A00190-0385-44E5-9521-EFBE68113AC1}"/>
    <cellStyle name="Normal 22 3 4 6" xfId="3958" xr:uid="{00000000-0005-0000-0000-0000C00D0000}"/>
    <cellStyle name="Normal 22 3 4 6 2" xfId="20735" xr:uid="{F232C1CF-D5F9-428F-8782-D636974B8707}"/>
    <cellStyle name="Normal 22 3 4 7" xfId="13089" xr:uid="{E013E4C5-550E-44E5-8E45-7314D772C64F}"/>
    <cellStyle name="Normal 22 3 4 8" xfId="10438" xr:uid="{0C5C1BC6-EBAF-4134-AD72-8275131B3878}"/>
    <cellStyle name="Normal 22 3 4 9" xfId="14642" xr:uid="{EB0AA6B6-2946-41B4-9FFC-D4EE0F4BEEB9}"/>
    <cellStyle name="Normal 22 3 5" xfId="3959" xr:uid="{00000000-0005-0000-0000-0000C10D0000}"/>
    <cellStyle name="Normal 22 3 5 2" xfId="3960" xr:uid="{00000000-0005-0000-0000-0000C20D0000}"/>
    <cellStyle name="Normal 22 3 5 2 2" xfId="3961" xr:uid="{00000000-0005-0000-0000-0000C30D0000}"/>
    <cellStyle name="Normal 22 3 5 2 2 2" xfId="17281" xr:uid="{672A8E79-0A1E-4C4C-9D2D-D724FA0CA42F}"/>
    <cellStyle name="Normal 22 3 5 2 3" xfId="3962" xr:uid="{00000000-0005-0000-0000-0000C40D0000}"/>
    <cellStyle name="Normal 22 3 5 2 3 2" xfId="18804" xr:uid="{4475A588-02DC-4A12-871F-2CF2B5B8E4D0}"/>
    <cellStyle name="Normal 22 3 5 2 4" xfId="3963" xr:uid="{00000000-0005-0000-0000-0000C50D0000}"/>
    <cellStyle name="Normal 22 3 5 2 4 2" xfId="20105" xr:uid="{4CC2C2DB-D037-4FAF-9972-D6DAAD6877BF}"/>
    <cellStyle name="Normal 22 3 5 2 5" xfId="3964" xr:uid="{00000000-0005-0000-0000-0000C60D0000}"/>
    <cellStyle name="Normal 22 3 5 2 6" xfId="13746" xr:uid="{CD0EED9B-E7E2-4A2F-8437-2456205F2D9C}"/>
    <cellStyle name="Normal 22 3 5 2 7" xfId="11398" xr:uid="{BE2C8AEF-0C0D-4B41-99BE-F48CDB5DC09F}"/>
    <cellStyle name="Normal 22 3 5 2 8" xfId="15300" xr:uid="{90FDFCE6-B849-4473-9B62-517943D1C6CB}"/>
    <cellStyle name="Normal 22 3 5 3" xfId="3965" xr:uid="{00000000-0005-0000-0000-0000C70D0000}"/>
    <cellStyle name="Normal 22 3 5 3 2" xfId="3966" xr:uid="{00000000-0005-0000-0000-0000C80D0000}"/>
    <cellStyle name="Normal 22 3 5 3 3" xfId="3967" xr:uid="{00000000-0005-0000-0000-0000C90D0000}"/>
    <cellStyle name="Normal 22 3 5 3 4" xfId="16381" xr:uid="{B147FBA7-B337-44B8-9441-0617D87A39DA}"/>
    <cellStyle name="Normal 22 3 5 4" xfId="3968" xr:uid="{00000000-0005-0000-0000-0000CA0D0000}"/>
    <cellStyle name="Normal 22 3 5 4 2" xfId="17904" xr:uid="{745D0C4E-E223-4973-9C59-07D75EA2040B}"/>
    <cellStyle name="Normal 22 3 5 5" xfId="3969" xr:uid="{00000000-0005-0000-0000-0000CB0D0000}"/>
    <cellStyle name="Normal 22 3 5 5 2" xfId="19344" xr:uid="{5582D86E-C2D4-4AC3-A239-9EAB8A1A4508}"/>
    <cellStyle name="Normal 22 3 5 6" xfId="3970" xr:uid="{00000000-0005-0000-0000-0000CC0D0000}"/>
    <cellStyle name="Normal 22 3 5 6 2" xfId="20492" xr:uid="{1013710F-FFAA-40BA-B33F-96BAD2DD94BA}"/>
    <cellStyle name="Normal 22 3 5 7" xfId="12846" xr:uid="{1E182651-9A8C-4C11-BAD2-23E0279719A4}"/>
    <cellStyle name="Normal 22 3 5 8" xfId="10676" xr:uid="{04373166-7FF7-415D-BD9C-E5680DC011E1}"/>
    <cellStyle name="Normal 22 3 5 9" xfId="14390" xr:uid="{BFF20E3D-1DE5-4C0E-BCE0-0A5DB70C89AF}"/>
    <cellStyle name="Normal 22 3 6" xfId="3971" xr:uid="{00000000-0005-0000-0000-0000CD0D0000}"/>
    <cellStyle name="Normal 22 3 6 2" xfId="3972" xr:uid="{00000000-0005-0000-0000-0000CE0D0000}"/>
    <cellStyle name="Normal 22 3 6 2 2" xfId="16943" xr:uid="{FDFD4882-C4F3-4C2C-9AF4-31AC0898ADAF}"/>
    <cellStyle name="Normal 22 3 6 3" xfId="3973" xr:uid="{00000000-0005-0000-0000-0000CF0D0000}"/>
    <cellStyle name="Normal 22 3 6 3 2" xfId="18466" xr:uid="{2E3C8C6B-E480-4800-9AC9-D5990D51E584}"/>
    <cellStyle name="Normal 22 3 6 4" xfId="3974" xr:uid="{00000000-0005-0000-0000-0000D00D0000}"/>
    <cellStyle name="Normal 22 3 6 4 2" xfId="19767" xr:uid="{F87EA042-8973-4DFA-B379-152C3B25B54F}"/>
    <cellStyle name="Normal 22 3 6 5" xfId="3975" xr:uid="{00000000-0005-0000-0000-0000D10D0000}"/>
    <cellStyle name="Normal 22 3 6 6" xfId="13408" xr:uid="{FD72576C-BCEB-481C-A39D-8043DCA045A0}"/>
    <cellStyle name="Normal 22 3 6 7" xfId="10973" xr:uid="{16D44308-ADAF-45B6-9879-CEDFCE6C9542}"/>
    <cellStyle name="Normal 22 3 6 8" xfId="14962" xr:uid="{D820B798-834A-401C-AD77-B56985F3D398}"/>
    <cellStyle name="Normal 22 3 7" xfId="3976" xr:uid="{00000000-0005-0000-0000-0000D20D0000}"/>
    <cellStyle name="Normal 22 3 7 2" xfId="3977" xr:uid="{00000000-0005-0000-0000-0000D30D0000}"/>
    <cellStyle name="Normal 22 3 7 3" xfId="3978" xr:uid="{00000000-0005-0000-0000-0000D40D0000}"/>
    <cellStyle name="Normal 22 3 7 4" xfId="15663" xr:uid="{0E550C3D-0CE0-4DFA-BF58-79B370753E02}"/>
    <cellStyle name="Normal 22 3 8" xfId="3979" xr:uid="{00000000-0005-0000-0000-0000D50D0000}"/>
    <cellStyle name="Normal 22 3 8 2" xfId="15947" xr:uid="{A088EEDE-6828-4C09-903A-F45D9698E6F0}"/>
    <cellStyle name="Normal 22 3 9" xfId="3980" xr:uid="{00000000-0005-0000-0000-0000D60D0000}"/>
    <cellStyle name="Normal 22 3 9 2" xfId="16182" xr:uid="{C30B4E09-4875-47D8-A6BD-C7A3A9F5FB5C}"/>
    <cellStyle name="Normal 22 4" xfId="148" xr:uid="{00000000-0005-0000-0000-0000D70D0000}"/>
    <cellStyle name="Normal 22 4 10" xfId="3981" xr:uid="{00000000-0005-0000-0000-0000D80D0000}"/>
    <cellStyle name="Normal 22 4 11" xfId="3982" xr:uid="{00000000-0005-0000-0000-0000D90D0000}"/>
    <cellStyle name="Normal 22 4 12" xfId="12652" xr:uid="{17DE9EFA-0A3E-4978-B741-900E2BDB6E6A}"/>
    <cellStyle name="Normal 22 4 13" xfId="10264" xr:uid="{510FB224-707B-4C47-8C6E-96D8393EC4BD}"/>
    <cellStyle name="Normal 22 4 14" xfId="14195" xr:uid="{4638ED46-2ED2-4D32-ABB8-C50F20592643}"/>
    <cellStyle name="Normal 22 4 2" xfId="483" xr:uid="{00000000-0005-0000-0000-0000DA0D0000}"/>
    <cellStyle name="Normal 22 4 2 10" xfId="3983" xr:uid="{00000000-0005-0000-0000-0000DB0D0000}"/>
    <cellStyle name="Normal 22 4 2 11" xfId="12653" xr:uid="{F3B0BAB6-7729-48CF-BCBA-65D392F1331B}"/>
    <cellStyle name="Normal 22 4 2 12" xfId="10265" xr:uid="{FEC6B29F-7E6B-4170-9448-2D3BB68E003D}"/>
    <cellStyle name="Normal 22 4 2 13" xfId="14196" xr:uid="{B4C6DB19-E4CA-43D3-88AC-4B21A6D44814}"/>
    <cellStyle name="Normal 22 4 2 2" xfId="734" xr:uid="{00000000-0005-0000-0000-0000DC0D0000}"/>
    <cellStyle name="Normal 22 4 2 2 2" xfId="3984" xr:uid="{00000000-0005-0000-0000-0000DD0D0000}"/>
    <cellStyle name="Normal 22 4 2 2 2 2" xfId="3985" xr:uid="{00000000-0005-0000-0000-0000DE0D0000}"/>
    <cellStyle name="Normal 22 4 2 2 2 2 2" xfId="17282" xr:uid="{E9C52A84-860B-4E02-9FC2-9A61FAF8A870}"/>
    <cellStyle name="Normal 22 4 2 2 2 3" xfId="3986" xr:uid="{00000000-0005-0000-0000-0000DF0D0000}"/>
    <cellStyle name="Normal 22 4 2 2 2 3 2" xfId="18805" xr:uid="{11B82F27-F9DA-4E84-8129-F24CD12E3F42}"/>
    <cellStyle name="Normal 22 4 2 2 2 4" xfId="3987" xr:uid="{00000000-0005-0000-0000-0000E00D0000}"/>
    <cellStyle name="Normal 22 4 2 2 2 4 2" xfId="20106" xr:uid="{3F17CD78-0C9D-46DE-BD1C-39CC56624A9A}"/>
    <cellStyle name="Normal 22 4 2 2 2 5" xfId="3988" xr:uid="{00000000-0005-0000-0000-0000E10D0000}"/>
    <cellStyle name="Normal 22 4 2 2 2 6" xfId="13747" xr:uid="{2F28933B-CE4C-436A-8D42-1CEB74F569DD}"/>
    <cellStyle name="Normal 22 4 2 2 2 7" xfId="11399" xr:uid="{B4B51D6E-4654-4276-990F-FAAF06C86FD4}"/>
    <cellStyle name="Normal 22 4 2 2 2 8" xfId="15301" xr:uid="{346BFD3A-FC03-459D-92BF-FF7DD0CFB79B}"/>
    <cellStyle name="Normal 22 4 2 2 3" xfId="3989" xr:uid="{00000000-0005-0000-0000-0000E20D0000}"/>
    <cellStyle name="Normal 22 4 2 2 3 2" xfId="3990" xr:uid="{00000000-0005-0000-0000-0000E30D0000}"/>
    <cellStyle name="Normal 22 4 2 2 3 3" xfId="3991" xr:uid="{00000000-0005-0000-0000-0000E40D0000}"/>
    <cellStyle name="Normal 22 4 2 2 3 4" xfId="16808" xr:uid="{5991B22F-D163-4520-8BC3-66284FB3FE61}"/>
    <cellStyle name="Normal 22 4 2 2 4" xfId="3992" xr:uid="{00000000-0005-0000-0000-0000E50D0000}"/>
    <cellStyle name="Normal 22 4 2 2 4 2" xfId="18331" xr:uid="{A088D76D-A350-4CE8-8A4E-A2BB943A58B3}"/>
    <cellStyle name="Normal 22 4 2 2 5" xfId="3993" xr:uid="{00000000-0005-0000-0000-0000E60D0000}"/>
    <cellStyle name="Normal 22 4 2 2 5 2" xfId="19345" xr:uid="{1A026EFE-9A4C-40C9-88D9-69D2D05A51FA}"/>
    <cellStyle name="Normal 22 4 2 2 6" xfId="3994" xr:uid="{00000000-0005-0000-0000-0000E70D0000}"/>
    <cellStyle name="Normal 22 4 2 2 6 2" xfId="20919" xr:uid="{56F33285-6916-4702-A2BB-D0FE2CA42757}"/>
    <cellStyle name="Normal 22 4 2 2 7" xfId="13273" xr:uid="{72D2BD0C-CCDE-4F06-A680-E5944994CF8D}"/>
    <cellStyle name="Normal 22 4 2 2 8" xfId="10617" xr:uid="{AB2B3ECF-0C65-48F9-9AEB-31D06F5E7A50}"/>
    <cellStyle name="Normal 22 4 2 2 9" xfId="14826" xr:uid="{4249E0BE-8A7B-4604-94F9-D0357D11A9EB}"/>
    <cellStyle name="Normal 22 4 2 3" xfId="3995" xr:uid="{00000000-0005-0000-0000-0000E80D0000}"/>
    <cellStyle name="Normal 22 4 2 3 2" xfId="3996" xr:uid="{00000000-0005-0000-0000-0000E90D0000}"/>
    <cellStyle name="Normal 22 4 2 3 2 2" xfId="3997" xr:uid="{00000000-0005-0000-0000-0000EA0D0000}"/>
    <cellStyle name="Normal 22 4 2 3 2 2 2" xfId="17283" xr:uid="{B2B5826A-EDFD-4750-AD12-9FE5A2EEDE7A}"/>
    <cellStyle name="Normal 22 4 2 3 2 3" xfId="3998" xr:uid="{00000000-0005-0000-0000-0000EB0D0000}"/>
    <cellStyle name="Normal 22 4 2 3 2 3 2" xfId="18806" xr:uid="{35FF82FC-DCCE-4C83-9548-CBF5BC561C29}"/>
    <cellStyle name="Normal 22 4 2 3 2 4" xfId="3999" xr:uid="{00000000-0005-0000-0000-0000EC0D0000}"/>
    <cellStyle name="Normal 22 4 2 3 2 4 2" xfId="20107" xr:uid="{BD755C13-8F86-49C7-A168-096DEDE4834A}"/>
    <cellStyle name="Normal 22 4 2 3 2 5" xfId="4000" xr:uid="{00000000-0005-0000-0000-0000ED0D0000}"/>
    <cellStyle name="Normal 22 4 2 3 2 6" xfId="13748" xr:uid="{7465E986-7A8A-4DFF-B40C-8C5D6D6272E3}"/>
    <cellStyle name="Normal 22 4 2 3 2 7" xfId="11400" xr:uid="{A750377D-ACE6-49B9-9E9D-9F528455AE6E}"/>
    <cellStyle name="Normal 22 4 2 3 2 8" xfId="15302" xr:uid="{353E5EBE-EFF5-4ABA-BE40-49812C26EAE6}"/>
    <cellStyle name="Normal 22 4 2 3 3" xfId="4001" xr:uid="{00000000-0005-0000-0000-0000EE0D0000}"/>
    <cellStyle name="Normal 22 4 2 3 3 2" xfId="4002" xr:uid="{00000000-0005-0000-0000-0000EF0D0000}"/>
    <cellStyle name="Normal 22 4 2 3 3 3" xfId="4003" xr:uid="{00000000-0005-0000-0000-0000F00D0000}"/>
    <cellStyle name="Normal 22 4 2 3 3 4" xfId="16560" xr:uid="{4FD72F17-D9A3-457F-A283-6D9FCDD0AB21}"/>
    <cellStyle name="Normal 22 4 2 3 4" xfId="4004" xr:uid="{00000000-0005-0000-0000-0000F10D0000}"/>
    <cellStyle name="Normal 22 4 2 3 4 2" xfId="18083" xr:uid="{1E9D1837-0D1E-491D-B337-28C491C78E73}"/>
    <cellStyle name="Normal 22 4 2 3 5" xfId="4005" xr:uid="{00000000-0005-0000-0000-0000F20D0000}"/>
    <cellStyle name="Normal 22 4 2 3 5 2" xfId="19346" xr:uid="{F8257A7C-F9DA-475F-A600-0D25F7B6A18C}"/>
    <cellStyle name="Normal 22 4 2 3 6" xfId="4006" xr:uid="{00000000-0005-0000-0000-0000F30D0000}"/>
    <cellStyle name="Normal 22 4 2 3 6 2" xfId="20671" xr:uid="{804F260F-A6A3-451A-AF08-E7EA94F705B7}"/>
    <cellStyle name="Normal 22 4 2 3 7" xfId="13025" xr:uid="{ACB3A7AD-0D8D-4BAF-B6B3-E360D9D7C621}"/>
    <cellStyle name="Normal 22 4 2 3 8" xfId="10855" xr:uid="{6ECA8D66-37D0-40BF-A04C-01F4CD568BA6}"/>
    <cellStyle name="Normal 22 4 2 3 9" xfId="14577" xr:uid="{BD9FF848-31CE-4F19-8B09-3DAA12538491}"/>
    <cellStyle name="Normal 22 4 2 4" xfId="4007" xr:uid="{00000000-0005-0000-0000-0000F40D0000}"/>
    <cellStyle name="Normal 22 4 2 4 2" xfId="4008" xr:uid="{00000000-0005-0000-0000-0000F50D0000}"/>
    <cellStyle name="Normal 22 4 2 4 2 2" xfId="16948" xr:uid="{B5D8A4E6-8E5C-48AF-8AB3-CC9EC8CB1FFB}"/>
    <cellStyle name="Normal 22 4 2 4 3" xfId="4009" xr:uid="{00000000-0005-0000-0000-0000F60D0000}"/>
    <cellStyle name="Normal 22 4 2 4 3 2" xfId="18471" xr:uid="{F360C091-938C-4641-AF2E-818D398D5501}"/>
    <cellStyle name="Normal 22 4 2 4 4" xfId="4010" xr:uid="{00000000-0005-0000-0000-0000F70D0000}"/>
    <cellStyle name="Normal 22 4 2 4 4 2" xfId="19772" xr:uid="{CC36D723-8C7C-4EF5-8018-FC5F026D350C}"/>
    <cellStyle name="Normal 22 4 2 4 5" xfId="4011" xr:uid="{00000000-0005-0000-0000-0000F80D0000}"/>
    <cellStyle name="Normal 22 4 2 4 6" xfId="13413" xr:uid="{266EDB6D-1E1B-4094-89BA-559FB3517921}"/>
    <cellStyle name="Normal 22 4 2 4 7" xfId="10978" xr:uid="{2BE2BBA6-512A-4554-B08F-424D36C7DA94}"/>
    <cellStyle name="Normal 22 4 2 4 8" xfId="14967" xr:uid="{7A41D1C3-DC28-47CB-89AE-8AEDB050B00A}"/>
    <cellStyle name="Normal 22 4 2 5" xfId="4012" xr:uid="{00000000-0005-0000-0000-0000F90D0000}"/>
    <cellStyle name="Normal 22 4 2 5 2" xfId="4013" xr:uid="{00000000-0005-0000-0000-0000FA0D0000}"/>
    <cellStyle name="Normal 22 4 2 5 3" xfId="4014" xr:uid="{00000000-0005-0000-0000-0000FB0D0000}"/>
    <cellStyle name="Normal 22 4 2 5 4" xfId="15831" xr:uid="{589CA2EB-2E5F-41C5-8460-F336FB3A9F1E}"/>
    <cellStyle name="Normal 22 4 2 6" xfId="4015" xr:uid="{00000000-0005-0000-0000-0000FC0D0000}"/>
    <cellStyle name="Normal 22 4 2 6 2" xfId="15952" xr:uid="{5FD53904-B27A-46C3-BDA2-15839AFB99C9}"/>
    <cellStyle name="Normal 22 4 2 7" xfId="4016" xr:uid="{00000000-0005-0000-0000-0000FD0D0000}"/>
    <cellStyle name="Normal 22 4 2 7 2" xfId="16187" xr:uid="{EF1316B6-CBC2-4D21-AA3E-C8BF9739BBDB}"/>
    <cellStyle name="Normal 22 4 2 8" xfId="4017" xr:uid="{00000000-0005-0000-0000-0000FE0D0000}"/>
    <cellStyle name="Normal 22 4 2 8 2" xfId="17710" xr:uid="{907CA175-ABC2-4E78-A6B7-C72F41CB334F}"/>
    <cellStyle name="Normal 22 4 2 9" xfId="4018" xr:uid="{00000000-0005-0000-0000-0000FF0D0000}"/>
    <cellStyle name="Normal 22 4 3" xfId="610" xr:uid="{00000000-0005-0000-0000-0000000E0000}"/>
    <cellStyle name="Normal 22 4 3 2" xfId="4019" xr:uid="{00000000-0005-0000-0000-0000010E0000}"/>
    <cellStyle name="Normal 22 4 3 2 2" xfId="4020" xr:uid="{00000000-0005-0000-0000-0000020E0000}"/>
    <cellStyle name="Normal 22 4 3 2 2 2" xfId="17284" xr:uid="{089AE6AD-07A2-4B24-AD1F-4F0596DDBDAE}"/>
    <cellStyle name="Normal 22 4 3 2 3" xfId="4021" xr:uid="{00000000-0005-0000-0000-0000030E0000}"/>
    <cellStyle name="Normal 22 4 3 2 3 2" xfId="18807" xr:uid="{79D5AC6A-999B-42A2-B4E9-9A1F6C006764}"/>
    <cellStyle name="Normal 22 4 3 2 4" xfId="4022" xr:uid="{00000000-0005-0000-0000-0000040E0000}"/>
    <cellStyle name="Normal 22 4 3 2 4 2" xfId="20108" xr:uid="{A13CD8F4-3B63-4706-BDED-702E0A0CC43B}"/>
    <cellStyle name="Normal 22 4 3 2 5" xfId="4023" xr:uid="{00000000-0005-0000-0000-0000050E0000}"/>
    <cellStyle name="Normal 22 4 3 2 6" xfId="13749" xr:uid="{85FD2809-7308-41F7-9CE0-ADBDCFF52200}"/>
    <cellStyle name="Normal 22 4 3 2 7" xfId="11401" xr:uid="{4EDC6E03-1728-4452-82FE-D0341350739B}"/>
    <cellStyle name="Normal 22 4 3 2 8" xfId="15303" xr:uid="{5CF9EA5C-FC3B-4887-9822-B7BFE80D0D85}"/>
    <cellStyle name="Normal 22 4 3 3" xfId="4024" xr:uid="{00000000-0005-0000-0000-0000060E0000}"/>
    <cellStyle name="Normal 22 4 3 3 2" xfId="4025" xr:uid="{00000000-0005-0000-0000-0000070E0000}"/>
    <cellStyle name="Normal 22 4 3 3 3" xfId="4026" xr:uid="{00000000-0005-0000-0000-0000080E0000}"/>
    <cellStyle name="Normal 22 4 3 3 4" xfId="16684" xr:uid="{7BF0885E-D9DB-47BA-B4E7-EDEE9979EE12}"/>
    <cellStyle name="Normal 22 4 3 4" xfId="4027" xr:uid="{00000000-0005-0000-0000-0000090E0000}"/>
    <cellStyle name="Normal 22 4 3 4 2" xfId="18207" xr:uid="{E8BB00A1-2C23-4399-8CCE-36745080FBD0}"/>
    <cellStyle name="Normal 22 4 3 5" xfId="4028" xr:uid="{00000000-0005-0000-0000-00000A0E0000}"/>
    <cellStyle name="Normal 22 4 3 5 2" xfId="19347" xr:uid="{82EF0C0F-18E0-4A2B-A005-A60B3145656A}"/>
    <cellStyle name="Normal 22 4 3 6" xfId="4029" xr:uid="{00000000-0005-0000-0000-00000B0E0000}"/>
    <cellStyle name="Normal 22 4 3 6 2" xfId="20795" xr:uid="{88D75676-F05F-4E03-9E65-7A1A5DBAC2AD}"/>
    <cellStyle name="Normal 22 4 3 7" xfId="13149" xr:uid="{00EC89F8-61A5-4713-87A5-66A5DCE4FF08}"/>
    <cellStyle name="Normal 22 4 3 8" xfId="10498" xr:uid="{5BC337DE-9FE5-420A-A56B-2D2BC3236908}"/>
    <cellStyle name="Normal 22 4 3 9" xfId="14702" xr:uid="{894172EA-1002-440C-B7D7-57C6F8B45609}"/>
    <cellStyle name="Normal 22 4 4" xfId="4030" xr:uid="{00000000-0005-0000-0000-00000C0E0000}"/>
    <cellStyle name="Normal 22 4 4 2" xfId="4031" xr:uid="{00000000-0005-0000-0000-00000D0E0000}"/>
    <cellStyle name="Normal 22 4 4 2 2" xfId="4032" xr:uid="{00000000-0005-0000-0000-00000E0E0000}"/>
    <cellStyle name="Normal 22 4 4 2 2 2" xfId="17285" xr:uid="{D94EF3FF-19AA-44E9-B72A-C6E1FECCF0DC}"/>
    <cellStyle name="Normal 22 4 4 2 3" xfId="4033" xr:uid="{00000000-0005-0000-0000-00000F0E0000}"/>
    <cellStyle name="Normal 22 4 4 2 3 2" xfId="18808" xr:uid="{2F1FF833-005A-4FD7-8537-7E26B7A4D257}"/>
    <cellStyle name="Normal 22 4 4 2 4" xfId="4034" xr:uid="{00000000-0005-0000-0000-0000100E0000}"/>
    <cellStyle name="Normal 22 4 4 2 4 2" xfId="20109" xr:uid="{4C9163C9-1BB0-4665-B471-F641C0ABAD42}"/>
    <cellStyle name="Normal 22 4 4 2 5" xfId="4035" xr:uid="{00000000-0005-0000-0000-0000110E0000}"/>
    <cellStyle name="Normal 22 4 4 2 6" xfId="13750" xr:uid="{B6164DC2-8483-497D-A0AD-3E7C4C3ADD40}"/>
    <cellStyle name="Normal 22 4 4 2 7" xfId="11402" xr:uid="{5B206B91-9F3F-4BCF-851C-58CE2A15878C}"/>
    <cellStyle name="Normal 22 4 4 2 8" xfId="15304" xr:uid="{9C75F1E9-4555-4A2F-9841-9BD16DF071D8}"/>
    <cellStyle name="Normal 22 4 4 3" xfId="4036" xr:uid="{00000000-0005-0000-0000-0000120E0000}"/>
    <cellStyle name="Normal 22 4 4 3 2" xfId="4037" xr:uid="{00000000-0005-0000-0000-0000130E0000}"/>
    <cellStyle name="Normal 22 4 4 3 3" xfId="4038" xr:uid="{00000000-0005-0000-0000-0000140E0000}"/>
    <cellStyle name="Normal 22 4 4 3 4" xfId="16383" xr:uid="{02006FC2-37EB-4E6E-9C6D-F0BCD0DFADB8}"/>
    <cellStyle name="Normal 22 4 4 4" xfId="4039" xr:uid="{00000000-0005-0000-0000-0000150E0000}"/>
    <cellStyle name="Normal 22 4 4 4 2" xfId="17906" xr:uid="{A1C2E70E-2886-4F46-95B2-9B5D4F8AB13D}"/>
    <cellStyle name="Normal 22 4 4 5" xfId="4040" xr:uid="{00000000-0005-0000-0000-0000160E0000}"/>
    <cellStyle name="Normal 22 4 4 5 2" xfId="19348" xr:uid="{96287F46-9B15-44C2-9393-43C954296BE4}"/>
    <cellStyle name="Normal 22 4 4 6" xfId="4041" xr:uid="{00000000-0005-0000-0000-0000170E0000}"/>
    <cellStyle name="Normal 22 4 4 6 2" xfId="20494" xr:uid="{4486ECF4-B8CA-49DA-90AF-D4D6213D8A1F}"/>
    <cellStyle name="Normal 22 4 4 7" xfId="12848" xr:uid="{D7BE5C5D-CD5F-43AC-ADD7-6B6444CDF2A6}"/>
    <cellStyle name="Normal 22 4 4 8" xfId="10736" xr:uid="{F5BA4C53-EC94-43A8-BE3F-15004146E281}"/>
    <cellStyle name="Normal 22 4 4 9" xfId="14392" xr:uid="{482C52FB-99BA-42D5-B595-A118B1073241}"/>
    <cellStyle name="Normal 22 4 5" xfId="4042" xr:uid="{00000000-0005-0000-0000-0000180E0000}"/>
    <cellStyle name="Normal 22 4 5 2" xfId="4043" xr:uid="{00000000-0005-0000-0000-0000190E0000}"/>
    <cellStyle name="Normal 22 4 5 2 2" xfId="16947" xr:uid="{09ACA00A-732E-49E9-B8B1-BD8526D6412B}"/>
    <cellStyle name="Normal 22 4 5 3" xfId="4044" xr:uid="{00000000-0005-0000-0000-00001A0E0000}"/>
    <cellStyle name="Normal 22 4 5 3 2" xfId="18470" xr:uid="{BE94F034-BD91-429D-BE04-8E3F2E48889B}"/>
    <cellStyle name="Normal 22 4 5 4" xfId="4045" xr:uid="{00000000-0005-0000-0000-00001B0E0000}"/>
    <cellStyle name="Normal 22 4 5 4 2" xfId="19771" xr:uid="{D66E2958-FDED-4BB2-AC7F-14BB0C1DA415}"/>
    <cellStyle name="Normal 22 4 5 5" xfId="4046" xr:uid="{00000000-0005-0000-0000-00001C0E0000}"/>
    <cellStyle name="Normal 22 4 5 6" xfId="13412" xr:uid="{401FE40A-2B9B-4771-B0F3-A3D0254DCD26}"/>
    <cellStyle name="Normal 22 4 5 7" xfId="10977" xr:uid="{08747B7D-3D40-4776-8540-6EF180795655}"/>
    <cellStyle name="Normal 22 4 5 8" xfId="14966" xr:uid="{EC5C49DE-3FBA-47BF-89F8-8C58E4628CC7}"/>
    <cellStyle name="Normal 22 4 6" xfId="4047" xr:uid="{00000000-0005-0000-0000-00001D0E0000}"/>
    <cellStyle name="Normal 22 4 6 2" xfId="4048" xr:uid="{00000000-0005-0000-0000-00001E0E0000}"/>
    <cellStyle name="Normal 22 4 6 3" xfId="4049" xr:uid="{00000000-0005-0000-0000-00001F0E0000}"/>
    <cellStyle name="Normal 22 4 6 4" xfId="15719" xr:uid="{A8691B2A-662F-48CA-9615-7F3C2DD3BE58}"/>
    <cellStyle name="Normal 22 4 7" xfId="4050" xr:uid="{00000000-0005-0000-0000-0000200E0000}"/>
    <cellStyle name="Normal 22 4 7 2" xfId="15951" xr:uid="{C8C2DA98-3C7B-4353-AE49-106963B67FD5}"/>
    <cellStyle name="Normal 22 4 8" xfId="4051" xr:uid="{00000000-0005-0000-0000-0000210E0000}"/>
    <cellStyle name="Normal 22 4 8 2" xfId="16186" xr:uid="{1A519F77-819F-44F5-AC13-84E6D48C5395}"/>
    <cellStyle name="Normal 22 4 9" xfId="4052" xr:uid="{00000000-0005-0000-0000-0000220E0000}"/>
    <cellStyle name="Normal 22 4 9 2" xfId="17709" xr:uid="{303D89EF-7675-4D24-80CB-49F85F3AEE71}"/>
    <cellStyle name="Normal 22 5" xfId="420" xr:uid="{00000000-0005-0000-0000-0000230E0000}"/>
    <cellStyle name="Normal 22 5 10" xfId="4053" xr:uid="{00000000-0005-0000-0000-0000240E0000}"/>
    <cellStyle name="Normal 22 5 11" xfId="12654" xr:uid="{BEF43852-3FEB-4C9C-8FB3-B199498315FC}"/>
    <cellStyle name="Normal 22 5 12" xfId="10266" xr:uid="{AC5893F6-B254-4A2F-A451-3F145CB76D42}"/>
    <cellStyle name="Normal 22 5 13" xfId="14197" xr:uid="{8FA9B6D2-CF5A-4504-8143-F8E7C244454C}"/>
    <cellStyle name="Normal 22 5 2" xfId="671" xr:uid="{00000000-0005-0000-0000-0000250E0000}"/>
    <cellStyle name="Normal 22 5 2 2" xfId="4054" xr:uid="{00000000-0005-0000-0000-0000260E0000}"/>
    <cellStyle name="Normal 22 5 2 2 2" xfId="4055" xr:uid="{00000000-0005-0000-0000-0000270E0000}"/>
    <cellStyle name="Normal 22 5 2 2 2 2" xfId="17286" xr:uid="{54AD8C72-395B-4F53-9EAE-4166E43DE522}"/>
    <cellStyle name="Normal 22 5 2 2 3" xfId="4056" xr:uid="{00000000-0005-0000-0000-0000280E0000}"/>
    <cellStyle name="Normal 22 5 2 2 3 2" xfId="18809" xr:uid="{3265BA01-2ABD-4563-8D73-667B6B66F0AA}"/>
    <cellStyle name="Normal 22 5 2 2 4" xfId="4057" xr:uid="{00000000-0005-0000-0000-0000290E0000}"/>
    <cellStyle name="Normal 22 5 2 2 4 2" xfId="20110" xr:uid="{F4046892-C566-430F-873A-D12AB64EA68F}"/>
    <cellStyle name="Normal 22 5 2 2 5" xfId="4058" xr:uid="{00000000-0005-0000-0000-00002A0E0000}"/>
    <cellStyle name="Normal 22 5 2 2 6" xfId="13751" xr:uid="{8A792620-F012-4B15-8EB0-766CC3C815D1}"/>
    <cellStyle name="Normal 22 5 2 2 7" xfId="11403" xr:uid="{0A588ECC-5AB5-49C3-AA45-1ABFDEC3BE53}"/>
    <cellStyle name="Normal 22 5 2 2 8" xfId="15305" xr:uid="{DCD14AE0-5EB4-4901-9741-18178075A8E3}"/>
    <cellStyle name="Normal 22 5 2 3" xfId="4059" xr:uid="{00000000-0005-0000-0000-00002B0E0000}"/>
    <cellStyle name="Normal 22 5 2 3 2" xfId="4060" xr:uid="{00000000-0005-0000-0000-00002C0E0000}"/>
    <cellStyle name="Normal 22 5 2 3 3" xfId="4061" xr:uid="{00000000-0005-0000-0000-00002D0E0000}"/>
    <cellStyle name="Normal 22 5 2 3 4" xfId="16745" xr:uid="{450BD6B6-032B-422C-8484-0A0D1D6F7FE1}"/>
    <cellStyle name="Normal 22 5 2 4" xfId="4062" xr:uid="{00000000-0005-0000-0000-00002E0E0000}"/>
    <cellStyle name="Normal 22 5 2 4 2" xfId="18268" xr:uid="{3BAB009F-949D-4157-A326-B684826E0B9D}"/>
    <cellStyle name="Normal 22 5 2 5" xfId="4063" xr:uid="{00000000-0005-0000-0000-00002F0E0000}"/>
    <cellStyle name="Normal 22 5 2 5 2" xfId="19349" xr:uid="{80400037-DE8D-463E-A9E0-8DCD36EBFA5E}"/>
    <cellStyle name="Normal 22 5 2 6" xfId="4064" xr:uid="{00000000-0005-0000-0000-0000300E0000}"/>
    <cellStyle name="Normal 22 5 2 6 2" xfId="20856" xr:uid="{BA813DF9-C1F1-4350-9EC8-8676124C8A83}"/>
    <cellStyle name="Normal 22 5 2 7" xfId="13210" xr:uid="{708F8968-8646-45F6-B07B-E9EBC38B59AE}"/>
    <cellStyle name="Normal 22 5 2 8" xfId="10554" xr:uid="{0254B76C-FADE-48A0-A4FB-2CE6A39BB9E5}"/>
    <cellStyle name="Normal 22 5 2 9" xfId="14763" xr:uid="{38FFFE31-2E80-4263-8DFB-F4D36037A07D}"/>
    <cellStyle name="Normal 22 5 3" xfId="4065" xr:uid="{00000000-0005-0000-0000-0000310E0000}"/>
    <cellStyle name="Normal 22 5 3 2" xfId="4066" xr:uid="{00000000-0005-0000-0000-0000320E0000}"/>
    <cellStyle name="Normal 22 5 3 2 2" xfId="4067" xr:uid="{00000000-0005-0000-0000-0000330E0000}"/>
    <cellStyle name="Normal 22 5 3 2 2 2" xfId="17287" xr:uid="{0D839393-5EF5-49AA-8FC9-F3B260A4C789}"/>
    <cellStyle name="Normal 22 5 3 2 3" xfId="4068" xr:uid="{00000000-0005-0000-0000-0000340E0000}"/>
    <cellStyle name="Normal 22 5 3 2 3 2" xfId="18810" xr:uid="{DD6D8EFF-B290-48DA-AFDF-9CE2248B8406}"/>
    <cellStyle name="Normal 22 5 3 2 4" xfId="4069" xr:uid="{00000000-0005-0000-0000-0000350E0000}"/>
    <cellStyle name="Normal 22 5 3 2 4 2" xfId="20111" xr:uid="{116B2AFF-8A07-40B1-9A61-2D2577123906}"/>
    <cellStyle name="Normal 22 5 3 2 5" xfId="4070" xr:uid="{00000000-0005-0000-0000-0000360E0000}"/>
    <cellStyle name="Normal 22 5 3 2 6" xfId="13752" xr:uid="{0A00445A-EE8B-46AC-A5D8-2787C4F0C4CB}"/>
    <cellStyle name="Normal 22 5 3 2 7" xfId="11404" xr:uid="{F14C2FB8-F7A9-4E1D-ABC3-21629B99F938}"/>
    <cellStyle name="Normal 22 5 3 2 8" xfId="15306" xr:uid="{40462C45-8C00-4D86-A3A5-A63FCC3322A1}"/>
    <cellStyle name="Normal 22 5 3 3" xfId="4071" xr:uid="{00000000-0005-0000-0000-0000370E0000}"/>
    <cellStyle name="Normal 22 5 3 3 2" xfId="4072" xr:uid="{00000000-0005-0000-0000-0000380E0000}"/>
    <cellStyle name="Normal 22 5 3 3 3" xfId="4073" xr:uid="{00000000-0005-0000-0000-0000390E0000}"/>
    <cellStyle name="Normal 22 5 3 3 4" xfId="16497" xr:uid="{EDC29E01-8C16-454C-A91C-1055FBFA080B}"/>
    <cellStyle name="Normal 22 5 3 4" xfId="4074" xr:uid="{00000000-0005-0000-0000-00003A0E0000}"/>
    <cellStyle name="Normal 22 5 3 4 2" xfId="18020" xr:uid="{A0347443-2D1D-49BB-990E-9C974873F138}"/>
    <cellStyle name="Normal 22 5 3 5" xfId="4075" xr:uid="{00000000-0005-0000-0000-00003B0E0000}"/>
    <cellStyle name="Normal 22 5 3 5 2" xfId="19350" xr:uid="{D20B9572-13A5-459B-9057-E8BC545BCBB5}"/>
    <cellStyle name="Normal 22 5 3 6" xfId="4076" xr:uid="{00000000-0005-0000-0000-00003C0E0000}"/>
    <cellStyle name="Normal 22 5 3 6 2" xfId="20608" xr:uid="{22F57801-4619-493D-BF2B-DD5548ACFFFC}"/>
    <cellStyle name="Normal 22 5 3 7" xfId="12962" xr:uid="{997285C8-B720-492C-A90B-CCD04BFC78BD}"/>
    <cellStyle name="Normal 22 5 3 8" xfId="10792" xr:uid="{CDA243F6-DDC7-4B11-92E3-A912B1513F02}"/>
    <cellStyle name="Normal 22 5 3 9" xfId="14514" xr:uid="{21F0C57C-6F35-4636-83AF-A4044B520148}"/>
    <cellStyle name="Normal 22 5 4" xfId="4077" xr:uid="{00000000-0005-0000-0000-00003D0E0000}"/>
    <cellStyle name="Normal 22 5 4 2" xfId="4078" xr:uid="{00000000-0005-0000-0000-00003E0E0000}"/>
    <cellStyle name="Normal 22 5 4 2 2" xfId="16949" xr:uid="{1557FC44-BFC5-4F9A-9B79-BDCEBBEDC782}"/>
    <cellStyle name="Normal 22 5 4 3" xfId="4079" xr:uid="{00000000-0005-0000-0000-00003F0E0000}"/>
    <cellStyle name="Normal 22 5 4 3 2" xfId="18472" xr:uid="{0FD11D7C-6370-432F-BD5E-4BE728C3D6F0}"/>
    <cellStyle name="Normal 22 5 4 4" xfId="4080" xr:uid="{00000000-0005-0000-0000-0000400E0000}"/>
    <cellStyle name="Normal 22 5 4 4 2" xfId="19773" xr:uid="{8B66B997-FD8C-48F6-A021-AF380CE6E117}"/>
    <cellStyle name="Normal 22 5 4 5" xfId="4081" xr:uid="{00000000-0005-0000-0000-0000410E0000}"/>
    <cellStyle name="Normal 22 5 4 6" xfId="13414" xr:uid="{E262F1FD-94B9-488E-928F-8641C8ED5F46}"/>
    <cellStyle name="Normal 22 5 4 7" xfId="10979" xr:uid="{AA6B298F-3669-4D67-A5BF-E8A29DF7F0B2}"/>
    <cellStyle name="Normal 22 5 4 8" xfId="14968" xr:uid="{99C5D1C0-1E53-4D64-8C04-6DC3EEC175D2}"/>
    <cellStyle name="Normal 22 5 5" xfId="4082" xr:uid="{00000000-0005-0000-0000-0000420E0000}"/>
    <cellStyle name="Normal 22 5 5 2" xfId="4083" xr:uid="{00000000-0005-0000-0000-0000430E0000}"/>
    <cellStyle name="Normal 22 5 5 3" xfId="4084" xr:uid="{00000000-0005-0000-0000-0000440E0000}"/>
    <cellStyle name="Normal 22 5 5 4" xfId="15772" xr:uid="{A7B93028-00A2-4CD9-A1FD-0E7051C275F1}"/>
    <cellStyle name="Normal 22 5 6" xfId="4085" xr:uid="{00000000-0005-0000-0000-0000450E0000}"/>
    <cellStyle name="Normal 22 5 6 2" xfId="15953" xr:uid="{A4BB2324-A187-4669-85D1-C25D93E54992}"/>
    <cellStyle name="Normal 22 5 7" xfId="4086" xr:uid="{00000000-0005-0000-0000-0000460E0000}"/>
    <cellStyle name="Normal 22 5 7 2" xfId="16188" xr:uid="{63AB3D38-CA81-4169-987A-FBEE149A922F}"/>
    <cellStyle name="Normal 22 5 8" xfId="4087" xr:uid="{00000000-0005-0000-0000-0000470E0000}"/>
    <cellStyle name="Normal 22 5 8 2" xfId="17711" xr:uid="{B57D2F71-6099-4141-B36B-0DED92F12330}"/>
    <cellStyle name="Normal 22 5 9" xfId="4088" xr:uid="{00000000-0005-0000-0000-0000480E0000}"/>
    <cellStyle name="Normal 22 6" xfId="547" xr:uid="{00000000-0005-0000-0000-0000490E0000}"/>
    <cellStyle name="Normal 22 6 2" xfId="4089" xr:uid="{00000000-0005-0000-0000-00004A0E0000}"/>
    <cellStyle name="Normal 22 6 2 2" xfId="4090" xr:uid="{00000000-0005-0000-0000-00004B0E0000}"/>
    <cellStyle name="Normal 22 6 2 2 2" xfId="17288" xr:uid="{892B2C88-BF08-411E-8149-B9BD2F0BD36D}"/>
    <cellStyle name="Normal 22 6 2 3" xfId="4091" xr:uid="{00000000-0005-0000-0000-00004C0E0000}"/>
    <cellStyle name="Normal 22 6 2 3 2" xfId="18811" xr:uid="{16B8B7FA-4BFF-43E2-B951-E4BE86E22D36}"/>
    <cellStyle name="Normal 22 6 2 4" xfId="4092" xr:uid="{00000000-0005-0000-0000-00004D0E0000}"/>
    <cellStyle name="Normal 22 6 2 4 2" xfId="20112" xr:uid="{B2A83A34-254A-463C-A9C0-5317FEB447E1}"/>
    <cellStyle name="Normal 22 6 2 5" xfId="4093" xr:uid="{00000000-0005-0000-0000-00004E0E0000}"/>
    <cellStyle name="Normal 22 6 2 6" xfId="13753" xr:uid="{6D8DE5AE-92FF-4884-8663-FE1E82D71BAA}"/>
    <cellStyle name="Normal 22 6 2 7" xfId="11405" xr:uid="{84AF11CB-92B7-4253-B412-00B16431A058}"/>
    <cellStyle name="Normal 22 6 2 8" xfId="15307" xr:uid="{F7B54B81-C825-4F65-B631-E7845981FD4B}"/>
    <cellStyle name="Normal 22 6 3" xfId="4094" xr:uid="{00000000-0005-0000-0000-00004F0E0000}"/>
    <cellStyle name="Normal 22 6 3 2" xfId="4095" xr:uid="{00000000-0005-0000-0000-0000500E0000}"/>
    <cellStyle name="Normal 22 6 3 3" xfId="4096" xr:uid="{00000000-0005-0000-0000-0000510E0000}"/>
    <cellStyle name="Normal 22 6 3 4" xfId="16621" xr:uid="{FA9DAD23-4330-42F5-BC05-A388338D31BF}"/>
    <cellStyle name="Normal 22 6 4" xfId="4097" xr:uid="{00000000-0005-0000-0000-0000520E0000}"/>
    <cellStyle name="Normal 22 6 4 2" xfId="18144" xr:uid="{F2C5D9B6-32A4-47B5-A38D-4235A0D9E7F2}"/>
    <cellStyle name="Normal 22 6 5" xfId="4098" xr:uid="{00000000-0005-0000-0000-0000530E0000}"/>
    <cellStyle name="Normal 22 6 5 2" xfId="19351" xr:uid="{AAA08B2B-E2C5-4CB4-911A-9DA6BADE2930}"/>
    <cellStyle name="Normal 22 6 6" xfId="4099" xr:uid="{00000000-0005-0000-0000-0000540E0000}"/>
    <cellStyle name="Normal 22 6 6 2" xfId="20732" xr:uid="{10A9EE09-A1F9-4F16-9203-CAF29313F918}"/>
    <cellStyle name="Normal 22 6 7" xfId="13086" xr:uid="{68D2725A-8745-4531-A268-0F3EA6CFA729}"/>
    <cellStyle name="Normal 22 6 8" xfId="10435" xr:uid="{2BF1C4AD-ADAA-41A6-B535-37E31A5A33C3}"/>
    <cellStyle name="Normal 22 6 9" xfId="14639" xr:uid="{4FFF215B-CA60-4FFC-B90A-E00D4308F36E}"/>
    <cellStyle name="Normal 22 7" xfId="4100" xr:uid="{00000000-0005-0000-0000-0000550E0000}"/>
    <cellStyle name="Normal 22 7 2" xfId="4101" xr:uid="{00000000-0005-0000-0000-0000560E0000}"/>
    <cellStyle name="Normal 22 7 2 2" xfId="4102" xr:uid="{00000000-0005-0000-0000-0000570E0000}"/>
    <cellStyle name="Normal 22 7 2 2 2" xfId="17289" xr:uid="{82E6F1BA-A460-44C5-8E16-C2F0B0312B7F}"/>
    <cellStyle name="Normal 22 7 2 3" xfId="4103" xr:uid="{00000000-0005-0000-0000-0000580E0000}"/>
    <cellStyle name="Normal 22 7 2 3 2" xfId="18812" xr:uid="{53EFCCF4-AF99-490A-BBB7-33ADBDA4CC62}"/>
    <cellStyle name="Normal 22 7 2 4" xfId="4104" xr:uid="{00000000-0005-0000-0000-0000590E0000}"/>
    <cellStyle name="Normal 22 7 2 4 2" xfId="20113" xr:uid="{6FBA3D04-297E-4E79-9232-44107E884700}"/>
    <cellStyle name="Normal 22 7 2 5" xfId="4105" xr:uid="{00000000-0005-0000-0000-00005A0E0000}"/>
    <cellStyle name="Normal 22 7 2 6" xfId="13754" xr:uid="{5A66340D-B631-4841-A525-F39BC14BA537}"/>
    <cellStyle name="Normal 22 7 2 7" xfId="11406" xr:uid="{7DEDA489-3007-4717-8D91-EB2EE5968473}"/>
    <cellStyle name="Normal 22 7 2 8" xfId="15308" xr:uid="{B9CEBD95-9A37-44CE-A305-914227ACE471}"/>
    <cellStyle name="Normal 22 7 3" xfId="4106" xr:uid="{00000000-0005-0000-0000-00005B0E0000}"/>
    <cellStyle name="Normal 22 7 3 2" xfId="4107" xr:uid="{00000000-0005-0000-0000-00005C0E0000}"/>
    <cellStyle name="Normal 22 7 3 3" xfId="4108" xr:uid="{00000000-0005-0000-0000-00005D0E0000}"/>
    <cellStyle name="Normal 22 7 3 4" xfId="16376" xr:uid="{7C3B591E-9C8A-4F2F-82C9-FFF42C12339C}"/>
    <cellStyle name="Normal 22 7 4" xfId="4109" xr:uid="{00000000-0005-0000-0000-00005E0E0000}"/>
    <cellStyle name="Normal 22 7 4 2" xfId="17899" xr:uid="{956714CC-4F1C-41DD-9CF5-74A7B2100D2F}"/>
    <cellStyle name="Normal 22 7 5" xfId="4110" xr:uid="{00000000-0005-0000-0000-00005F0E0000}"/>
    <cellStyle name="Normal 22 7 5 2" xfId="19352" xr:uid="{4B763789-76B5-430C-8D3C-D3A7FFA26563}"/>
    <cellStyle name="Normal 22 7 6" xfId="4111" xr:uid="{00000000-0005-0000-0000-0000600E0000}"/>
    <cellStyle name="Normal 22 7 6 2" xfId="20487" xr:uid="{D2B16438-B61E-4CC1-AB8E-096434AB75D7}"/>
    <cellStyle name="Normal 22 7 7" xfId="12841" xr:uid="{80F115D3-301F-46ED-8E8C-88EA4679C5DB}"/>
    <cellStyle name="Normal 22 7 8" xfId="10673" xr:uid="{94B05AF7-6F50-459B-8C09-DB1780AE5A64}"/>
    <cellStyle name="Normal 22 7 9" xfId="14385" xr:uid="{98742501-8E3D-47F8-9070-4C0C2BB16BF8}"/>
    <cellStyle name="Normal 22 8" xfId="4112" xr:uid="{00000000-0005-0000-0000-0000610E0000}"/>
    <cellStyle name="Normal 22 8 2" xfId="4113" xr:uid="{00000000-0005-0000-0000-0000620E0000}"/>
    <cellStyle name="Normal 22 8 2 2" xfId="16934" xr:uid="{13AF39EA-378A-402E-9323-1DC1D08E2D03}"/>
    <cellStyle name="Normal 22 8 3" xfId="4114" xr:uid="{00000000-0005-0000-0000-0000630E0000}"/>
    <cellStyle name="Normal 22 8 3 2" xfId="18457" xr:uid="{50AC0CAB-64F9-4F96-A9E1-736D808E3224}"/>
    <cellStyle name="Normal 22 8 4" xfId="4115" xr:uid="{00000000-0005-0000-0000-0000640E0000}"/>
    <cellStyle name="Normal 22 8 4 2" xfId="19758" xr:uid="{9B908AA8-37D1-4B86-872B-2E383C24BA8A}"/>
    <cellStyle name="Normal 22 8 5" xfId="4116" xr:uid="{00000000-0005-0000-0000-0000650E0000}"/>
    <cellStyle name="Normal 22 8 6" xfId="13399" xr:uid="{10683572-4E13-4533-835F-E1189DC6EE1D}"/>
    <cellStyle name="Normal 22 8 7" xfId="10964" xr:uid="{9B4BE7D6-9C7A-4C32-A45E-3CBF84ECB06A}"/>
    <cellStyle name="Normal 22 8 8" xfId="14953" xr:uid="{94AE0358-5B2A-43A8-8F62-71FE13F59B16}"/>
    <cellStyle name="Normal 22 9" xfId="4117" xr:uid="{00000000-0005-0000-0000-0000660E0000}"/>
    <cellStyle name="Normal 22 9 2" xfId="4118" xr:uid="{00000000-0005-0000-0000-0000670E0000}"/>
    <cellStyle name="Normal 22 9 3" xfId="4119" xr:uid="{00000000-0005-0000-0000-0000680E0000}"/>
    <cellStyle name="Normal 22 9 4" xfId="15660" xr:uid="{3B1057A1-4D58-435E-8046-154AC76F508B}"/>
    <cellStyle name="Normal 23" xfId="149" xr:uid="{00000000-0005-0000-0000-0000690E0000}"/>
    <cellStyle name="Normal 23 10" xfId="4120" xr:uid="{00000000-0005-0000-0000-00006A0E0000}"/>
    <cellStyle name="Normal 23 10 2" xfId="16189" xr:uid="{6503C1FF-DCAA-4807-9BB0-3773DC8FD830}"/>
    <cellStyle name="Normal 23 11" xfId="4121" xr:uid="{00000000-0005-0000-0000-00006B0E0000}"/>
    <cellStyle name="Normal 23 11 2" xfId="17712" xr:uid="{9C0E1468-CB63-4243-A62E-840690DC16AC}"/>
    <cellStyle name="Normal 23 12" xfId="4122" xr:uid="{00000000-0005-0000-0000-00006C0E0000}"/>
    <cellStyle name="Normal 23 13" xfId="4123" xr:uid="{00000000-0005-0000-0000-00006D0E0000}"/>
    <cellStyle name="Normal 23 14" xfId="12655" xr:uid="{4438BEFC-BB21-4E08-8556-4CC1B0394578}"/>
    <cellStyle name="Normal 23 15" xfId="10267" xr:uid="{6F200866-7510-4F4B-B601-FDD8F51AFD77}"/>
    <cellStyle name="Normal 23 16" xfId="14198" xr:uid="{6A61A134-B2EC-4440-B005-25BB4BA3D6C4}"/>
    <cellStyle name="Normal 23 2" xfId="150" xr:uid="{00000000-0005-0000-0000-00006E0E0000}"/>
    <cellStyle name="Normal 23 2 10" xfId="4124" xr:uid="{00000000-0005-0000-0000-00006F0E0000}"/>
    <cellStyle name="Normal 23 2 10 2" xfId="17713" xr:uid="{7E1AD006-23D2-41EC-8F92-CB1670B79317}"/>
    <cellStyle name="Normal 23 2 11" xfId="4125" xr:uid="{00000000-0005-0000-0000-0000700E0000}"/>
    <cellStyle name="Normal 23 2 12" xfId="4126" xr:uid="{00000000-0005-0000-0000-0000710E0000}"/>
    <cellStyle name="Normal 23 2 13" xfId="12656" xr:uid="{462DD534-ED2A-43C7-8B01-00B6C51B8F54}"/>
    <cellStyle name="Normal 23 2 14" xfId="10268" xr:uid="{3DF6E887-111C-433B-84DA-AF3AEA03C12C}"/>
    <cellStyle name="Normal 23 2 15" xfId="14199" xr:uid="{19FCA210-BE24-4EC3-BB92-1B0E8022C17B}"/>
    <cellStyle name="Normal 23 2 2" xfId="151" xr:uid="{00000000-0005-0000-0000-0000720E0000}"/>
    <cellStyle name="Normal 23 2 2 10" xfId="4127" xr:uid="{00000000-0005-0000-0000-0000730E0000}"/>
    <cellStyle name="Normal 23 2 2 11" xfId="4128" xr:uid="{00000000-0005-0000-0000-0000740E0000}"/>
    <cellStyle name="Normal 23 2 2 12" xfId="12657" xr:uid="{2622B6F5-E079-4954-9388-82BD8B3A0870}"/>
    <cellStyle name="Normal 23 2 2 13" xfId="10269" xr:uid="{F8F1ECC3-51B0-4013-B50C-F8378C690026}"/>
    <cellStyle name="Normal 23 2 2 14" xfId="14200" xr:uid="{F1BDACED-A1A2-4C05-8EF8-00063B7D1A8A}"/>
    <cellStyle name="Normal 23 2 2 2" xfId="515" xr:uid="{00000000-0005-0000-0000-0000750E0000}"/>
    <cellStyle name="Normal 23 2 2 2 10" xfId="4129" xr:uid="{00000000-0005-0000-0000-0000760E0000}"/>
    <cellStyle name="Normal 23 2 2 2 11" xfId="12658" xr:uid="{BDF9BBD8-472E-4875-9A93-85792BA2A0B7}"/>
    <cellStyle name="Normal 23 2 2 2 12" xfId="10270" xr:uid="{A781380C-9259-470D-A31A-B333BB6E0D61}"/>
    <cellStyle name="Normal 23 2 2 2 13" xfId="14201" xr:uid="{D6370852-621E-4EED-9C86-64C96E5FB130}"/>
    <cellStyle name="Normal 23 2 2 2 2" xfId="766" xr:uid="{00000000-0005-0000-0000-0000770E0000}"/>
    <cellStyle name="Normal 23 2 2 2 2 2" xfId="4130" xr:uid="{00000000-0005-0000-0000-0000780E0000}"/>
    <cellStyle name="Normal 23 2 2 2 2 2 2" xfId="4131" xr:uid="{00000000-0005-0000-0000-0000790E0000}"/>
    <cellStyle name="Normal 23 2 2 2 2 2 2 2" xfId="17290" xr:uid="{C1CA670A-CF42-4CC8-BBA3-B313AFC0D5D7}"/>
    <cellStyle name="Normal 23 2 2 2 2 2 3" xfId="4132" xr:uid="{00000000-0005-0000-0000-00007A0E0000}"/>
    <cellStyle name="Normal 23 2 2 2 2 2 3 2" xfId="18813" xr:uid="{A2D7A1EA-C35E-4554-BF6F-5562DE556F0D}"/>
    <cellStyle name="Normal 23 2 2 2 2 2 4" xfId="4133" xr:uid="{00000000-0005-0000-0000-00007B0E0000}"/>
    <cellStyle name="Normal 23 2 2 2 2 2 4 2" xfId="20114" xr:uid="{6E66BE05-0876-44EE-8623-80577724E7DC}"/>
    <cellStyle name="Normal 23 2 2 2 2 2 5" xfId="4134" xr:uid="{00000000-0005-0000-0000-00007C0E0000}"/>
    <cellStyle name="Normal 23 2 2 2 2 2 6" xfId="13755" xr:uid="{39C24C3D-30DB-4207-B186-F5077F03E07A}"/>
    <cellStyle name="Normal 23 2 2 2 2 2 7" xfId="11407" xr:uid="{E0664A11-1F20-4347-9079-08739CBE7B20}"/>
    <cellStyle name="Normal 23 2 2 2 2 2 8" xfId="15309" xr:uid="{61123E6A-9997-4B80-8D5D-7631E7A8BCF4}"/>
    <cellStyle name="Normal 23 2 2 2 2 3" xfId="4135" xr:uid="{00000000-0005-0000-0000-00007D0E0000}"/>
    <cellStyle name="Normal 23 2 2 2 2 3 2" xfId="4136" xr:uid="{00000000-0005-0000-0000-00007E0E0000}"/>
    <cellStyle name="Normal 23 2 2 2 2 3 3" xfId="4137" xr:uid="{00000000-0005-0000-0000-00007F0E0000}"/>
    <cellStyle name="Normal 23 2 2 2 2 3 4" xfId="16840" xr:uid="{161F19B5-D177-4853-A190-7120A3122930}"/>
    <cellStyle name="Normal 23 2 2 2 2 4" xfId="4138" xr:uid="{00000000-0005-0000-0000-0000800E0000}"/>
    <cellStyle name="Normal 23 2 2 2 2 4 2" xfId="18363" xr:uid="{B7F6944A-A635-4056-BCA5-7B387D87C441}"/>
    <cellStyle name="Normal 23 2 2 2 2 5" xfId="4139" xr:uid="{00000000-0005-0000-0000-0000810E0000}"/>
    <cellStyle name="Normal 23 2 2 2 2 5 2" xfId="19353" xr:uid="{5FC77900-E1BA-47FD-A39A-7BDF041C5BA8}"/>
    <cellStyle name="Normal 23 2 2 2 2 6" xfId="4140" xr:uid="{00000000-0005-0000-0000-0000820E0000}"/>
    <cellStyle name="Normal 23 2 2 2 2 6 2" xfId="20951" xr:uid="{A5C3C87E-B83D-4ED3-8A92-4041BFB3E561}"/>
    <cellStyle name="Normal 23 2 2 2 2 7" xfId="13305" xr:uid="{B6770609-99BF-4DBB-888E-DDA3DEF95003}"/>
    <cellStyle name="Normal 23 2 2 2 2 8" xfId="10649" xr:uid="{CA1DAFD9-0A90-47F7-9326-BE0E6ACFAFB2}"/>
    <cellStyle name="Normal 23 2 2 2 2 9" xfId="14858" xr:uid="{73BB4122-DC26-432C-8DFE-9DE5251B2403}"/>
    <cellStyle name="Normal 23 2 2 2 3" xfId="4141" xr:uid="{00000000-0005-0000-0000-0000830E0000}"/>
    <cellStyle name="Normal 23 2 2 2 3 2" xfId="4142" xr:uid="{00000000-0005-0000-0000-0000840E0000}"/>
    <cellStyle name="Normal 23 2 2 2 3 2 2" xfId="4143" xr:uid="{00000000-0005-0000-0000-0000850E0000}"/>
    <cellStyle name="Normal 23 2 2 2 3 2 2 2" xfId="17291" xr:uid="{F4603EC4-96F3-40BC-BF1A-35F34D62DF0C}"/>
    <cellStyle name="Normal 23 2 2 2 3 2 3" xfId="4144" xr:uid="{00000000-0005-0000-0000-0000860E0000}"/>
    <cellStyle name="Normal 23 2 2 2 3 2 3 2" xfId="18814" xr:uid="{E586F221-22B4-4FBC-AB32-60DB857F6FA9}"/>
    <cellStyle name="Normal 23 2 2 2 3 2 4" xfId="4145" xr:uid="{00000000-0005-0000-0000-0000870E0000}"/>
    <cellStyle name="Normal 23 2 2 2 3 2 4 2" xfId="20115" xr:uid="{04A5EC0F-8C41-4F69-96C3-06D9ECDAA565}"/>
    <cellStyle name="Normal 23 2 2 2 3 2 5" xfId="4146" xr:uid="{00000000-0005-0000-0000-0000880E0000}"/>
    <cellStyle name="Normal 23 2 2 2 3 2 6" xfId="13756" xr:uid="{C5F59889-4336-4A05-881C-52A821351FED}"/>
    <cellStyle name="Normal 23 2 2 2 3 2 7" xfId="11408" xr:uid="{C37BF4F6-8AD0-46B7-A572-21DF7D149F33}"/>
    <cellStyle name="Normal 23 2 2 2 3 2 8" xfId="15310" xr:uid="{4B4C3BF5-A058-4219-9D89-A2F14416AA13}"/>
    <cellStyle name="Normal 23 2 2 2 3 3" xfId="4147" xr:uid="{00000000-0005-0000-0000-0000890E0000}"/>
    <cellStyle name="Normal 23 2 2 2 3 3 2" xfId="4148" xr:uid="{00000000-0005-0000-0000-00008A0E0000}"/>
    <cellStyle name="Normal 23 2 2 2 3 3 3" xfId="4149" xr:uid="{00000000-0005-0000-0000-00008B0E0000}"/>
    <cellStyle name="Normal 23 2 2 2 3 3 4" xfId="16592" xr:uid="{6E68DD98-259E-47A7-90EC-AF2BA3EB784C}"/>
    <cellStyle name="Normal 23 2 2 2 3 4" xfId="4150" xr:uid="{00000000-0005-0000-0000-00008C0E0000}"/>
    <cellStyle name="Normal 23 2 2 2 3 4 2" xfId="18115" xr:uid="{DBF9BF0F-8DC9-4891-9836-20B9598F9528}"/>
    <cellStyle name="Normal 23 2 2 2 3 5" xfId="4151" xr:uid="{00000000-0005-0000-0000-00008D0E0000}"/>
    <cellStyle name="Normal 23 2 2 2 3 5 2" xfId="19354" xr:uid="{C71796CE-D199-417A-8A29-50ACA3D4FCDB}"/>
    <cellStyle name="Normal 23 2 2 2 3 6" xfId="4152" xr:uid="{00000000-0005-0000-0000-00008E0E0000}"/>
    <cellStyle name="Normal 23 2 2 2 3 6 2" xfId="20703" xr:uid="{5E30B263-B5B1-4EB8-9172-2C761F3CFB66}"/>
    <cellStyle name="Normal 23 2 2 2 3 7" xfId="13057" xr:uid="{AD2F4180-CCCC-42D5-AEBC-970A25CC0833}"/>
    <cellStyle name="Normal 23 2 2 2 3 8" xfId="10887" xr:uid="{6734F7E1-CBE2-49BC-A09A-28DACE224510}"/>
    <cellStyle name="Normal 23 2 2 2 3 9" xfId="14609" xr:uid="{CA659AC3-A09F-4B89-AACC-21AC8FEACF14}"/>
    <cellStyle name="Normal 23 2 2 2 4" xfId="4153" xr:uid="{00000000-0005-0000-0000-00008F0E0000}"/>
    <cellStyle name="Normal 23 2 2 2 4 2" xfId="4154" xr:uid="{00000000-0005-0000-0000-0000900E0000}"/>
    <cellStyle name="Normal 23 2 2 2 4 2 2" xfId="16953" xr:uid="{CEF8CDFC-CEA6-4FFB-B5D3-8504A40CCC90}"/>
    <cellStyle name="Normal 23 2 2 2 4 3" xfId="4155" xr:uid="{00000000-0005-0000-0000-0000910E0000}"/>
    <cellStyle name="Normal 23 2 2 2 4 3 2" xfId="18476" xr:uid="{39982480-7434-4BB6-B136-9A8410C784C1}"/>
    <cellStyle name="Normal 23 2 2 2 4 4" xfId="4156" xr:uid="{00000000-0005-0000-0000-0000920E0000}"/>
    <cellStyle name="Normal 23 2 2 2 4 4 2" xfId="19777" xr:uid="{4F1B9FBC-4CC8-47FA-84FC-73FB9234602D}"/>
    <cellStyle name="Normal 23 2 2 2 4 5" xfId="4157" xr:uid="{00000000-0005-0000-0000-0000930E0000}"/>
    <cellStyle name="Normal 23 2 2 2 4 6" xfId="13418" xr:uid="{9BC850EB-7F6C-4726-81E0-EE2F91DE3655}"/>
    <cellStyle name="Normal 23 2 2 2 4 7" xfId="10983" xr:uid="{2BD29971-69AE-44D1-9D08-8972AEFC63B5}"/>
    <cellStyle name="Normal 23 2 2 2 4 8" xfId="14972" xr:uid="{3E657DB2-2857-47C9-88B1-9FAB26B58FEB}"/>
    <cellStyle name="Normal 23 2 2 2 5" xfId="4158" xr:uid="{00000000-0005-0000-0000-0000940E0000}"/>
    <cellStyle name="Normal 23 2 2 2 5 2" xfId="4159" xr:uid="{00000000-0005-0000-0000-0000950E0000}"/>
    <cellStyle name="Normal 23 2 2 2 5 3" xfId="4160" xr:uid="{00000000-0005-0000-0000-0000960E0000}"/>
    <cellStyle name="Normal 23 2 2 2 5 4" xfId="15863" xr:uid="{505ECECE-A80F-4A38-9DB5-90F0D2F63C50}"/>
    <cellStyle name="Normal 23 2 2 2 6" xfId="4161" xr:uid="{00000000-0005-0000-0000-0000970E0000}"/>
    <cellStyle name="Normal 23 2 2 2 6 2" xfId="15957" xr:uid="{E4E0CBDE-94EF-42ED-900F-78A97E810FE0}"/>
    <cellStyle name="Normal 23 2 2 2 7" xfId="4162" xr:uid="{00000000-0005-0000-0000-0000980E0000}"/>
    <cellStyle name="Normal 23 2 2 2 7 2" xfId="16192" xr:uid="{3DAFE2E5-6FAA-4E4F-ACE6-99E5C0510F13}"/>
    <cellStyle name="Normal 23 2 2 2 8" xfId="4163" xr:uid="{00000000-0005-0000-0000-0000990E0000}"/>
    <cellStyle name="Normal 23 2 2 2 8 2" xfId="17715" xr:uid="{501FE49B-175A-49B9-AB66-B447BFB22BEB}"/>
    <cellStyle name="Normal 23 2 2 2 9" xfId="4164" xr:uid="{00000000-0005-0000-0000-00009A0E0000}"/>
    <cellStyle name="Normal 23 2 2 3" xfId="642" xr:uid="{00000000-0005-0000-0000-00009B0E0000}"/>
    <cellStyle name="Normal 23 2 2 3 2" xfId="4165" xr:uid="{00000000-0005-0000-0000-00009C0E0000}"/>
    <cellStyle name="Normal 23 2 2 3 2 2" xfId="4166" xr:uid="{00000000-0005-0000-0000-00009D0E0000}"/>
    <cellStyle name="Normal 23 2 2 3 2 2 2" xfId="17292" xr:uid="{E0057BAF-E3D2-4472-86B8-CE85F0593723}"/>
    <cellStyle name="Normal 23 2 2 3 2 3" xfId="4167" xr:uid="{00000000-0005-0000-0000-00009E0E0000}"/>
    <cellStyle name="Normal 23 2 2 3 2 3 2" xfId="18815" xr:uid="{37B4BDD8-6EBC-4804-94B0-01A363BE09F1}"/>
    <cellStyle name="Normal 23 2 2 3 2 4" xfId="4168" xr:uid="{00000000-0005-0000-0000-00009F0E0000}"/>
    <cellStyle name="Normal 23 2 2 3 2 4 2" xfId="20116" xr:uid="{59A91F44-29D5-458B-9AF5-2444D347BBD3}"/>
    <cellStyle name="Normal 23 2 2 3 2 5" xfId="4169" xr:uid="{00000000-0005-0000-0000-0000A00E0000}"/>
    <cellStyle name="Normal 23 2 2 3 2 6" xfId="13757" xr:uid="{E8DF2A84-A10C-4AEA-ABA4-80CCB52B5EB9}"/>
    <cellStyle name="Normal 23 2 2 3 2 7" xfId="11409" xr:uid="{69E79CC9-3D4F-421F-B017-47FD98BE2CB9}"/>
    <cellStyle name="Normal 23 2 2 3 2 8" xfId="15311" xr:uid="{F7C25C35-E482-4B2E-B918-9F01776E62B3}"/>
    <cellStyle name="Normal 23 2 2 3 3" xfId="4170" xr:uid="{00000000-0005-0000-0000-0000A10E0000}"/>
    <cellStyle name="Normal 23 2 2 3 3 2" xfId="4171" xr:uid="{00000000-0005-0000-0000-0000A20E0000}"/>
    <cellStyle name="Normal 23 2 2 3 3 3" xfId="4172" xr:uid="{00000000-0005-0000-0000-0000A30E0000}"/>
    <cellStyle name="Normal 23 2 2 3 3 4" xfId="16716" xr:uid="{ADAC15E1-F8BC-42A4-A5F0-DD9BA32CEC4C}"/>
    <cellStyle name="Normal 23 2 2 3 4" xfId="4173" xr:uid="{00000000-0005-0000-0000-0000A40E0000}"/>
    <cellStyle name="Normal 23 2 2 3 4 2" xfId="18239" xr:uid="{9D4FB176-8FB0-400B-8015-3F2275CBC0D9}"/>
    <cellStyle name="Normal 23 2 2 3 5" xfId="4174" xr:uid="{00000000-0005-0000-0000-0000A50E0000}"/>
    <cellStyle name="Normal 23 2 2 3 5 2" xfId="19355" xr:uid="{4ADEDF6D-4978-4B54-BA15-D520CB887405}"/>
    <cellStyle name="Normal 23 2 2 3 6" xfId="4175" xr:uid="{00000000-0005-0000-0000-0000A60E0000}"/>
    <cellStyle name="Normal 23 2 2 3 6 2" xfId="20827" xr:uid="{D43B3B45-E6DE-4B78-BC21-FDF4E946EBE1}"/>
    <cellStyle name="Normal 23 2 2 3 7" xfId="13181" xr:uid="{6AB9F446-29FD-416B-8FDE-39969F049B95}"/>
    <cellStyle name="Normal 23 2 2 3 8" xfId="10530" xr:uid="{8DDB1906-104A-400F-B612-056F1E60E788}"/>
    <cellStyle name="Normal 23 2 2 3 9" xfId="14734" xr:uid="{3634307D-A134-48F1-A1E7-5265970E780B}"/>
    <cellStyle name="Normal 23 2 2 4" xfId="4176" xr:uid="{00000000-0005-0000-0000-0000A70E0000}"/>
    <cellStyle name="Normal 23 2 2 4 2" xfId="4177" xr:uid="{00000000-0005-0000-0000-0000A80E0000}"/>
    <cellStyle name="Normal 23 2 2 4 2 2" xfId="4178" xr:uid="{00000000-0005-0000-0000-0000A90E0000}"/>
    <cellStyle name="Normal 23 2 2 4 2 2 2" xfId="17293" xr:uid="{7ECCCF52-6B99-48C4-B209-021F5FF6235D}"/>
    <cellStyle name="Normal 23 2 2 4 2 3" xfId="4179" xr:uid="{00000000-0005-0000-0000-0000AA0E0000}"/>
    <cellStyle name="Normal 23 2 2 4 2 3 2" xfId="18816" xr:uid="{08FDFFB9-27F9-4973-95CD-6E867D3352D8}"/>
    <cellStyle name="Normal 23 2 2 4 2 4" xfId="4180" xr:uid="{00000000-0005-0000-0000-0000AB0E0000}"/>
    <cellStyle name="Normal 23 2 2 4 2 4 2" xfId="20117" xr:uid="{CE38E3C9-2E0D-4824-BD9E-0B99002EA239}"/>
    <cellStyle name="Normal 23 2 2 4 2 5" xfId="4181" xr:uid="{00000000-0005-0000-0000-0000AC0E0000}"/>
    <cellStyle name="Normal 23 2 2 4 2 6" xfId="13758" xr:uid="{8255FD74-BC48-4B46-AD04-58017A62A602}"/>
    <cellStyle name="Normal 23 2 2 4 2 7" xfId="11410" xr:uid="{5FFEC899-456F-4F53-B4BE-BB80D5F22044}"/>
    <cellStyle name="Normal 23 2 2 4 2 8" xfId="15312" xr:uid="{5D3397C5-7739-4BEE-B7CD-286D81BC2737}"/>
    <cellStyle name="Normal 23 2 2 4 3" xfId="4182" xr:uid="{00000000-0005-0000-0000-0000AD0E0000}"/>
    <cellStyle name="Normal 23 2 2 4 3 2" xfId="4183" xr:uid="{00000000-0005-0000-0000-0000AE0E0000}"/>
    <cellStyle name="Normal 23 2 2 4 3 3" xfId="4184" xr:uid="{00000000-0005-0000-0000-0000AF0E0000}"/>
    <cellStyle name="Normal 23 2 2 4 3 4" xfId="16386" xr:uid="{021B77D5-FF6D-4851-A9E2-3093112BBA0F}"/>
    <cellStyle name="Normal 23 2 2 4 4" xfId="4185" xr:uid="{00000000-0005-0000-0000-0000B00E0000}"/>
    <cellStyle name="Normal 23 2 2 4 4 2" xfId="17909" xr:uid="{08EBFD45-C93F-42FD-90BD-4B090D9A712E}"/>
    <cellStyle name="Normal 23 2 2 4 5" xfId="4186" xr:uid="{00000000-0005-0000-0000-0000B10E0000}"/>
    <cellStyle name="Normal 23 2 2 4 5 2" xfId="19356" xr:uid="{114D5B50-4125-4BE5-8DB6-2A0BED86A747}"/>
    <cellStyle name="Normal 23 2 2 4 6" xfId="4187" xr:uid="{00000000-0005-0000-0000-0000B20E0000}"/>
    <cellStyle name="Normal 23 2 2 4 6 2" xfId="20497" xr:uid="{513AC94F-7ABF-4C2A-A1FD-9280149A817D}"/>
    <cellStyle name="Normal 23 2 2 4 7" xfId="12851" xr:uid="{97AC6BC9-6070-481D-ADEB-0122825CF5FD}"/>
    <cellStyle name="Normal 23 2 2 4 8" xfId="10768" xr:uid="{DD36B089-92EF-4C59-86BF-A243157F284A}"/>
    <cellStyle name="Normal 23 2 2 4 9" xfId="14395" xr:uid="{20586B8F-7C75-44F6-B27C-2F22C6DA0C9C}"/>
    <cellStyle name="Normal 23 2 2 5" xfId="4188" xr:uid="{00000000-0005-0000-0000-0000B30E0000}"/>
    <cellStyle name="Normal 23 2 2 5 2" xfId="4189" xr:uid="{00000000-0005-0000-0000-0000B40E0000}"/>
    <cellStyle name="Normal 23 2 2 5 2 2" xfId="16952" xr:uid="{F9225B9C-2C56-4EA7-A531-92FA92EDAF24}"/>
    <cellStyle name="Normal 23 2 2 5 3" xfId="4190" xr:uid="{00000000-0005-0000-0000-0000B50E0000}"/>
    <cellStyle name="Normal 23 2 2 5 3 2" xfId="18475" xr:uid="{1F233049-9C90-42FC-803C-F71B5115A4A9}"/>
    <cellStyle name="Normal 23 2 2 5 4" xfId="4191" xr:uid="{00000000-0005-0000-0000-0000B60E0000}"/>
    <cellStyle name="Normal 23 2 2 5 4 2" xfId="19776" xr:uid="{A4D544B7-310C-4D45-90CB-84FE23144265}"/>
    <cellStyle name="Normal 23 2 2 5 5" xfId="4192" xr:uid="{00000000-0005-0000-0000-0000B70E0000}"/>
    <cellStyle name="Normal 23 2 2 5 6" xfId="13417" xr:uid="{429A0C78-B143-4DAF-9800-1C40AC1C268A}"/>
    <cellStyle name="Normal 23 2 2 5 7" xfId="10982" xr:uid="{6E46DA00-9C82-47E3-B575-F6B5F03BD294}"/>
    <cellStyle name="Normal 23 2 2 5 8" xfId="14971" xr:uid="{0FC6EF7E-EDF8-4AFE-BB8E-6D2DD841A352}"/>
    <cellStyle name="Normal 23 2 2 6" xfId="4193" xr:uid="{00000000-0005-0000-0000-0000B80E0000}"/>
    <cellStyle name="Normal 23 2 2 6 2" xfId="4194" xr:uid="{00000000-0005-0000-0000-0000B90E0000}"/>
    <cellStyle name="Normal 23 2 2 6 3" xfId="4195" xr:uid="{00000000-0005-0000-0000-0000BA0E0000}"/>
    <cellStyle name="Normal 23 2 2 6 4" xfId="15751" xr:uid="{D633FEFA-7656-4D44-9BF9-FD2355AA8A0E}"/>
    <cellStyle name="Normal 23 2 2 7" xfId="4196" xr:uid="{00000000-0005-0000-0000-0000BB0E0000}"/>
    <cellStyle name="Normal 23 2 2 7 2" xfId="15956" xr:uid="{B81FACC6-571D-446B-BAD9-998E8C247FFB}"/>
    <cellStyle name="Normal 23 2 2 8" xfId="4197" xr:uid="{00000000-0005-0000-0000-0000BC0E0000}"/>
    <cellStyle name="Normal 23 2 2 8 2" xfId="16191" xr:uid="{F77E36C7-CB56-4CBE-B7DB-D977E96E29F2}"/>
    <cellStyle name="Normal 23 2 2 9" xfId="4198" xr:uid="{00000000-0005-0000-0000-0000BD0E0000}"/>
    <cellStyle name="Normal 23 2 2 9 2" xfId="17714" xr:uid="{C2E914D2-2556-4756-82B3-33948D236623}"/>
    <cellStyle name="Normal 23 2 3" xfId="425" xr:uid="{00000000-0005-0000-0000-0000BE0E0000}"/>
    <cellStyle name="Normal 23 2 3 10" xfId="4199" xr:uid="{00000000-0005-0000-0000-0000BF0E0000}"/>
    <cellStyle name="Normal 23 2 3 11" xfId="12659" xr:uid="{C724924E-09E5-43C4-AB8B-B286A4BD0F97}"/>
    <cellStyle name="Normal 23 2 3 12" xfId="10271" xr:uid="{4B7CDCB7-D6BF-43E8-83DF-1A8E8615EA93}"/>
    <cellStyle name="Normal 23 2 3 13" xfId="14202" xr:uid="{818F1E5F-62CF-4F2E-8BA3-FA809051F14A}"/>
    <cellStyle name="Normal 23 2 3 2" xfId="676" xr:uid="{00000000-0005-0000-0000-0000C00E0000}"/>
    <cellStyle name="Normal 23 2 3 2 2" xfId="4200" xr:uid="{00000000-0005-0000-0000-0000C10E0000}"/>
    <cellStyle name="Normal 23 2 3 2 2 2" xfId="4201" xr:uid="{00000000-0005-0000-0000-0000C20E0000}"/>
    <cellStyle name="Normal 23 2 3 2 2 2 2" xfId="17294" xr:uid="{CCCA3ADC-1F99-4E1F-91D6-BA3A8D89C44E}"/>
    <cellStyle name="Normal 23 2 3 2 2 3" xfId="4202" xr:uid="{00000000-0005-0000-0000-0000C30E0000}"/>
    <cellStyle name="Normal 23 2 3 2 2 3 2" xfId="18817" xr:uid="{745D1322-CC36-41D0-9F11-98DBBF66A868}"/>
    <cellStyle name="Normal 23 2 3 2 2 4" xfId="4203" xr:uid="{00000000-0005-0000-0000-0000C40E0000}"/>
    <cellStyle name="Normal 23 2 3 2 2 4 2" xfId="20118" xr:uid="{60D58932-846A-46D7-AB17-3478EDC565B0}"/>
    <cellStyle name="Normal 23 2 3 2 2 5" xfId="4204" xr:uid="{00000000-0005-0000-0000-0000C50E0000}"/>
    <cellStyle name="Normal 23 2 3 2 2 6" xfId="13759" xr:uid="{1EFABACB-0C78-410D-BC0A-E301822D599A}"/>
    <cellStyle name="Normal 23 2 3 2 2 7" xfId="11411" xr:uid="{DEE3C106-2ED4-43A1-9008-F40C598FC060}"/>
    <cellStyle name="Normal 23 2 3 2 2 8" xfId="15313" xr:uid="{6B2E196A-072E-4A18-9923-8DD9EF0C1173}"/>
    <cellStyle name="Normal 23 2 3 2 3" xfId="4205" xr:uid="{00000000-0005-0000-0000-0000C60E0000}"/>
    <cellStyle name="Normal 23 2 3 2 3 2" xfId="4206" xr:uid="{00000000-0005-0000-0000-0000C70E0000}"/>
    <cellStyle name="Normal 23 2 3 2 3 3" xfId="4207" xr:uid="{00000000-0005-0000-0000-0000C80E0000}"/>
    <cellStyle name="Normal 23 2 3 2 3 4" xfId="16750" xr:uid="{10D17504-22EB-449D-8AF4-0B10B90427DF}"/>
    <cellStyle name="Normal 23 2 3 2 4" xfId="4208" xr:uid="{00000000-0005-0000-0000-0000C90E0000}"/>
    <cellStyle name="Normal 23 2 3 2 4 2" xfId="18273" xr:uid="{04D81AF4-E4F9-4DAF-9944-1215215E2F81}"/>
    <cellStyle name="Normal 23 2 3 2 5" xfId="4209" xr:uid="{00000000-0005-0000-0000-0000CA0E0000}"/>
    <cellStyle name="Normal 23 2 3 2 5 2" xfId="19357" xr:uid="{E611EF53-554D-4895-9E9A-EF03E308BC3B}"/>
    <cellStyle name="Normal 23 2 3 2 6" xfId="4210" xr:uid="{00000000-0005-0000-0000-0000CB0E0000}"/>
    <cellStyle name="Normal 23 2 3 2 6 2" xfId="20861" xr:uid="{8BFC85E6-CB36-41B0-B2BC-F8674E50F6E4}"/>
    <cellStyle name="Normal 23 2 3 2 7" xfId="13215" xr:uid="{FD8F97AC-DF0A-4639-B62F-D53495279E0C}"/>
    <cellStyle name="Normal 23 2 3 2 8" xfId="10559" xr:uid="{D77FA076-E071-4B7B-8D2F-EF8BE4821936}"/>
    <cellStyle name="Normal 23 2 3 2 9" xfId="14768" xr:uid="{84CFC7D1-256E-4125-8CF6-14E4E0E32A28}"/>
    <cellStyle name="Normal 23 2 3 3" xfId="4211" xr:uid="{00000000-0005-0000-0000-0000CC0E0000}"/>
    <cellStyle name="Normal 23 2 3 3 2" xfId="4212" xr:uid="{00000000-0005-0000-0000-0000CD0E0000}"/>
    <cellStyle name="Normal 23 2 3 3 2 2" xfId="4213" xr:uid="{00000000-0005-0000-0000-0000CE0E0000}"/>
    <cellStyle name="Normal 23 2 3 3 2 2 2" xfId="17295" xr:uid="{8BF3D062-3C6E-4E28-AC90-CC5017DBE8A5}"/>
    <cellStyle name="Normal 23 2 3 3 2 3" xfId="4214" xr:uid="{00000000-0005-0000-0000-0000CF0E0000}"/>
    <cellStyle name="Normal 23 2 3 3 2 3 2" xfId="18818" xr:uid="{52964092-6B27-4E7E-B362-846DC9F201CE}"/>
    <cellStyle name="Normal 23 2 3 3 2 4" xfId="4215" xr:uid="{00000000-0005-0000-0000-0000D00E0000}"/>
    <cellStyle name="Normal 23 2 3 3 2 4 2" xfId="20119" xr:uid="{CCF38BBC-D201-4087-960F-600B654E50A3}"/>
    <cellStyle name="Normal 23 2 3 3 2 5" xfId="4216" xr:uid="{00000000-0005-0000-0000-0000D10E0000}"/>
    <cellStyle name="Normal 23 2 3 3 2 6" xfId="13760" xr:uid="{21639590-6288-4ABE-AF3F-10CEE200FB53}"/>
    <cellStyle name="Normal 23 2 3 3 2 7" xfId="11412" xr:uid="{C4EA1BE1-5D7F-47E7-9527-815BBE945863}"/>
    <cellStyle name="Normal 23 2 3 3 2 8" xfId="15314" xr:uid="{B83168A2-52D7-42B8-BC8C-2084169FA96E}"/>
    <cellStyle name="Normal 23 2 3 3 3" xfId="4217" xr:uid="{00000000-0005-0000-0000-0000D20E0000}"/>
    <cellStyle name="Normal 23 2 3 3 3 2" xfId="4218" xr:uid="{00000000-0005-0000-0000-0000D30E0000}"/>
    <cellStyle name="Normal 23 2 3 3 3 3" xfId="4219" xr:uid="{00000000-0005-0000-0000-0000D40E0000}"/>
    <cellStyle name="Normal 23 2 3 3 3 4" xfId="16502" xr:uid="{33236E8D-C996-4EF0-971A-4C8A2F561E9D}"/>
    <cellStyle name="Normal 23 2 3 3 4" xfId="4220" xr:uid="{00000000-0005-0000-0000-0000D50E0000}"/>
    <cellStyle name="Normal 23 2 3 3 4 2" xfId="18025" xr:uid="{72BB6988-29EF-4B3A-B420-E68B8F9586A4}"/>
    <cellStyle name="Normal 23 2 3 3 5" xfId="4221" xr:uid="{00000000-0005-0000-0000-0000D60E0000}"/>
    <cellStyle name="Normal 23 2 3 3 5 2" xfId="19358" xr:uid="{5564EBE1-63E5-4EFE-8BA5-8EDC073ED612}"/>
    <cellStyle name="Normal 23 2 3 3 6" xfId="4222" xr:uid="{00000000-0005-0000-0000-0000D70E0000}"/>
    <cellStyle name="Normal 23 2 3 3 6 2" xfId="20613" xr:uid="{8EEF9245-A3FA-4E8A-B6EC-B6A70999E0F5}"/>
    <cellStyle name="Normal 23 2 3 3 7" xfId="12967" xr:uid="{6200C586-AC88-45CD-AE16-B77594DDA509}"/>
    <cellStyle name="Normal 23 2 3 3 8" xfId="10797" xr:uid="{4424960E-3892-44BB-AEAD-79C093F0C1E2}"/>
    <cellStyle name="Normal 23 2 3 3 9" xfId="14519" xr:uid="{DFEB8201-B565-4BD4-9C79-7FF1098A8D06}"/>
    <cellStyle name="Normal 23 2 3 4" xfId="4223" xr:uid="{00000000-0005-0000-0000-0000D80E0000}"/>
    <cellStyle name="Normal 23 2 3 4 2" xfId="4224" xr:uid="{00000000-0005-0000-0000-0000D90E0000}"/>
    <cellStyle name="Normal 23 2 3 4 2 2" xfId="16954" xr:uid="{7CB7A028-4B7B-4D6B-8370-2E61F282BE4A}"/>
    <cellStyle name="Normal 23 2 3 4 3" xfId="4225" xr:uid="{00000000-0005-0000-0000-0000DA0E0000}"/>
    <cellStyle name="Normal 23 2 3 4 3 2" xfId="18477" xr:uid="{EF6C0264-A9AC-4189-9404-C3EB72B94E47}"/>
    <cellStyle name="Normal 23 2 3 4 4" xfId="4226" xr:uid="{00000000-0005-0000-0000-0000DB0E0000}"/>
    <cellStyle name="Normal 23 2 3 4 4 2" xfId="19778" xr:uid="{97499B38-95F0-4E65-9E92-B601772D4C76}"/>
    <cellStyle name="Normal 23 2 3 4 5" xfId="4227" xr:uid="{00000000-0005-0000-0000-0000DC0E0000}"/>
    <cellStyle name="Normal 23 2 3 4 6" xfId="13419" xr:uid="{C97DFA92-5678-4243-9EBD-A896E1FDCF92}"/>
    <cellStyle name="Normal 23 2 3 4 7" xfId="10984" xr:uid="{4B244F7A-9852-4E1F-A62E-9A5804456640}"/>
    <cellStyle name="Normal 23 2 3 4 8" xfId="14973" xr:uid="{A8147C65-2CE0-477C-85D7-BBFC72A16F8D}"/>
    <cellStyle name="Normal 23 2 3 5" xfId="4228" xr:uid="{00000000-0005-0000-0000-0000DD0E0000}"/>
    <cellStyle name="Normal 23 2 3 5 2" xfId="4229" xr:uid="{00000000-0005-0000-0000-0000DE0E0000}"/>
    <cellStyle name="Normal 23 2 3 5 3" xfId="4230" xr:uid="{00000000-0005-0000-0000-0000DF0E0000}"/>
    <cellStyle name="Normal 23 2 3 5 4" xfId="15777" xr:uid="{D2BB2225-9890-49FB-B740-93045FDA6DDE}"/>
    <cellStyle name="Normal 23 2 3 6" xfId="4231" xr:uid="{00000000-0005-0000-0000-0000E00E0000}"/>
    <cellStyle name="Normal 23 2 3 6 2" xfId="15958" xr:uid="{4207DC67-3064-4905-9F8E-53FFB8B03C6F}"/>
    <cellStyle name="Normal 23 2 3 7" xfId="4232" xr:uid="{00000000-0005-0000-0000-0000E10E0000}"/>
    <cellStyle name="Normal 23 2 3 7 2" xfId="16193" xr:uid="{2D6494B4-0F02-4E01-9C0F-3F4F2AF20998}"/>
    <cellStyle name="Normal 23 2 3 8" xfId="4233" xr:uid="{00000000-0005-0000-0000-0000E20E0000}"/>
    <cellStyle name="Normal 23 2 3 8 2" xfId="17716" xr:uid="{8985FD62-F58C-418F-9AAD-36689043AC40}"/>
    <cellStyle name="Normal 23 2 3 9" xfId="4234" xr:uid="{00000000-0005-0000-0000-0000E30E0000}"/>
    <cellStyle name="Normal 23 2 4" xfId="552" xr:uid="{00000000-0005-0000-0000-0000E40E0000}"/>
    <cellStyle name="Normal 23 2 4 2" xfId="4235" xr:uid="{00000000-0005-0000-0000-0000E50E0000}"/>
    <cellStyle name="Normal 23 2 4 2 2" xfId="4236" xr:uid="{00000000-0005-0000-0000-0000E60E0000}"/>
    <cellStyle name="Normal 23 2 4 2 2 2" xfId="17296" xr:uid="{7E1DBDC8-37E2-4A99-8CF6-8ADDD5BA96EE}"/>
    <cellStyle name="Normal 23 2 4 2 3" xfId="4237" xr:uid="{00000000-0005-0000-0000-0000E70E0000}"/>
    <cellStyle name="Normal 23 2 4 2 3 2" xfId="18819" xr:uid="{9C36D0F7-AEBD-4FA4-9CA6-0B94AB711CE3}"/>
    <cellStyle name="Normal 23 2 4 2 4" xfId="4238" xr:uid="{00000000-0005-0000-0000-0000E80E0000}"/>
    <cellStyle name="Normal 23 2 4 2 4 2" xfId="20120" xr:uid="{4F1DDACF-2360-4523-8AAC-569ABD47E0B5}"/>
    <cellStyle name="Normal 23 2 4 2 5" xfId="4239" xr:uid="{00000000-0005-0000-0000-0000E90E0000}"/>
    <cellStyle name="Normal 23 2 4 2 6" xfId="13761" xr:uid="{21AB7A16-4BE7-410D-87DC-2FBDBA729ADC}"/>
    <cellStyle name="Normal 23 2 4 2 7" xfId="11413" xr:uid="{688A545F-0CDC-460F-89BE-CB92FEABD540}"/>
    <cellStyle name="Normal 23 2 4 2 8" xfId="15315" xr:uid="{68662EC1-13ED-468F-BA4F-1E2FE32BD41B}"/>
    <cellStyle name="Normal 23 2 4 3" xfId="4240" xr:uid="{00000000-0005-0000-0000-0000EA0E0000}"/>
    <cellStyle name="Normal 23 2 4 3 2" xfId="4241" xr:uid="{00000000-0005-0000-0000-0000EB0E0000}"/>
    <cellStyle name="Normal 23 2 4 3 3" xfId="4242" xr:uid="{00000000-0005-0000-0000-0000EC0E0000}"/>
    <cellStyle name="Normal 23 2 4 3 4" xfId="16626" xr:uid="{14A59A00-3903-4E8C-9B5A-71DD9F59DF29}"/>
    <cellStyle name="Normal 23 2 4 4" xfId="4243" xr:uid="{00000000-0005-0000-0000-0000ED0E0000}"/>
    <cellStyle name="Normal 23 2 4 4 2" xfId="18149" xr:uid="{FC469558-F728-4218-8C93-4FCF8A113868}"/>
    <cellStyle name="Normal 23 2 4 5" xfId="4244" xr:uid="{00000000-0005-0000-0000-0000EE0E0000}"/>
    <cellStyle name="Normal 23 2 4 5 2" xfId="19359" xr:uid="{5206E3CC-2D7F-43FA-8DF3-306B0BF4015C}"/>
    <cellStyle name="Normal 23 2 4 6" xfId="4245" xr:uid="{00000000-0005-0000-0000-0000EF0E0000}"/>
    <cellStyle name="Normal 23 2 4 6 2" xfId="20737" xr:uid="{6A3BDDAC-51C8-4BD8-A014-03AC7AD66B07}"/>
    <cellStyle name="Normal 23 2 4 7" xfId="13091" xr:uid="{D5CED59D-F91F-46ED-9B48-121275C30495}"/>
    <cellStyle name="Normal 23 2 4 8" xfId="10440" xr:uid="{9A1B7DB5-F2B4-4A8E-A996-F703A95F3C99}"/>
    <cellStyle name="Normal 23 2 4 9" xfId="14644" xr:uid="{998EAECD-D597-45AD-A48B-4BEBF6AB70F7}"/>
    <cellStyle name="Normal 23 2 5" xfId="4246" xr:uid="{00000000-0005-0000-0000-0000F00E0000}"/>
    <cellStyle name="Normal 23 2 5 2" xfId="4247" xr:uid="{00000000-0005-0000-0000-0000F10E0000}"/>
    <cellStyle name="Normal 23 2 5 2 2" xfId="4248" xr:uid="{00000000-0005-0000-0000-0000F20E0000}"/>
    <cellStyle name="Normal 23 2 5 2 2 2" xfId="17297" xr:uid="{2CC90E6F-1EB3-4573-9ED1-B6B0717BF372}"/>
    <cellStyle name="Normal 23 2 5 2 3" xfId="4249" xr:uid="{00000000-0005-0000-0000-0000F30E0000}"/>
    <cellStyle name="Normal 23 2 5 2 3 2" xfId="18820" xr:uid="{3DB6F72E-69A2-46E6-8DFE-41F9B2B5E52C}"/>
    <cellStyle name="Normal 23 2 5 2 4" xfId="4250" xr:uid="{00000000-0005-0000-0000-0000F40E0000}"/>
    <cellStyle name="Normal 23 2 5 2 4 2" xfId="20121" xr:uid="{D9C0F2FE-197A-4E0A-8AF4-D25B73C27037}"/>
    <cellStyle name="Normal 23 2 5 2 5" xfId="4251" xr:uid="{00000000-0005-0000-0000-0000F50E0000}"/>
    <cellStyle name="Normal 23 2 5 2 6" xfId="13762" xr:uid="{3FAA5513-96B5-47CB-8B14-F683511628A3}"/>
    <cellStyle name="Normal 23 2 5 2 7" xfId="11414" xr:uid="{21B88084-08BF-4051-A0E2-9E2770EC71A4}"/>
    <cellStyle name="Normal 23 2 5 2 8" xfId="15316" xr:uid="{45E96354-2A54-4233-B4FA-540AC7AC7063}"/>
    <cellStyle name="Normal 23 2 5 3" xfId="4252" xr:uid="{00000000-0005-0000-0000-0000F60E0000}"/>
    <cellStyle name="Normal 23 2 5 3 2" xfId="4253" xr:uid="{00000000-0005-0000-0000-0000F70E0000}"/>
    <cellStyle name="Normal 23 2 5 3 3" xfId="4254" xr:uid="{00000000-0005-0000-0000-0000F80E0000}"/>
    <cellStyle name="Normal 23 2 5 3 4" xfId="16385" xr:uid="{1EA6563B-3EC0-44FC-8665-0BD7EE1415BB}"/>
    <cellStyle name="Normal 23 2 5 4" xfId="4255" xr:uid="{00000000-0005-0000-0000-0000F90E0000}"/>
    <cellStyle name="Normal 23 2 5 4 2" xfId="17908" xr:uid="{61635714-8D37-426A-88BB-E2680AACDDF2}"/>
    <cellStyle name="Normal 23 2 5 5" xfId="4256" xr:uid="{00000000-0005-0000-0000-0000FA0E0000}"/>
    <cellStyle name="Normal 23 2 5 5 2" xfId="19360" xr:uid="{7CE9F58E-65A1-4F63-AB00-0750FA30119A}"/>
    <cellStyle name="Normal 23 2 5 6" xfId="4257" xr:uid="{00000000-0005-0000-0000-0000FB0E0000}"/>
    <cellStyle name="Normal 23 2 5 6 2" xfId="20496" xr:uid="{642EECA5-9FE1-42CA-986D-73ABE7C4079E}"/>
    <cellStyle name="Normal 23 2 5 7" xfId="12850" xr:uid="{699862D3-389D-4529-A208-CA01836294E2}"/>
    <cellStyle name="Normal 23 2 5 8" xfId="10678" xr:uid="{A17EA99C-3B14-4169-A7FB-D645343DF438}"/>
    <cellStyle name="Normal 23 2 5 9" xfId="14394" xr:uid="{DF709B4D-2BED-4150-81DB-44F88CAD224E}"/>
    <cellStyle name="Normal 23 2 6" xfId="4258" xr:uid="{00000000-0005-0000-0000-0000FC0E0000}"/>
    <cellStyle name="Normal 23 2 6 2" xfId="4259" xr:uid="{00000000-0005-0000-0000-0000FD0E0000}"/>
    <cellStyle name="Normal 23 2 6 2 2" xfId="16951" xr:uid="{F76DB0B3-AD4B-4B22-ADCB-829AB49A8CB3}"/>
    <cellStyle name="Normal 23 2 6 3" xfId="4260" xr:uid="{00000000-0005-0000-0000-0000FE0E0000}"/>
    <cellStyle name="Normal 23 2 6 3 2" xfId="18474" xr:uid="{6614EF1B-C0DC-4605-9795-DB8AB9A6DDFD}"/>
    <cellStyle name="Normal 23 2 6 4" xfId="4261" xr:uid="{00000000-0005-0000-0000-0000FF0E0000}"/>
    <cellStyle name="Normal 23 2 6 4 2" xfId="19775" xr:uid="{F355311E-7132-4E91-B151-E5F041C45FE2}"/>
    <cellStyle name="Normal 23 2 6 5" xfId="4262" xr:uid="{00000000-0005-0000-0000-0000000F0000}"/>
    <cellStyle name="Normal 23 2 6 6" xfId="13416" xr:uid="{D6AACCCA-EA76-4ED5-A6A2-16BF41DA561F}"/>
    <cellStyle name="Normal 23 2 6 7" xfId="10981" xr:uid="{2F0BE90C-77D5-4812-BF12-D9E52D471DE1}"/>
    <cellStyle name="Normal 23 2 6 8" xfId="14970" xr:uid="{DE2EB77B-F5AB-4AA0-BC21-2CD3F94BA521}"/>
    <cellStyle name="Normal 23 2 7" xfId="4263" xr:uid="{00000000-0005-0000-0000-0000010F0000}"/>
    <cellStyle name="Normal 23 2 7 2" xfId="4264" xr:uid="{00000000-0005-0000-0000-0000020F0000}"/>
    <cellStyle name="Normal 23 2 7 3" xfId="4265" xr:uid="{00000000-0005-0000-0000-0000030F0000}"/>
    <cellStyle name="Normal 23 2 7 4" xfId="15665" xr:uid="{FE95C7B9-3A2A-47DE-A634-4FAD7C761201}"/>
    <cellStyle name="Normal 23 2 8" xfId="4266" xr:uid="{00000000-0005-0000-0000-0000040F0000}"/>
    <cellStyle name="Normal 23 2 8 2" xfId="15955" xr:uid="{895D055F-ADA2-45D3-9CF4-8A14B0BC16FA}"/>
    <cellStyle name="Normal 23 2 9" xfId="4267" xr:uid="{00000000-0005-0000-0000-0000050F0000}"/>
    <cellStyle name="Normal 23 2 9 2" xfId="16190" xr:uid="{CF1FCFD2-7739-4F05-838A-AA7A1FED9A1C}"/>
    <cellStyle name="Normal 23 3" xfId="152" xr:uid="{00000000-0005-0000-0000-0000060F0000}"/>
    <cellStyle name="Normal 23 3 10" xfId="4268" xr:uid="{00000000-0005-0000-0000-0000070F0000}"/>
    <cellStyle name="Normal 23 3 11" xfId="4269" xr:uid="{00000000-0005-0000-0000-0000080F0000}"/>
    <cellStyle name="Normal 23 3 12" xfId="12660" xr:uid="{6D565CFA-5A71-4866-AAD4-C511315B9635}"/>
    <cellStyle name="Normal 23 3 13" xfId="10272" xr:uid="{699D857F-3D33-4E64-BB90-6047F7572C00}"/>
    <cellStyle name="Normal 23 3 14" xfId="14203" xr:uid="{6F7B94C4-E709-413B-AB44-ED511B2A0D20}"/>
    <cellStyle name="Normal 23 3 2" xfId="485" xr:uid="{00000000-0005-0000-0000-0000090F0000}"/>
    <cellStyle name="Normal 23 3 2 10" xfId="4270" xr:uid="{00000000-0005-0000-0000-00000A0F0000}"/>
    <cellStyle name="Normal 23 3 2 11" xfId="12661" xr:uid="{6EE5091D-E2DF-460F-9F39-5FAF4E6DC3C5}"/>
    <cellStyle name="Normal 23 3 2 12" xfId="10273" xr:uid="{AB8CBC53-CCF9-4414-897F-FF26C466EDE3}"/>
    <cellStyle name="Normal 23 3 2 13" xfId="14204" xr:uid="{99066FE6-8A64-4F25-A88B-D3F7FB62E443}"/>
    <cellStyle name="Normal 23 3 2 2" xfId="736" xr:uid="{00000000-0005-0000-0000-00000B0F0000}"/>
    <cellStyle name="Normal 23 3 2 2 2" xfId="4271" xr:uid="{00000000-0005-0000-0000-00000C0F0000}"/>
    <cellStyle name="Normal 23 3 2 2 2 2" xfId="4272" xr:uid="{00000000-0005-0000-0000-00000D0F0000}"/>
    <cellStyle name="Normal 23 3 2 2 2 2 2" xfId="17298" xr:uid="{CC8C2D16-F7B0-4170-A57B-C9924460F988}"/>
    <cellStyle name="Normal 23 3 2 2 2 3" xfId="4273" xr:uid="{00000000-0005-0000-0000-00000E0F0000}"/>
    <cellStyle name="Normal 23 3 2 2 2 3 2" xfId="18821" xr:uid="{4F887DFB-2839-44EB-A6F6-9732380E7AF4}"/>
    <cellStyle name="Normal 23 3 2 2 2 4" xfId="4274" xr:uid="{00000000-0005-0000-0000-00000F0F0000}"/>
    <cellStyle name="Normal 23 3 2 2 2 4 2" xfId="20122" xr:uid="{CE1BF8D6-73C7-4FC6-B2B2-C4D5D56ABA2A}"/>
    <cellStyle name="Normal 23 3 2 2 2 5" xfId="4275" xr:uid="{00000000-0005-0000-0000-0000100F0000}"/>
    <cellStyle name="Normal 23 3 2 2 2 6" xfId="13763" xr:uid="{DC526713-011D-45F6-8723-4B3CC6343650}"/>
    <cellStyle name="Normal 23 3 2 2 2 7" xfId="11415" xr:uid="{69E54D73-43A0-4B1A-A11A-C970FBB32B9B}"/>
    <cellStyle name="Normal 23 3 2 2 2 8" xfId="15317" xr:uid="{596CAA2E-32FA-4A6C-90EE-400E3B66F1AD}"/>
    <cellStyle name="Normal 23 3 2 2 3" xfId="4276" xr:uid="{00000000-0005-0000-0000-0000110F0000}"/>
    <cellStyle name="Normal 23 3 2 2 3 2" xfId="4277" xr:uid="{00000000-0005-0000-0000-0000120F0000}"/>
    <cellStyle name="Normal 23 3 2 2 3 3" xfId="4278" xr:uid="{00000000-0005-0000-0000-0000130F0000}"/>
    <cellStyle name="Normal 23 3 2 2 3 4" xfId="16810" xr:uid="{614FCE22-61A7-4432-B0B0-55F192FCDA7A}"/>
    <cellStyle name="Normal 23 3 2 2 4" xfId="4279" xr:uid="{00000000-0005-0000-0000-0000140F0000}"/>
    <cellStyle name="Normal 23 3 2 2 4 2" xfId="18333" xr:uid="{8DE58BFE-A151-4307-B82C-F844A3B2EB81}"/>
    <cellStyle name="Normal 23 3 2 2 5" xfId="4280" xr:uid="{00000000-0005-0000-0000-0000150F0000}"/>
    <cellStyle name="Normal 23 3 2 2 5 2" xfId="19361" xr:uid="{F2C65DC4-8070-4D27-AB6D-D136270FE49E}"/>
    <cellStyle name="Normal 23 3 2 2 6" xfId="4281" xr:uid="{00000000-0005-0000-0000-0000160F0000}"/>
    <cellStyle name="Normal 23 3 2 2 6 2" xfId="20921" xr:uid="{88F3ED41-5684-4B7A-B69A-6804DCC590C3}"/>
    <cellStyle name="Normal 23 3 2 2 7" xfId="13275" xr:uid="{AF5E4423-2656-491B-846F-6C47C85B36CA}"/>
    <cellStyle name="Normal 23 3 2 2 8" xfId="10619" xr:uid="{028737F7-DB4D-4CF0-A51F-CE4474D242E6}"/>
    <cellStyle name="Normal 23 3 2 2 9" xfId="14828" xr:uid="{B3C92F32-A190-4A50-825D-E0911BE9DCD5}"/>
    <cellStyle name="Normal 23 3 2 3" xfId="4282" xr:uid="{00000000-0005-0000-0000-0000170F0000}"/>
    <cellStyle name="Normal 23 3 2 3 2" xfId="4283" xr:uid="{00000000-0005-0000-0000-0000180F0000}"/>
    <cellStyle name="Normal 23 3 2 3 2 2" xfId="4284" xr:uid="{00000000-0005-0000-0000-0000190F0000}"/>
    <cellStyle name="Normal 23 3 2 3 2 2 2" xfId="17299" xr:uid="{CC9F65BE-3C43-46EB-9F7C-78FFF2ACD8DF}"/>
    <cellStyle name="Normal 23 3 2 3 2 3" xfId="4285" xr:uid="{00000000-0005-0000-0000-00001A0F0000}"/>
    <cellStyle name="Normal 23 3 2 3 2 3 2" xfId="18822" xr:uid="{000AAF74-C15D-4AF8-8166-A74E841513CE}"/>
    <cellStyle name="Normal 23 3 2 3 2 4" xfId="4286" xr:uid="{00000000-0005-0000-0000-00001B0F0000}"/>
    <cellStyle name="Normal 23 3 2 3 2 4 2" xfId="20123" xr:uid="{D82B53B7-1A54-4654-ACEC-2F4CBD6B2281}"/>
    <cellStyle name="Normal 23 3 2 3 2 5" xfId="4287" xr:uid="{00000000-0005-0000-0000-00001C0F0000}"/>
    <cellStyle name="Normal 23 3 2 3 2 6" xfId="13764" xr:uid="{A883EC93-C3A1-4A48-BED6-E5124F055543}"/>
    <cellStyle name="Normal 23 3 2 3 2 7" xfId="11416" xr:uid="{9008C74B-4B7C-42A0-AB73-1242B39E5FD1}"/>
    <cellStyle name="Normal 23 3 2 3 2 8" xfId="15318" xr:uid="{3E228F4C-D29D-4A93-9A94-0BFCA23CBAD2}"/>
    <cellStyle name="Normal 23 3 2 3 3" xfId="4288" xr:uid="{00000000-0005-0000-0000-00001D0F0000}"/>
    <cellStyle name="Normal 23 3 2 3 3 2" xfId="4289" xr:uid="{00000000-0005-0000-0000-00001E0F0000}"/>
    <cellStyle name="Normal 23 3 2 3 3 3" xfId="4290" xr:uid="{00000000-0005-0000-0000-00001F0F0000}"/>
    <cellStyle name="Normal 23 3 2 3 3 4" xfId="16562" xr:uid="{DAE1439B-D140-46B4-9932-E2FB29C96A44}"/>
    <cellStyle name="Normal 23 3 2 3 4" xfId="4291" xr:uid="{00000000-0005-0000-0000-0000200F0000}"/>
    <cellStyle name="Normal 23 3 2 3 4 2" xfId="18085" xr:uid="{5E23578A-C983-4290-882B-22B52A17A3F5}"/>
    <cellStyle name="Normal 23 3 2 3 5" xfId="4292" xr:uid="{00000000-0005-0000-0000-0000210F0000}"/>
    <cellStyle name="Normal 23 3 2 3 5 2" xfId="19362" xr:uid="{09E542AE-9AF9-4C40-AFA5-CDC7DC7F3501}"/>
    <cellStyle name="Normal 23 3 2 3 6" xfId="4293" xr:uid="{00000000-0005-0000-0000-0000220F0000}"/>
    <cellStyle name="Normal 23 3 2 3 6 2" xfId="20673" xr:uid="{47D4D6CA-6015-4BE5-A777-6C0C999D7367}"/>
    <cellStyle name="Normal 23 3 2 3 7" xfId="13027" xr:uid="{10065F4D-74AB-4356-A2E6-DEB3B5F09D77}"/>
    <cellStyle name="Normal 23 3 2 3 8" xfId="10857" xr:uid="{AC8A3D6F-F48F-4C44-96DA-6D5C7D94882D}"/>
    <cellStyle name="Normal 23 3 2 3 9" xfId="14579" xr:uid="{AA6174DC-1883-49EF-966F-2AFE1008F0FD}"/>
    <cellStyle name="Normal 23 3 2 4" xfId="4294" xr:uid="{00000000-0005-0000-0000-0000230F0000}"/>
    <cellStyle name="Normal 23 3 2 4 2" xfId="4295" xr:uid="{00000000-0005-0000-0000-0000240F0000}"/>
    <cellStyle name="Normal 23 3 2 4 2 2" xfId="16956" xr:uid="{D516ADF5-ADE1-40A0-87DB-777AF5575604}"/>
    <cellStyle name="Normal 23 3 2 4 3" xfId="4296" xr:uid="{00000000-0005-0000-0000-0000250F0000}"/>
    <cellStyle name="Normal 23 3 2 4 3 2" xfId="18479" xr:uid="{EA9DD772-6B7F-48BA-9975-B9C4E43BD398}"/>
    <cellStyle name="Normal 23 3 2 4 4" xfId="4297" xr:uid="{00000000-0005-0000-0000-0000260F0000}"/>
    <cellStyle name="Normal 23 3 2 4 4 2" xfId="19780" xr:uid="{0A2346E9-1B87-4FA4-8F70-679EFE17C39A}"/>
    <cellStyle name="Normal 23 3 2 4 5" xfId="4298" xr:uid="{00000000-0005-0000-0000-0000270F0000}"/>
    <cellStyle name="Normal 23 3 2 4 6" xfId="13421" xr:uid="{415D04C3-8581-4593-A1F6-E968B41A9611}"/>
    <cellStyle name="Normal 23 3 2 4 7" xfId="10986" xr:uid="{AB3A642D-E6E5-4996-828A-497867376F2E}"/>
    <cellStyle name="Normal 23 3 2 4 8" xfId="14975" xr:uid="{0B4CA67D-034E-4285-AB6D-886742FB0E9D}"/>
    <cellStyle name="Normal 23 3 2 5" xfId="4299" xr:uid="{00000000-0005-0000-0000-0000280F0000}"/>
    <cellStyle name="Normal 23 3 2 5 2" xfId="4300" xr:uid="{00000000-0005-0000-0000-0000290F0000}"/>
    <cellStyle name="Normal 23 3 2 5 3" xfId="4301" xr:uid="{00000000-0005-0000-0000-00002A0F0000}"/>
    <cellStyle name="Normal 23 3 2 5 4" xfId="15833" xr:uid="{78880F6C-36FA-4BF2-90C9-E6CFCBDBDBED}"/>
    <cellStyle name="Normal 23 3 2 6" xfId="4302" xr:uid="{00000000-0005-0000-0000-00002B0F0000}"/>
    <cellStyle name="Normal 23 3 2 6 2" xfId="15960" xr:uid="{858810F1-3035-4249-86D7-077650971E5E}"/>
    <cellStyle name="Normal 23 3 2 7" xfId="4303" xr:uid="{00000000-0005-0000-0000-00002C0F0000}"/>
    <cellStyle name="Normal 23 3 2 7 2" xfId="16195" xr:uid="{DDA3B511-B6AD-491F-B9FA-2F08BD358B11}"/>
    <cellStyle name="Normal 23 3 2 8" xfId="4304" xr:uid="{00000000-0005-0000-0000-00002D0F0000}"/>
    <cellStyle name="Normal 23 3 2 8 2" xfId="17718" xr:uid="{5286537D-542E-4178-8B37-FC0DBF9FF4E5}"/>
    <cellStyle name="Normal 23 3 2 9" xfId="4305" xr:uid="{00000000-0005-0000-0000-00002E0F0000}"/>
    <cellStyle name="Normal 23 3 3" xfId="612" xr:uid="{00000000-0005-0000-0000-00002F0F0000}"/>
    <cellStyle name="Normal 23 3 3 2" xfId="4306" xr:uid="{00000000-0005-0000-0000-0000300F0000}"/>
    <cellStyle name="Normal 23 3 3 2 2" xfId="4307" xr:uid="{00000000-0005-0000-0000-0000310F0000}"/>
    <cellStyle name="Normal 23 3 3 2 2 2" xfId="17300" xr:uid="{1214825B-78C1-41A7-8229-F8408288563D}"/>
    <cellStyle name="Normal 23 3 3 2 3" xfId="4308" xr:uid="{00000000-0005-0000-0000-0000320F0000}"/>
    <cellStyle name="Normal 23 3 3 2 3 2" xfId="18823" xr:uid="{50CD84D5-AB0B-449A-8404-8E71EB314A4F}"/>
    <cellStyle name="Normal 23 3 3 2 4" xfId="4309" xr:uid="{00000000-0005-0000-0000-0000330F0000}"/>
    <cellStyle name="Normal 23 3 3 2 4 2" xfId="20124" xr:uid="{31550C70-418F-40E3-B213-69C85B85DFCB}"/>
    <cellStyle name="Normal 23 3 3 2 5" xfId="4310" xr:uid="{00000000-0005-0000-0000-0000340F0000}"/>
    <cellStyle name="Normal 23 3 3 2 6" xfId="13765" xr:uid="{C125F5EE-69FC-4538-9180-4A34EF5964F0}"/>
    <cellStyle name="Normal 23 3 3 2 7" xfId="11417" xr:uid="{6D9ED2BF-3878-47B2-A772-C58D0049CB60}"/>
    <cellStyle name="Normal 23 3 3 2 8" xfId="15319" xr:uid="{F399B43A-AC47-4C9D-A11F-FCEC9F4538D8}"/>
    <cellStyle name="Normal 23 3 3 3" xfId="4311" xr:uid="{00000000-0005-0000-0000-0000350F0000}"/>
    <cellStyle name="Normal 23 3 3 3 2" xfId="4312" xr:uid="{00000000-0005-0000-0000-0000360F0000}"/>
    <cellStyle name="Normal 23 3 3 3 3" xfId="4313" xr:uid="{00000000-0005-0000-0000-0000370F0000}"/>
    <cellStyle name="Normal 23 3 3 3 4" xfId="16686" xr:uid="{C591F298-2391-4B37-8E6F-4F431B5A5460}"/>
    <cellStyle name="Normal 23 3 3 4" xfId="4314" xr:uid="{00000000-0005-0000-0000-0000380F0000}"/>
    <cellStyle name="Normal 23 3 3 4 2" xfId="18209" xr:uid="{3C397D2E-3EEA-40E9-96D4-63208D0980B2}"/>
    <cellStyle name="Normal 23 3 3 5" xfId="4315" xr:uid="{00000000-0005-0000-0000-0000390F0000}"/>
    <cellStyle name="Normal 23 3 3 5 2" xfId="19363" xr:uid="{7DF1134F-0175-460B-A850-13A48BED1EE9}"/>
    <cellStyle name="Normal 23 3 3 6" xfId="4316" xr:uid="{00000000-0005-0000-0000-00003A0F0000}"/>
    <cellStyle name="Normal 23 3 3 6 2" xfId="20797" xr:uid="{E51F9B59-A4D9-4C75-BD22-F85E2F1413A6}"/>
    <cellStyle name="Normal 23 3 3 7" xfId="13151" xr:uid="{A7DF20D4-6DFC-4BF9-AF17-B95482C27D61}"/>
    <cellStyle name="Normal 23 3 3 8" xfId="10500" xr:uid="{D679DF28-0491-4089-B20F-2C43593D15AD}"/>
    <cellStyle name="Normal 23 3 3 9" xfId="14704" xr:uid="{2DC0F78A-D9B6-45F6-A988-C0055AEA3735}"/>
    <cellStyle name="Normal 23 3 4" xfId="4317" xr:uid="{00000000-0005-0000-0000-00003B0F0000}"/>
    <cellStyle name="Normal 23 3 4 2" xfId="4318" xr:uid="{00000000-0005-0000-0000-00003C0F0000}"/>
    <cellStyle name="Normal 23 3 4 2 2" xfId="4319" xr:uid="{00000000-0005-0000-0000-00003D0F0000}"/>
    <cellStyle name="Normal 23 3 4 2 2 2" xfId="17301" xr:uid="{725D7BDD-75BB-475E-9A1D-041DA2AA2388}"/>
    <cellStyle name="Normal 23 3 4 2 3" xfId="4320" xr:uid="{00000000-0005-0000-0000-00003E0F0000}"/>
    <cellStyle name="Normal 23 3 4 2 3 2" xfId="18824" xr:uid="{8A19C928-D08A-4A1E-ADA7-780EA69FB6B5}"/>
    <cellStyle name="Normal 23 3 4 2 4" xfId="4321" xr:uid="{00000000-0005-0000-0000-00003F0F0000}"/>
    <cellStyle name="Normal 23 3 4 2 4 2" xfId="20125" xr:uid="{428BAFE8-1B82-4275-AE50-B009D5F6FB36}"/>
    <cellStyle name="Normal 23 3 4 2 5" xfId="4322" xr:uid="{00000000-0005-0000-0000-0000400F0000}"/>
    <cellStyle name="Normal 23 3 4 2 6" xfId="13766" xr:uid="{799DD7E2-835B-4052-B028-72C5829E736E}"/>
    <cellStyle name="Normal 23 3 4 2 7" xfId="11418" xr:uid="{921DBE1C-9C2C-410B-B7A6-441C6304C978}"/>
    <cellStyle name="Normal 23 3 4 2 8" xfId="15320" xr:uid="{A450EB8C-9E14-40BD-B12A-680435146E5B}"/>
    <cellStyle name="Normal 23 3 4 3" xfId="4323" xr:uid="{00000000-0005-0000-0000-0000410F0000}"/>
    <cellStyle name="Normal 23 3 4 3 2" xfId="4324" xr:uid="{00000000-0005-0000-0000-0000420F0000}"/>
    <cellStyle name="Normal 23 3 4 3 3" xfId="4325" xr:uid="{00000000-0005-0000-0000-0000430F0000}"/>
    <cellStyle name="Normal 23 3 4 3 4" xfId="16387" xr:uid="{E91027F8-E827-4C9F-9444-AF1982562B58}"/>
    <cellStyle name="Normal 23 3 4 4" xfId="4326" xr:uid="{00000000-0005-0000-0000-0000440F0000}"/>
    <cellStyle name="Normal 23 3 4 4 2" xfId="17910" xr:uid="{B1DFF4B0-C1BD-4CEF-BDCF-512CFFEBABCF}"/>
    <cellStyle name="Normal 23 3 4 5" xfId="4327" xr:uid="{00000000-0005-0000-0000-0000450F0000}"/>
    <cellStyle name="Normal 23 3 4 5 2" xfId="19364" xr:uid="{4DD261DC-6300-4796-B2B3-7C88EAB31B25}"/>
    <cellStyle name="Normal 23 3 4 6" xfId="4328" xr:uid="{00000000-0005-0000-0000-0000460F0000}"/>
    <cellStyle name="Normal 23 3 4 6 2" xfId="20498" xr:uid="{BE143288-1DBB-4C5D-B153-8EEC20EA09D2}"/>
    <cellStyle name="Normal 23 3 4 7" xfId="12852" xr:uid="{138C7294-46FC-4794-A210-21D31A0A6388}"/>
    <cellStyle name="Normal 23 3 4 8" xfId="10738" xr:uid="{6E4E105F-0EF3-43BD-B9EE-11B0909AA1D9}"/>
    <cellStyle name="Normal 23 3 4 9" xfId="14396" xr:uid="{91709F5B-EEB2-4069-9C45-6531B0363325}"/>
    <cellStyle name="Normal 23 3 5" xfId="4329" xr:uid="{00000000-0005-0000-0000-0000470F0000}"/>
    <cellStyle name="Normal 23 3 5 2" xfId="4330" xr:uid="{00000000-0005-0000-0000-0000480F0000}"/>
    <cellStyle name="Normal 23 3 5 2 2" xfId="16955" xr:uid="{083638D5-5887-4F0A-A7DF-72FCF7BE1A82}"/>
    <cellStyle name="Normal 23 3 5 3" xfId="4331" xr:uid="{00000000-0005-0000-0000-0000490F0000}"/>
    <cellStyle name="Normal 23 3 5 3 2" xfId="18478" xr:uid="{8876E9AB-3508-4574-9FAF-E7E5B903AFF8}"/>
    <cellStyle name="Normal 23 3 5 4" xfId="4332" xr:uid="{00000000-0005-0000-0000-00004A0F0000}"/>
    <cellStyle name="Normal 23 3 5 4 2" xfId="19779" xr:uid="{FFD445B9-7E32-4E59-89D5-B4D65C214131}"/>
    <cellStyle name="Normal 23 3 5 5" xfId="4333" xr:uid="{00000000-0005-0000-0000-00004B0F0000}"/>
    <cellStyle name="Normal 23 3 5 6" xfId="13420" xr:uid="{4EE0D748-B77C-449C-898E-37F5C739EECF}"/>
    <cellStyle name="Normal 23 3 5 7" xfId="10985" xr:uid="{31271FAC-8B3A-4045-8372-FC1CC7D4069F}"/>
    <cellStyle name="Normal 23 3 5 8" xfId="14974" xr:uid="{87CE0736-4167-4654-9259-292FE1CE00CB}"/>
    <cellStyle name="Normal 23 3 6" xfId="4334" xr:uid="{00000000-0005-0000-0000-00004C0F0000}"/>
    <cellStyle name="Normal 23 3 6 2" xfId="4335" xr:uid="{00000000-0005-0000-0000-00004D0F0000}"/>
    <cellStyle name="Normal 23 3 6 3" xfId="4336" xr:uid="{00000000-0005-0000-0000-00004E0F0000}"/>
    <cellStyle name="Normal 23 3 6 4" xfId="15721" xr:uid="{68094664-511C-4C9A-BF75-E62040391779}"/>
    <cellStyle name="Normal 23 3 7" xfId="4337" xr:uid="{00000000-0005-0000-0000-00004F0F0000}"/>
    <cellStyle name="Normal 23 3 7 2" xfId="15959" xr:uid="{E9DDDBE5-5603-4D5A-8D24-00DA244FFD45}"/>
    <cellStyle name="Normal 23 3 8" xfId="4338" xr:uid="{00000000-0005-0000-0000-0000500F0000}"/>
    <cellStyle name="Normal 23 3 8 2" xfId="16194" xr:uid="{851B76EE-5426-4BC9-BE8C-741CDC805A43}"/>
    <cellStyle name="Normal 23 3 9" xfId="4339" xr:uid="{00000000-0005-0000-0000-0000510F0000}"/>
    <cellStyle name="Normal 23 3 9 2" xfId="17717" xr:uid="{B55E17D1-8F72-4D3E-943D-0B6DB5BF7E50}"/>
    <cellStyle name="Normal 23 4" xfId="424" xr:uid="{00000000-0005-0000-0000-0000520F0000}"/>
    <cellStyle name="Normal 23 4 10" xfId="4340" xr:uid="{00000000-0005-0000-0000-0000530F0000}"/>
    <cellStyle name="Normal 23 4 11" xfId="12662" xr:uid="{1B8D5887-30EB-444B-B8CE-DD5E8C3C5434}"/>
    <cellStyle name="Normal 23 4 12" xfId="10274" xr:uid="{E806D8DB-9A93-4689-807C-FD2DD270D528}"/>
    <cellStyle name="Normal 23 4 13" xfId="14205" xr:uid="{294C37D7-0FF4-4668-9691-7D910183B4CC}"/>
    <cellStyle name="Normal 23 4 2" xfId="675" xr:uid="{00000000-0005-0000-0000-0000540F0000}"/>
    <cellStyle name="Normal 23 4 2 2" xfId="4341" xr:uid="{00000000-0005-0000-0000-0000550F0000}"/>
    <cellStyle name="Normal 23 4 2 2 2" xfId="4342" xr:uid="{00000000-0005-0000-0000-0000560F0000}"/>
    <cellStyle name="Normal 23 4 2 2 2 2" xfId="17302" xr:uid="{346B9075-995F-4F5F-9281-FD0FC9689479}"/>
    <cellStyle name="Normal 23 4 2 2 3" xfId="4343" xr:uid="{00000000-0005-0000-0000-0000570F0000}"/>
    <cellStyle name="Normal 23 4 2 2 3 2" xfId="18825" xr:uid="{A817927A-ED92-40E0-ADBD-508AE8A886DD}"/>
    <cellStyle name="Normal 23 4 2 2 4" xfId="4344" xr:uid="{00000000-0005-0000-0000-0000580F0000}"/>
    <cellStyle name="Normal 23 4 2 2 4 2" xfId="20126" xr:uid="{81EEBA2D-7E4C-43F8-B68C-22A443F586E5}"/>
    <cellStyle name="Normal 23 4 2 2 5" xfId="4345" xr:uid="{00000000-0005-0000-0000-0000590F0000}"/>
    <cellStyle name="Normal 23 4 2 2 6" xfId="13767" xr:uid="{0629385C-DFDB-4BAF-8BCD-FB5B4AD01DD4}"/>
    <cellStyle name="Normal 23 4 2 2 7" xfId="11419" xr:uid="{51D0275D-5FF3-4B8A-A303-898F902D5D26}"/>
    <cellStyle name="Normal 23 4 2 2 8" xfId="15321" xr:uid="{B2784A9D-2222-442A-A4A4-8F19E6AC3014}"/>
    <cellStyle name="Normal 23 4 2 3" xfId="4346" xr:uid="{00000000-0005-0000-0000-00005A0F0000}"/>
    <cellStyle name="Normal 23 4 2 3 2" xfId="4347" xr:uid="{00000000-0005-0000-0000-00005B0F0000}"/>
    <cellStyle name="Normal 23 4 2 3 3" xfId="4348" xr:uid="{00000000-0005-0000-0000-00005C0F0000}"/>
    <cellStyle name="Normal 23 4 2 3 4" xfId="16749" xr:uid="{D3B6B27C-762F-47B0-9CCC-26EEE55106D5}"/>
    <cellStyle name="Normal 23 4 2 4" xfId="4349" xr:uid="{00000000-0005-0000-0000-00005D0F0000}"/>
    <cellStyle name="Normal 23 4 2 4 2" xfId="18272" xr:uid="{0FD0CBF2-1211-40F5-8789-28E0EC40C68C}"/>
    <cellStyle name="Normal 23 4 2 5" xfId="4350" xr:uid="{00000000-0005-0000-0000-00005E0F0000}"/>
    <cellStyle name="Normal 23 4 2 5 2" xfId="19365" xr:uid="{A55D6729-9639-4757-A9E8-346386BE1032}"/>
    <cellStyle name="Normal 23 4 2 6" xfId="4351" xr:uid="{00000000-0005-0000-0000-00005F0F0000}"/>
    <cellStyle name="Normal 23 4 2 6 2" xfId="20860" xr:uid="{9676C1CE-2E92-4CE8-A63D-318CF2B40825}"/>
    <cellStyle name="Normal 23 4 2 7" xfId="13214" xr:uid="{3DE402EB-61B1-4982-B020-76340E33E058}"/>
    <cellStyle name="Normal 23 4 2 8" xfId="10558" xr:uid="{030570E5-2B79-461E-8CC2-E19F7206ED84}"/>
    <cellStyle name="Normal 23 4 2 9" xfId="14767" xr:uid="{E778A64A-B815-462B-B8DA-2E7D68D001DF}"/>
    <cellStyle name="Normal 23 4 3" xfId="4352" xr:uid="{00000000-0005-0000-0000-0000600F0000}"/>
    <cellStyle name="Normal 23 4 3 2" xfId="4353" xr:uid="{00000000-0005-0000-0000-0000610F0000}"/>
    <cellStyle name="Normal 23 4 3 2 2" xfId="4354" xr:uid="{00000000-0005-0000-0000-0000620F0000}"/>
    <cellStyle name="Normal 23 4 3 2 2 2" xfId="17303" xr:uid="{E2FBD89E-0DC0-4F85-AA78-01A8359BF99D}"/>
    <cellStyle name="Normal 23 4 3 2 3" xfId="4355" xr:uid="{00000000-0005-0000-0000-0000630F0000}"/>
    <cellStyle name="Normal 23 4 3 2 3 2" xfId="18826" xr:uid="{B14811BD-D93C-41FB-92BA-D3392DFD194C}"/>
    <cellStyle name="Normal 23 4 3 2 4" xfId="4356" xr:uid="{00000000-0005-0000-0000-0000640F0000}"/>
    <cellStyle name="Normal 23 4 3 2 4 2" xfId="20127" xr:uid="{AF72D10C-D04E-432A-BCEF-0B7DA1AF8B95}"/>
    <cellStyle name="Normal 23 4 3 2 5" xfId="4357" xr:uid="{00000000-0005-0000-0000-0000650F0000}"/>
    <cellStyle name="Normal 23 4 3 2 6" xfId="13768" xr:uid="{3267D601-8650-4087-95AE-0BA4AA1C0705}"/>
    <cellStyle name="Normal 23 4 3 2 7" xfId="11420" xr:uid="{13E4210C-3D22-48B4-BAFB-1D9B4025E1C2}"/>
    <cellStyle name="Normal 23 4 3 2 8" xfId="15322" xr:uid="{BCBB50B0-C5BA-4002-AA86-989FF069FBD7}"/>
    <cellStyle name="Normal 23 4 3 3" xfId="4358" xr:uid="{00000000-0005-0000-0000-0000660F0000}"/>
    <cellStyle name="Normal 23 4 3 3 2" xfId="4359" xr:uid="{00000000-0005-0000-0000-0000670F0000}"/>
    <cellStyle name="Normal 23 4 3 3 3" xfId="4360" xr:uid="{00000000-0005-0000-0000-0000680F0000}"/>
    <cellStyle name="Normal 23 4 3 3 4" xfId="16501" xr:uid="{4E0B9080-6B3C-4B3F-A8F0-6FAD5AABD974}"/>
    <cellStyle name="Normal 23 4 3 4" xfId="4361" xr:uid="{00000000-0005-0000-0000-0000690F0000}"/>
    <cellStyle name="Normal 23 4 3 4 2" xfId="18024" xr:uid="{BB3CD60C-DF9D-4F00-9A38-EF7473474322}"/>
    <cellStyle name="Normal 23 4 3 5" xfId="4362" xr:uid="{00000000-0005-0000-0000-00006A0F0000}"/>
    <cellStyle name="Normal 23 4 3 5 2" xfId="19366" xr:uid="{32963D51-FDBA-4C8E-81D2-9CC0957AF63F}"/>
    <cellStyle name="Normal 23 4 3 6" xfId="4363" xr:uid="{00000000-0005-0000-0000-00006B0F0000}"/>
    <cellStyle name="Normal 23 4 3 6 2" xfId="20612" xr:uid="{1DA64BEA-1DE9-4E12-A14D-C5B73EB8360A}"/>
    <cellStyle name="Normal 23 4 3 7" xfId="12966" xr:uid="{146A63A5-943E-4B3A-912C-0BC9961FB2C6}"/>
    <cellStyle name="Normal 23 4 3 8" xfId="10796" xr:uid="{A3AD3D9E-2E53-47FD-8376-A5F394DE1E81}"/>
    <cellStyle name="Normal 23 4 3 9" xfId="14518" xr:uid="{E0866DB0-DD93-4A60-BEC0-2111BDC2C6B3}"/>
    <cellStyle name="Normal 23 4 4" xfId="4364" xr:uid="{00000000-0005-0000-0000-00006C0F0000}"/>
    <cellStyle name="Normal 23 4 4 2" xfId="4365" xr:uid="{00000000-0005-0000-0000-00006D0F0000}"/>
    <cellStyle name="Normal 23 4 4 2 2" xfId="16957" xr:uid="{CC749029-E06C-40BD-81D5-CB9B790E63B8}"/>
    <cellStyle name="Normal 23 4 4 3" xfId="4366" xr:uid="{00000000-0005-0000-0000-00006E0F0000}"/>
    <cellStyle name="Normal 23 4 4 3 2" xfId="18480" xr:uid="{69C40410-C3DB-4661-B7B3-E06A581B4AF6}"/>
    <cellStyle name="Normal 23 4 4 4" xfId="4367" xr:uid="{00000000-0005-0000-0000-00006F0F0000}"/>
    <cellStyle name="Normal 23 4 4 4 2" xfId="19781" xr:uid="{88435297-FFF2-46FB-9F1D-84DE4A99B513}"/>
    <cellStyle name="Normal 23 4 4 5" xfId="4368" xr:uid="{00000000-0005-0000-0000-0000700F0000}"/>
    <cellStyle name="Normal 23 4 4 6" xfId="13422" xr:uid="{B9A22115-05E7-46C2-9CD2-B099B27284F0}"/>
    <cellStyle name="Normal 23 4 4 7" xfId="10987" xr:uid="{EE914CCC-2AF3-456B-9639-B0C0812894FF}"/>
    <cellStyle name="Normal 23 4 4 8" xfId="14976" xr:uid="{74770B16-8DFF-4A10-BE4E-5B61E6300A3A}"/>
    <cellStyle name="Normal 23 4 5" xfId="4369" xr:uid="{00000000-0005-0000-0000-0000710F0000}"/>
    <cellStyle name="Normal 23 4 5 2" xfId="4370" xr:uid="{00000000-0005-0000-0000-0000720F0000}"/>
    <cellStyle name="Normal 23 4 5 3" xfId="4371" xr:uid="{00000000-0005-0000-0000-0000730F0000}"/>
    <cellStyle name="Normal 23 4 5 4" xfId="15776" xr:uid="{4619C72C-D003-4FE5-A4F8-B3ED26DB8EDB}"/>
    <cellStyle name="Normal 23 4 6" xfId="4372" xr:uid="{00000000-0005-0000-0000-0000740F0000}"/>
    <cellStyle name="Normal 23 4 6 2" xfId="15961" xr:uid="{868F8C72-221F-432E-A3BF-90C0DC66FD37}"/>
    <cellStyle name="Normal 23 4 7" xfId="4373" xr:uid="{00000000-0005-0000-0000-0000750F0000}"/>
    <cellStyle name="Normal 23 4 7 2" xfId="16196" xr:uid="{07D9A1CC-C019-49C2-9AB8-B7929D47AFC5}"/>
    <cellStyle name="Normal 23 4 8" xfId="4374" xr:uid="{00000000-0005-0000-0000-0000760F0000}"/>
    <cellStyle name="Normal 23 4 8 2" xfId="17719" xr:uid="{B9085538-91DC-444C-ABC7-E2DF7C4283EA}"/>
    <cellStyle name="Normal 23 4 9" xfId="4375" xr:uid="{00000000-0005-0000-0000-0000770F0000}"/>
    <cellStyle name="Normal 23 5" xfId="551" xr:uid="{00000000-0005-0000-0000-0000780F0000}"/>
    <cellStyle name="Normal 23 5 2" xfId="4376" xr:uid="{00000000-0005-0000-0000-0000790F0000}"/>
    <cellStyle name="Normal 23 5 2 2" xfId="4377" xr:uid="{00000000-0005-0000-0000-00007A0F0000}"/>
    <cellStyle name="Normal 23 5 2 2 2" xfId="17304" xr:uid="{E2BA9D4F-E72E-4B54-8753-D620B0D93ECE}"/>
    <cellStyle name="Normal 23 5 2 3" xfId="4378" xr:uid="{00000000-0005-0000-0000-00007B0F0000}"/>
    <cellStyle name="Normal 23 5 2 3 2" xfId="18827" xr:uid="{6CFC64B1-ACCC-43EC-A238-8C82E74FEFEF}"/>
    <cellStyle name="Normal 23 5 2 4" xfId="4379" xr:uid="{00000000-0005-0000-0000-00007C0F0000}"/>
    <cellStyle name="Normal 23 5 2 4 2" xfId="20128" xr:uid="{775F0CF2-BA08-44E4-AEDE-992FFD8CC9FC}"/>
    <cellStyle name="Normal 23 5 2 5" xfId="4380" xr:uid="{00000000-0005-0000-0000-00007D0F0000}"/>
    <cellStyle name="Normal 23 5 2 6" xfId="13769" xr:uid="{01A96A99-96D4-4AAC-B9EF-D11DE06D5F41}"/>
    <cellStyle name="Normal 23 5 2 7" xfId="11421" xr:uid="{9D5A92FF-8D36-4A48-AB65-7CB7DCF0CE16}"/>
    <cellStyle name="Normal 23 5 2 8" xfId="15323" xr:uid="{89A513DE-F7FD-4762-BBA4-E482A86C7A6A}"/>
    <cellStyle name="Normal 23 5 3" xfId="4381" xr:uid="{00000000-0005-0000-0000-00007E0F0000}"/>
    <cellStyle name="Normal 23 5 3 2" xfId="4382" xr:uid="{00000000-0005-0000-0000-00007F0F0000}"/>
    <cellStyle name="Normal 23 5 3 3" xfId="4383" xr:uid="{00000000-0005-0000-0000-0000800F0000}"/>
    <cellStyle name="Normal 23 5 3 4" xfId="16625" xr:uid="{EC050415-3363-42EF-9EE9-9C5156747997}"/>
    <cellStyle name="Normal 23 5 4" xfId="4384" xr:uid="{00000000-0005-0000-0000-0000810F0000}"/>
    <cellStyle name="Normal 23 5 4 2" xfId="18148" xr:uid="{C87714F3-0871-420A-B9CB-4A927CCC4A9D}"/>
    <cellStyle name="Normal 23 5 5" xfId="4385" xr:uid="{00000000-0005-0000-0000-0000820F0000}"/>
    <cellStyle name="Normal 23 5 5 2" xfId="19367" xr:uid="{E054A730-533C-49B0-B225-B1A02385C6E2}"/>
    <cellStyle name="Normal 23 5 6" xfId="4386" xr:uid="{00000000-0005-0000-0000-0000830F0000}"/>
    <cellStyle name="Normal 23 5 6 2" xfId="20736" xr:uid="{AB6D8E8C-A4FB-4513-8E6B-8F27000A59B3}"/>
    <cellStyle name="Normal 23 5 7" xfId="13090" xr:uid="{56A9CDAF-EA27-49D1-B79B-E75F001F0745}"/>
    <cellStyle name="Normal 23 5 8" xfId="10439" xr:uid="{AF19B9BF-0F09-4A1D-8F26-08A8B9AAB326}"/>
    <cellStyle name="Normal 23 5 9" xfId="14643" xr:uid="{FE6A24AC-A3CC-4637-88BE-75B9731DE844}"/>
    <cellStyle name="Normal 23 6" xfId="4387" xr:uid="{00000000-0005-0000-0000-0000840F0000}"/>
    <cellStyle name="Normal 23 6 2" xfId="4388" xr:uid="{00000000-0005-0000-0000-0000850F0000}"/>
    <cellStyle name="Normal 23 6 2 2" xfId="4389" xr:uid="{00000000-0005-0000-0000-0000860F0000}"/>
    <cellStyle name="Normal 23 6 2 2 2" xfId="17305" xr:uid="{CFFF077B-A792-4D6B-A93E-E0900FC59488}"/>
    <cellStyle name="Normal 23 6 2 3" xfId="4390" xr:uid="{00000000-0005-0000-0000-0000870F0000}"/>
    <cellStyle name="Normal 23 6 2 3 2" xfId="18828" xr:uid="{B83BBD4E-49B1-4A55-95E4-89C605C640E1}"/>
    <cellStyle name="Normal 23 6 2 4" xfId="4391" xr:uid="{00000000-0005-0000-0000-0000880F0000}"/>
    <cellStyle name="Normal 23 6 2 4 2" xfId="20129" xr:uid="{2FEC98A7-6756-44F4-8391-D1E0370F7317}"/>
    <cellStyle name="Normal 23 6 2 5" xfId="4392" xr:uid="{00000000-0005-0000-0000-0000890F0000}"/>
    <cellStyle name="Normal 23 6 2 6" xfId="13770" xr:uid="{6DDFC633-794A-4CD0-8A3B-27A63EFAE851}"/>
    <cellStyle name="Normal 23 6 2 7" xfId="11422" xr:uid="{B5793E42-E24D-4736-AB0A-E2E118366A60}"/>
    <cellStyle name="Normal 23 6 2 8" xfId="15324" xr:uid="{A5CF20C6-1F60-45B3-B450-B0331920D34F}"/>
    <cellStyle name="Normal 23 6 3" xfId="4393" xr:uid="{00000000-0005-0000-0000-00008A0F0000}"/>
    <cellStyle name="Normal 23 6 3 2" xfId="4394" xr:uid="{00000000-0005-0000-0000-00008B0F0000}"/>
    <cellStyle name="Normal 23 6 3 3" xfId="4395" xr:uid="{00000000-0005-0000-0000-00008C0F0000}"/>
    <cellStyle name="Normal 23 6 3 4" xfId="16384" xr:uid="{427B7A59-D644-4BA6-9332-F42969174CF0}"/>
    <cellStyle name="Normal 23 6 4" xfId="4396" xr:uid="{00000000-0005-0000-0000-00008D0F0000}"/>
    <cellStyle name="Normal 23 6 4 2" xfId="17907" xr:uid="{28B8BE48-41BF-4032-978C-06588133025B}"/>
    <cellStyle name="Normal 23 6 5" xfId="4397" xr:uid="{00000000-0005-0000-0000-00008E0F0000}"/>
    <cellStyle name="Normal 23 6 5 2" xfId="19368" xr:uid="{B1C2AD07-C874-4528-89CA-52A558FFCB7C}"/>
    <cellStyle name="Normal 23 6 6" xfId="4398" xr:uid="{00000000-0005-0000-0000-00008F0F0000}"/>
    <cellStyle name="Normal 23 6 6 2" xfId="20495" xr:uid="{A7591F93-3F74-4829-9A56-19A8439BB1D3}"/>
    <cellStyle name="Normal 23 6 7" xfId="12849" xr:uid="{474EF3EC-8D22-4FD3-B07D-831CAFFC9608}"/>
    <cellStyle name="Normal 23 6 8" xfId="10677" xr:uid="{A48466E9-993B-47FC-B1FB-9217CC99FA2B}"/>
    <cellStyle name="Normal 23 6 9" xfId="14393" xr:uid="{115D55EC-591D-4967-8F4D-4A9BD0DAEFDF}"/>
    <cellStyle name="Normal 23 7" xfId="4399" xr:uid="{00000000-0005-0000-0000-0000900F0000}"/>
    <cellStyle name="Normal 23 7 2" xfId="4400" xr:uid="{00000000-0005-0000-0000-0000910F0000}"/>
    <cellStyle name="Normal 23 7 2 2" xfId="16950" xr:uid="{5C212CE0-2FCE-4A8A-AC17-E5F276407FBB}"/>
    <cellStyle name="Normal 23 7 3" xfId="4401" xr:uid="{00000000-0005-0000-0000-0000920F0000}"/>
    <cellStyle name="Normal 23 7 3 2" xfId="18473" xr:uid="{068B4B61-C4B1-47DA-AAA4-7D05026C5F2E}"/>
    <cellStyle name="Normal 23 7 4" xfId="4402" xr:uid="{00000000-0005-0000-0000-0000930F0000}"/>
    <cellStyle name="Normal 23 7 4 2" xfId="19774" xr:uid="{F3B4579F-27AE-4A8C-9D39-E96617B889C5}"/>
    <cellStyle name="Normal 23 7 5" xfId="4403" xr:uid="{00000000-0005-0000-0000-0000940F0000}"/>
    <cellStyle name="Normal 23 7 6" xfId="13415" xr:uid="{5D4DB6B0-F6BB-431D-811D-8652EA5E6901}"/>
    <cellStyle name="Normal 23 7 7" xfId="10980" xr:uid="{883C6463-931E-4812-81FD-87F0ECD6F6FD}"/>
    <cellStyle name="Normal 23 7 8" xfId="14969" xr:uid="{F009CAB5-D6D0-42AB-A2D5-A7F00060A917}"/>
    <cellStyle name="Normal 23 8" xfId="4404" xr:uid="{00000000-0005-0000-0000-0000950F0000}"/>
    <cellStyle name="Normal 23 8 2" xfId="4405" xr:uid="{00000000-0005-0000-0000-0000960F0000}"/>
    <cellStyle name="Normal 23 8 3" xfId="4406" xr:uid="{00000000-0005-0000-0000-0000970F0000}"/>
    <cellStyle name="Normal 23 8 4" xfId="15664" xr:uid="{CCF9589F-905D-42FE-830E-DA8F7753CB45}"/>
    <cellStyle name="Normal 23 9" xfId="4407" xr:uid="{00000000-0005-0000-0000-0000980F0000}"/>
    <cellStyle name="Normal 23 9 2" xfId="15954" xr:uid="{5A474F57-D937-49F2-B010-EE2D40C0C949}"/>
    <cellStyle name="Normal 24" xfId="153" xr:uid="{00000000-0005-0000-0000-0000990F0000}"/>
    <cellStyle name="Normal 24 10" xfId="4408" xr:uid="{00000000-0005-0000-0000-00009A0F0000}"/>
    <cellStyle name="Normal 24 10 2" xfId="16197" xr:uid="{1EC21FC3-5AB8-46C4-8AD8-2CE9A2C06721}"/>
    <cellStyle name="Normal 24 11" xfId="4409" xr:uid="{00000000-0005-0000-0000-00009B0F0000}"/>
    <cellStyle name="Normal 24 11 2" xfId="17720" xr:uid="{A7219E36-4B1E-44C2-B00F-3292B2FEA1AC}"/>
    <cellStyle name="Normal 24 12" xfId="4410" xr:uid="{00000000-0005-0000-0000-00009C0F0000}"/>
    <cellStyle name="Normal 24 13" xfId="4411" xr:uid="{00000000-0005-0000-0000-00009D0F0000}"/>
    <cellStyle name="Normal 24 14" xfId="12663" xr:uid="{69631349-FF55-49A7-B14F-10E9C6E85E48}"/>
    <cellStyle name="Normal 24 15" xfId="10275" xr:uid="{C0783920-B28A-450B-9DE6-7786EE58CDCD}"/>
    <cellStyle name="Normal 24 16" xfId="14206" xr:uid="{A4FD0B0E-EB3B-4E83-853F-51E0DCCCDE67}"/>
    <cellStyle name="Normal 24 2" xfId="154" xr:uid="{00000000-0005-0000-0000-00009E0F0000}"/>
    <cellStyle name="Normal 24 2 10" xfId="4412" xr:uid="{00000000-0005-0000-0000-00009F0F0000}"/>
    <cellStyle name="Normal 24 2 10 2" xfId="17721" xr:uid="{39133546-260B-494A-868E-7DFB9A1C9DBB}"/>
    <cellStyle name="Normal 24 2 11" xfId="4413" xr:uid="{00000000-0005-0000-0000-0000A00F0000}"/>
    <cellStyle name="Normal 24 2 12" xfId="4414" xr:uid="{00000000-0005-0000-0000-0000A10F0000}"/>
    <cellStyle name="Normal 24 2 13" xfId="12664" xr:uid="{619AE937-9A56-4F0B-AAAC-090C996E0F95}"/>
    <cellStyle name="Normal 24 2 14" xfId="10276" xr:uid="{5EC47240-30E8-459D-B63B-0B4784BD7F5D}"/>
    <cellStyle name="Normal 24 2 15" xfId="14207" xr:uid="{15DB5E1E-3F3B-4ADE-B87D-9200C5774A75}"/>
    <cellStyle name="Normal 24 2 2" xfId="155" xr:uid="{00000000-0005-0000-0000-0000A20F0000}"/>
    <cellStyle name="Normal 24 2 2 10" xfId="4415" xr:uid="{00000000-0005-0000-0000-0000A30F0000}"/>
    <cellStyle name="Normal 24 2 2 11" xfId="4416" xr:uid="{00000000-0005-0000-0000-0000A40F0000}"/>
    <cellStyle name="Normal 24 2 2 12" xfId="12665" xr:uid="{EE229995-A164-4C66-848B-ECFEC5474C53}"/>
    <cellStyle name="Normal 24 2 2 13" xfId="10277" xr:uid="{E8DE34EF-7BDB-4A68-8D15-661530D8C358}"/>
    <cellStyle name="Normal 24 2 2 14" xfId="14208" xr:uid="{589B197B-3ED2-4D3E-AA84-6C56CF9DEF2E}"/>
    <cellStyle name="Normal 24 2 2 2" xfId="516" xr:uid="{00000000-0005-0000-0000-0000A50F0000}"/>
    <cellStyle name="Normal 24 2 2 2 10" xfId="4417" xr:uid="{00000000-0005-0000-0000-0000A60F0000}"/>
    <cellStyle name="Normal 24 2 2 2 11" xfId="12666" xr:uid="{6B132539-9C46-41EF-B06E-4EC2C7B73916}"/>
    <cellStyle name="Normal 24 2 2 2 12" xfId="10278" xr:uid="{66EE0BCE-C4A1-4307-AC44-27F51E67DF37}"/>
    <cellStyle name="Normal 24 2 2 2 13" xfId="14209" xr:uid="{A11ACE49-7BCF-4490-A4CF-5D361CF9F976}"/>
    <cellStyle name="Normal 24 2 2 2 2" xfId="767" xr:uid="{00000000-0005-0000-0000-0000A70F0000}"/>
    <cellStyle name="Normal 24 2 2 2 2 2" xfId="4418" xr:uid="{00000000-0005-0000-0000-0000A80F0000}"/>
    <cellStyle name="Normal 24 2 2 2 2 2 2" xfId="4419" xr:uid="{00000000-0005-0000-0000-0000A90F0000}"/>
    <cellStyle name="Normal 24 2 2 2 2 2 2 2" xfId="17306" xr:uid="{BFC7D51F-A010-4AE6-BBD1-CC4B9787836F}"/>
    <cellStyle name="Normal 24 2 2 2 2 2 3" xfId="4420" xr:uid="{00000000-0005-0000-0000-0000AA0F0000}"/>
    <cellStyle name="Normal 24 2 2 2 2 2 3 2" xfId="18829" xr:uid="{3F82E3FC-D4A2-416C-A61E-C9CF87270B97}"/>
    <cellStyle name="Normal 24 2 2 2 2 2 4" xfId="4421" xr:uid="{00000000-0005-0000-0000-0000AB0F0000}"/>
    <cellStyle name="Normal 24 2 2 2 2 2 4 2" xfId="20130" xr:uid="{DF77CC69-4397-4D1B-86FA-751476CCD7B9}"/>
    <cellStyle name="Normal 24 2 2 2 2 2 5" xfId="4422" xr:uid="{00000000-0005-0000-0000-0000AC0F0000}"/>
    <cellStyle name="Normal 24 2 2 2 2 2 6" xfId="13771" xr:uid="{4D2F2D89-33DB-42CA-ADA0-F7FAB789CD93}"/>
    <cellStyle name="Normal 24 2 2 2 2 2 7" xfId="11423" xr:uid="{B306183D-AA76-440E-ADEF-6C79E3F03064}"/>
    <cellStyle name="Normal 24 2 2 2 2 2 8" xfId="15325" xr:uid="{34831064-1492-4198-9933-8A2452A1E804}"/>
    <cellStyle name="Normal 24 2 2 2 2 3" xfId="4423" xr:uid="{00000000-0005-0000-0000-0000AD0F0000}"/>
    <cellStyle name="Normal 24 2 2 2 2 3 2" xfId="4424" xr:uid="{00000000-0005-0000-0000-0000AE0F0000}"/>
    <cellStyle name="Normal 24 2 2 2 2 3 3" xfId="4425" xr:uid="{00000000-0005-0000-0000-0000AF0F0000}"/>
    <cellStyle name="Normal 24 2 2 2 2 3 4" xfId="16841" xr:uid="{865AA34E-38E1-418B-9A5E-EB9F9FB082FB}"/>
    <cellStyle name="Normal 24 2 2 2 2 4" xfId="4426" xr:uid="{00000000-0005-0000-0000-0000B00F0000}"/>
    <cellStyle name="Normal 24 2 2 2 2 4 2" xfId="18364" xr:uid="{462E9D97-52E6-43FB-B7DD-823E65BCF1A2}"/>
    <cellStyle name="Normal 24 2 2 2 2 5" xfId="4427" xr:uid="{00000000-0005-0000-0000-0000B10F0000}"/>
    <cellStyle name="Normal 24 2 2 2 2 5 2" xfId="19369" xr:uid="{C1231548-94E2-4796-9512-5FC0F542E67E}"/>
    <cellStyle name="Normal 24 2 2 2 2 6" xfId="4428" xr:uid="{00000000-0005-0000-0000-0000B20F0000}"/>
    <cellStyle name="Normal 24 2 2 2 2 6 2" xfId="20952" xr:uid="{A09BAD3B-D26E-4BE9-92FD-601F133217A1}"/>
    <cellStyle name="Normal 24 2 2 2 2 7" xfId="13306" xr:uid="{02D3664A-E959-4B3A-80AA-60400E216A8A}"/>
    <cellStyle name="Normal 24 2 2 2 2 8" xfId="10650" xr:uid="{56DA378C-9610-4E6E-A898-DD3E70660F48}"/>
    <cellStyle name="Normal 24 2 2 2 2 9" xfId="14859" xr:uid="{2B82AF73-20FC-4AD7-B824-0CDE987962C3}"/>
    <cellStyle name="Normal 24 2 2 2 3" xfId="4429" xr:uid="{00000000-0005-0000-0000-0000B30F0000}"/>
    <cellStyle name="Normal 24 2 2 2 3 2" xfId="4430" xr:uid="{00000000-0005-0000-0000-0000B40F0000}"/>
    <cellStyle name="Normal 24 2 2 2 3 2 2" xfId="4431" xr:uid="{00000000-0005-0000-0000-0000B50F0000}"/>
    <cellStyle name="Normal 24 2 2 2 3 2 2 2" xfId="17307" xr:uid="{B28CA340-263D-4AA3-83C0-95EABEFE6556}"/>
    <cellStyle name="Normal 24 2 2 2 3 2 3" xfId="4432" xr:uid="{00000000-0005-0000-0000-0000B60F0000}"/>
    <cellStyle name="Normal 24 2 2 2 3 2 3 2" xfId="18830" xr:uid="{67A34A26-CC6F-4C28-B57B-5943DCEEA5A4}"/>
    <cellStyle name="Normal 24 2 2 2 3 2 4" xfId="4433" xr:uid="{00000000-0005-0000-0000-0000B70F0000}"/>
    <cellStyle name="Normal 24 2 2 2 3 2 4 2" xfId="20131" xr:uid="{BC4EC724-DF2D-4EC2-A71D-668BA1993223}"/>
    <cellStyle name="Normal 24 2 2 2 3 2 5" xfId="4434" xr:uid="{00000000-0005-0000-0000-0000B80F0000}"/>
    <cellStyle name="Normal 24 2 2 2 3 2 6" xfId="13772" xr:uid="{43F09C1E-822F-44AE-9E91-D9A9529AD97A}"/>
    <cellStyle name="Normal 24 2 2 2 3 2 7" xfId="11424" xr:uid="{A9F0059A-CBD1-451A-831B-9421F04D249A}"/>
    <cellStyle name="Normal 24 2 2 2 3 2 8" xfId="15326" xr:uid="{B1FB65D9-D885-4F36-9C17-57389A10667D}"/>
    <cellStyle name="Normal 24 2 2 2 3 3" xfId="4435" xr:uid="{00000000-0005-0000-0000-0000B90F0000}"/>
    <cellStyle name="Normal 24 2 2 2 3 3 2" xfId="4436" xr:uid="{00000000-0005-0000-0000-0000BA0F0000}"/>
    <cellStyle name="Normal 24 2 2 2 3 3 3" xfId="4437" xr:uid="{00000000-0005-0000-0000-0000BB0F0000}"/>
    <cellStyle name="Normal 24 2 2 2 3 3 4" xfId="16593" xr:uid="{CE6BA16C-13D4-452C-8CBC-83CA0928EA2F}"/>
    <cellStyle name="Normal 24 2 2 2 3 4" xfId="4438" xr:uid="{00000000-0005-0000-0000-0000BC0F0000}"/>
    <cellStyle name="Normal 24 2 2 2 3 4 2" xfId="18116" xr:uid="{B451E7CC-77F6-4DC2-8483-A00CF74D7B75}"/>
    <cellStyle name="Normal 24 2 2 2 3 5" xfId="4439" xr:uid="{00000000-0005-0000-0000-0000BD0F0000}"/>
    <cellStyle name="Normal 24 2 2 2 3 5 2" xfId="19370" xr:uid="{AB10FB6E-8822-454C-8510-7FC2423A0CB1}"/>
    <cellStyle name="Normal 24 2 2 2 3 6" xfId="4440" xr:uid="{00000000-0005-0000-0000-0000BE0F0000}"/>
    <cellStyle name="Normal 24 2 2 2 3 6 2" xfId="20704" xr:uid="{97E7413C-EDB7-46D5-B5CC-C54FFCF91909}"/>
    <cellStyle name="Normal 24 2 2 2 3 7" xfId="13058" xr:uid="{8752AA1A-08D9-4323-A28E-47018125987A}"/>
    <cellStyle name="Normal 24 2 2 2 3 8" xfId="10888" xr:uid="{5A3D0332-6464-41A8-8C4C-FFF0C40651D3}"/>
    <cellStyle name="Normal 24 2 2 2 3 9" xfId="14610" xr:uid="{73902AF1-BD9C-4215-B973-BE8FF4C21B9F}"/>
    <cellStyle name="Normal 24 2 2 2 4" xfId="4441" xr:uid="{00000000-0005-0000-0000-0000BF0F0000}"/>
    <cellStyle name="Normal 24 2 2 2 4 2" xfId="4442" xr:uid="{00000000-0005-0000-0000-0000C00F0000}"/>
    <cellStyle name="Normal 24 2 2 2 4 2 2" xfId="16961" xr:uid="{E9B280AA-3FC7-497A-B2CC-7C14B15A6AA5}"/>
    <cellStyle name="Normal 24 2 2 2 4 3" xfId="4443" xr:uid="{00000000-0005-0000-0000-0000C10F0000}"/>
    <cellStyle name="Normal 24 2 2 2 4 3 2" xfId="18484" xr:uid="{8DDF187A-EBDF-494B-B486-1F38F25C7184}"/>
    <cellStyle name="Normal 24 2 2 2 4 4" xfId="4444" xr:uid="{00000000-0005-0000-0000-0000C20F0000}"/>
    <cellStyle name="Normal 24 2 2 2 4 4 2" xfId="19785" xr:uid="{F537A650-3436-4088-85FB-CD376C019DBD}"/>
    <cellStyle name="Normal 24 2 2 2 4 5" xfId="4445" xr:uid="{00000000-0005-0000-0000-0000C30F0000}"/>
    <cellStyle name="Normal 24 2 2 2 4 6" xfId="13426" xr:uid="{3CDF753A-2E45-4B93-98A6-5B04C0FA69A7}"/>
    <cellStyle name="Normal 24 2 2 2 4 7" xfId="10991" xr:uid="{3157244D-B763-4A1A-8EFC-A41C96577F91}"/>
    <cellStyle name="Normal 24 2 2 2 4 8" xfId="14980" xr:uid="{E46A4983-FE56-4FC8-AF5B-44A1D827E6AF}"/>
    <cellStyle name="Normal 24 2 2 2 5" xfId="4446" xr:uid="{00000000-0005-0000-0000-0000C40F0000}"/>
    <cellStyle name="Normal 24 2 2 2 5 2" xfId="4447" xr:uid="{00000000-0005-0000-0000-0000C50F0000}"/>
    <cellStyle name="Normal 24 2 2 2 5 3" xfId="4448" xr:uid="{00000000-0005-0000-0000-0000C60F0000}"/>
    <cellStyle name="Normal 24 2 2 2 5 4" xfId="15864" xr:uid="{E8FD35DC-0F94-48D2-8CCA-4DB1BB45179F}"/>
    <cellStyle name="Normal 24 2 2 2 6" xfId="4449" xr:uid="{00000000-0005-0000-0000-0000C70F0000}"/>
    <cellStyle name="Normal 24 2 2 2 6 2" xfId="15965" xr:uid="{215CB088-48F6-44A7-A956-F5C37CC1B6D1}"/>
    <cellStyle name="Normal 24 2 2 2 7" xfId="4450" xr:uid="{00000000-0005-0000-0000-0000C80F0000}"/>
    <cellStyle name="Normal 24 2 2 2 7 2" xfId="16200" xr:uid="{1DF1BF42-F07A-4E38-BD4A-7D57072D886A}"/>
    <cellStyle name="Normal 24 2 2 2 8" xfId="4451" xr:uid="{00000000-0005-0000-0000-0000C90F0000}"/>
    <cellStyle name="Normal 24 2 2 2 8 2" xfId="17723" xr:uid="{7466362A-EB29-41AA-84C1-6C961D68FBE7}"/>
    <cellStyle name="Normal 24 2 2 2 9" xfId="4452" xr:uid="{00000000-0005-0000-0000-0000CA0F0000}"/>
    <cellStyle name="Normal 24 2 2 3" xfId="643" xr:uid="{00000000-0005-0000-0000-0000CB0F0000}"/>
    <cellStyle name="Normal 24 2 2 3 2" xfId="4453" xr:uid="{00000000-0005-0000-0000-0000CC0F0000}"/>
    <cellStyle name="Normal 24 2 2 3 2 2" xfId="4454" xr:uid="{00000000-0005-0000-0000-0000CD0F0000}"/>
    <cellStyle name="Normal 24 2 2 3 2 2 2" xfId="17308" xr:uid="{25D84076-0661-4513-8448-7F6DCA40EA1C}"/>
    <cellStyle name="Normal 24 2 2 3 2 3" xfId="4455" xr:uid="{00000000-0005-0000-0000-0000CE0F0000}"/>
    <cellStyle name="Normal 24 2 2 3 2 3 2" xfId="18831" xr:uid="{29406827-3717-4C59-9FE6-0BF1D5D1D126}"/>
    <cellStyle name="Normal 24 2 2 3 2 4" xfId="4456" xr:uid="{00000000-0005-0000-0000-0000CF0F0000}"/>
    <cellStyle name="Normal 24 2 2 3 2 4 2" xfId="20132" xr:uid="{7A01C9A7-DAAA-400B-8468-DB64ADD1B7C7}"/>
    <cellStyle name="Normal 24 2 2 3 2 5" xfId="4457" xr:uid="{00000000-0005-0000-0000-0000D00F0000}"/>
    <cellStyle name="Normal 24 2 2 3 2 6" xfId="13773" xr:uid="{6BF20953-EC13-4D9D-A90C-5F2850DA87F4}"/>
    <cellStyle name="Normal 24 2 2 3 2 7" xfId="11425" xr:uid="{CD6DE6FB-88E0-4C78-AE63-971AB205CF1D}"/>
    <cellStyle name="Normal 24 2 2 3 2 8" xfId="15327" xr:uid="{05C854D9-986F-4A73-94F3-90E9D43C9A98}"/>
    <cellStyle name="Normal 24 2 2 3 3" xfId="4458" xr:uid="{00000000-0005-0000-0000-0000D10F0000}"/>
    <cellStyle name="Normal 24 2 2 3 3 2" xfId="4459" xr:uid="{00000000-0005-0000-0000-0000D20F0000}"/>
    <cellStyle name="Normal 24 2 2 3 3 3" xfId="4460" xr:uid="{00000000-0005-0000-0000-0000D30F0000}"/>
    <cellStyle name="Normal 24 2 2 3 3 4" xfId="16717" xr:uid="{A043D031-35C5-4CD7-B540-C375AE1DBFFA}"/>
    <cellStyle name="Normal 24 2 2 3 4" xfId="4461" xr:uid="{00000000-0005-0000-0000-0000D40F0000}"/>
    <cellStyle name="Normal 24 2 2 3 4 2" xfId="18240" xr:uid="{26119E0B-FB2C-4576-B777-1B4B77955D88}"/>
    <cellStyle name="Normal 24 2 2 3 5" xfId="4462" xr:uid="{00000000-0005-0000-0000-0000D50F0000}"/>
    <cellStyle name="Normal 24 2 2 3 5 2" xfId="19371" xr:uid="{C05BABA2-9736-4618-8935-CE312EC89BC2}"/>
    <cellStyle name="Normal 24 2 2 3 6" xfId="4463" xr:uid="{00000000-0005-0000-0000-0000D60F0000}"/>
    <cellStyle name="Normal 24 2 2 3 6 2" xfId="20828" xr:uid="{99A0BF7F-B7B5-4FAD-8046-ED5F19371271}"/>
    <cellStyle name="Normal 24 2 2 3 7" xfId="13182" xr:uid="{DCBD40F4-F519-4DED-9C38-F6624788E3CA}"/>
    <cellStyle name="Normal 24 2 2 3 8" xfId="10531" xr:uid="{892208D0-B7C6-49FF-8A86-2683CE584297}"/>
    <cellStyle name="Normal 24 2 2 3 9" xfId="14735" xr:uid="{997F0E5B-E8AE-48B1-8647-3729B9F7B406}"/>
    <cellStyle name="Normal 24 2 2 4" xfId="4464" xr:uid="{00000000-0005-0000-0000-0000D70F0000}"/>
    <cellStyle name="Normal 24 2 2 4 2" xfId="4465" xr:uid="{00000000-0005-0000-0000-0000D80F0000}"/>
    <cellStyle name="Normal 24 2 2 4 2 2" xfId="4466" xr:uid="{00000000-0005-0000-0000-0000D90F0000}"/>
    <cellStyle name="Normal 24 2 2 4 2 2 2" xfId="17309" xr:uid="{C98A42A0-A7B9-46E9-846D-D587DA93A46B}"/>
    <cellStyle name="Normal 24 2 2 4 2 3" xfId="4467" xr:uid="{00000000-0005-0000-0000-0000DA0F0000}"/>
    <cellStyle name="Normal 24 2 2 4 2 3 2" xfId="18832" xr:uid="{E4743BE5-C3EC-4104-B209-BAFA242BD667}"/>
    <cellStyle name="Normal 24 2 2 4 2 4" xfId="4468" xr:uid="{00000000-0005-0000-0000-0000DB0F0000}"/>
    <cellStyle name="Normal 24 2 2 4 2 4 2" xfId="20133" xr:uid="{F8348972-94E5-4A5F-9E4C-31C3609A3F55}"/>
    <cellStyle name="Normal 24 2 2 4 2 5" xfId="4469" xr:uid="{00000000-0005-0000-0000-0000DC0F0000}"/>
    <cellStyle name="Normal 24 2 2 4 2 6" xfId="13774" xr:uid="{8881BF8A-185C-44C9-89F1-825B7856908B}"/>
    <cellStyle name="Normal 24 2 2 4 2 7" xfId="11426" xr:uid="{653935FF-017C-482C-B621-6B1FC17EDB93}"/>
    <cellStyle name="Normal 24 2 2 4 2 8" xfId="15328" xr:uid="{BD40AAAE-0C30-45AF-8344-D648EC16A571}"/>
    <cellStyle name="Normal 24 2 2 4 3" xfId="4470" xr:uid="{00000000-0005-0000-0000-0000DD0F0000}"/>
    <cellStyle name="Normal 24 2 2 4 3 2" xfId="4471" xr:uid="{00000000-0005-0000-0000-0000DE0F0000}"/>
    <cellStyle name="Normal 24 2 2 4 3 3" xfId="4472" xr:uid="{00000000-0005-0000-0000-0000DF0F0000}"/>
    <cellStyle name="Normal 24 2 2 4 3 4" xfId="16390" xr:uid="{E253692B-5502-431C-93F8-D1A78ED1AFD4}"/>
    <cellStyle name="Normal 24 2 2 4 4" xfId="4473" xr:uid="{00000000-0005-0000-0000-0000E00F0000}"/>
    <cellStyle name="Normal 24 2 2 4 4 2" xfId="17913" xr:uid="{CFE093C0-4674-4F91-883B-98CF42DFFD62}"/>
    <cellStyle name="Normal 24 2 2 4 5" xfId="4474" xr:uid="{00000000-0005-0000-0000-0000E10F0000}"/>
    <cellStyle name="Normal 24 2 2 4 5 2" xfId="19372" xr:uid="{42748766-DD98-4350-8F60-A432ED002DA4}"/>
    <cellStyle name="Normal 24 2 2 4 6" xfId="4475" xr:uid="{00000000-0005-0000-0000-0000E20F0000}"/>
    <cellStyle name="Normal 24 2 2 4 6 2" xfId="20501" xr:uid="{FEEB41A4-B88A-4735-90DA-DE9E5754943E}"/>
    <cellStyle name="Normal 24 2 2 4 7" xfId="12855" xr:uid="{C72CA4D0-5ABA-4246-97DB-01A263BEC93B}"/>
    <cellStyle name="Normal 24 2 2 4 8" xfId="10769" xr:uid="{CAB868D8-019D-47F9-9599-A87053F7529B}"/>
    <cellStyle name="Normal 24 2 2 4 9" xfId="14399" xr:uid="{1F79ED93-1129-4467-8393-4DC291D1C8E2}"/>
    <cellStyle name="Normal 24 2 2 5" xfId="4476" xr:uid="{00000000-0005-0000-0000-0000E30F0000}"/>
    <cellStyle name="Normal 24 2 2 5 2" xfId="4477" xr:uid="{00000000-0005-0000-0000-0000E40F0000}"/>
    <cellStyle name="Normal 24 2 2 5 2 2" xfId="16960" xr:uid="{684EB00A-1430-4C48-A0A1-89A380989A4C}"/>
    <cellStyle name="Normal 24 2 2 5 3" xfId="4478" xr:uid="{00000000-0005-0000-0000-0000E50F0000}"/>
    <cellStyle name="Normal 24 2 2 5 3 2" xfId="18483" xr:uid="{C54BE6FC-4CDF-4ADF-8394-969FF9B3215F}"/>
    <cellStyle name="Normal 24 2 2 5 4" xfId="4479" xr:uid="{00000000-0005-0000-0000-0000E60F0000}"/>
    <cellStyle name="Normal 24 2 2 5 4 2" xfId="19784" xr:uid="{A36C7F14-F5CD-4C17-B07C-F21BBDB8A40C}"/>
    <cellStyle name="Normal 24 2 2 5 5" xfId="4480" xr:uid="{00000000-0005-0000-0000-0000E70F0000}"/>
    <cellStyle name="Normal 24 2 2 5 6" xfId="13425" xr:uid="{CDAFDE62-E168-411D-9EA8-47E472658F39}"/>
    <cellStyle name="Normal 24 2 2 5 7" xfId="10990" xr:uid="{AD57B8E1-1351-461C-BCB9-41CC173FD006}"/>
    <cellStyle name="Normal 24 2 2 5 8" xfId="14979" xr:uid="{5EE6415B-39F8-4232-8227-F94481E44A29}"/>
    <cellStyle name="Normal 24 2 2 6" xfId="4481" xr:uid="{00000000-0005-0000-0000-0000E80F0000}"/>
    <cellStyle name="Normal 24 2 2 6 2" xfId="4482" xr:uid="{00000000-0005-0000-0000-0000E90F0000}"/>
    <cellStyle name="Normal 24 2 2 6 3" xfId="4483" xr:uid="{00000000-0005-0000-0000-0000EA0F0000}"/>
    <cellStyle name="Normal 24 2 2 6 4" xfId="15752" xr:uid="{FCCE52B3-BB28-4AC8-A7C5-800EB04EC4C2}"/>
    <cellStyle name="Normal 24 2 2 7" xfId="4484" xr:uid="{00000000-0005-0000-0000-0000EB0F0000}"/>
    <cellStyle name="Normal 24 2 2 7 2" xfId="15964" xr:uid="{CA3FB3DD-7B84-4B3F-8766-5A3B59F4D3ED}"/>
    <cellStyle name="Normal 24 2 2 8" xfId="4485" xr:uid="{00000000-0005-0000-0000-0000EC0F0000}"/>
    <cellStyle name="Normal 24 2 2 8 2" xfId="16199" xr:uid="{546B8ED1-E029-465B-925E-202061C046DE}"/>
    <cellStyle name="Normal 24 2 2 9" xfId="4486" xr:uid="{00000000-0005-0000-0000-0000ED0F0000}"/>
    <cellStyle name="Normal 24 2 2 9 2" xfId="17722" xr:uid="{3E4EE102-2B75-433E-8355-D9DFFAF67826}"/>
    <cellStyle name="Normal 24 2 3" xfId="427" xr:uid="{00000000-0005-0000-0000-0000EE0F0000}"/>
    <cellStyle name="Normal 24 2 3 10" xfId="4487" xr:uid="{00000000-0005-0000-0000-0000EF0F0000}"/>
    <cellStyle name="Normal 24 2 3 11" xfId="12667" xr:uid="{F925021C-1FC9-4D2D-857B-7565F14A2DF7}"/>
    <cellStyle name="Normal 24 2 3 12" xfId="10279" xr:uid="{17B275DA-D964-42C6-9CA2-EFB22BB46051}"/>
    <cellStyle name="Normal 24 2 3 13" xfId="14210" xr:uid="{4728FD4A-5C12-4E1B-9BBB-5AE5FA34F67F}"/>
    <cellStyle name="Normal 24 2 3 2" xfId="678" xr:uid="{00000000-0005-0000-0000-0000F00F0000}"/>
    <cellStyle name="Normal 24 2 3 2 2" xfId="4488" xr:uid="{00000000-0005-0000-0000-0000F10F0000}"/>
    <cellStyle name="Normal 24 2 3 2 2 2" xfId="4489" xr:uid="{00000000-0005-0000-0000-0000F20F0000}"/>
    <cellStyle name="Normal 24 2 3 2 2 2 2" xfId="17310" xr:uid="{47552E1E-E9E9-43D2-9454-7460B376D07F}"/>
    <cellStyle name="Normal 24 2 3 2 2 3" xfId="4490" xr:uid="{00000000-0005-0000-0000-0000F30F0000}"/>
    <cellStyle name="Normal 24 2 3 2 2 3 2" xfId="18833" xr:uid="{4B198E0D-DF3E-4254-8089-2845412BA1E0}"/>
    <cellStyle name="Normal 24 2 3 2 2 4" xfId="4491" xr:uid="{00000000-0005-0000-0000-0000F40F0000}"/>
    <cellStyle name="Normal 24 2 3 2 2 4 2" xfId="20134" xr:uid="{68C8A21E-9382-4BBD-9429-4B8DD00C398F}"/>
    <cellStyle name="Normal 24 2 3 2 2 5" xfId="4492" xr:uid="{00000000-0005-0000-0000-0000F50F0000}"/>
    <cellStyle name="Normal 24 2 3 2 2 6" xfId="13775" xr:uid="{6177DD7D-6933-4A62-9B9D-8F18F6F41B6A}"/>
    <cellStyle name="Normal 24 2 3 2 2 7" xfId="11427" xr:uid="{A9ED80F9-570C-4BEB-A09C-484D8AA87BE4}"/>
    <cellStyle name="Normal 24 2 3 2 2 8" xfId="15329" xr:uid="{8E1E47A5-9268-499D-9FBB-465EBCC22B49}"/>
    <cellStyle name="Normal 24 2 3 2 3" xfId="4493" xr:uid="{00000000-0005-0000-0000-0000F60F0000}"/>
    <cellStyle name="Normal 24 2 3 2 3 2" xfId="4494" xr:uid="{00000000-0005-0000-0000-0000F70F0000}"/>
    <cellStyle name="Normal 24 2 3 2 3 3" xfId="4495" xr:uid="{00000000-0005-0000-0000-0000F80F0000}"/>
    <cellStyle name="Normal 24 2 3 2 3 4" xfId="16752" xr:uid="{1E95DB96-1D27-4477-88C4-C562DC9E8F58}"/>
    <cellStyle name="Normal 24 2 3 2 4" xfId="4496" xr:uid="{00000000-0005-0000-0000-0000F90F0000}"/>
    <cellStyle name="Normal 24 2 3 2 4 2" xfId="18275" xr:uid="{E384D8BE-021B-46C8-8152-D7E7F638A34D}"/>
    <cellStyle name="Normal 24 2 3 2 5" xfId="4497" xr:uid="{00000000-0005-0000-0000-0000FA0F0000}"/>
    <cellStyle name="Normal 24 2 3 2 5 2" xfId="19373" xr:uid="{14CDE01B-4B64-4233-9A0F-D1246E754154}"/>
    <cellStyle name="Normal 24 2 3 2 6" xfId="4498" xr:uid="{00000000-0005-0000-0000-0000FB0F0000}"/>
    <cellStyle name="Normal 24 2 3 2 6 2" xfId="20863" xr:uid="{7B91681C-AE07-424D-BEA1-BE8DDDB073BA}"/>
    <cellStyle name="Normal 24 2 3 2 7" xfId="13217" xr:uid="{DD63914E-F2C0-4E0E-BA01-5A2BC99EE084}"/>
    <cellStyle name="Normal 24 2 3 2 8" xfId="10561" xr:uid="{84C218D4-791B-4AAE-A2B1-D6DA6EFACF10}"/>
    <cellStyle name="Normal 24 2 3 2 9" xfId="14770" xr:uid="{1465CCF3-18E0-4DCE-9A64-478069FA0DE4}"/>
    <cellStyle name="Normal 24 2 3 3" xfId="4499" xr:uid="{00000000-0005-0000-0000-0000FC0F0000}"/>
    <cellStyle name="Normal 24 2 3 3 2" xfId="4500" xr:uid="{00000000-0005-0000-0000-0000FD0F0000}"/>
    <cellStyle name="Normal 24 2 3 3 2 2" xfId="4501" xr:uid="{00000000-0005-0000-0000-0000FE0F0000}"/>
    <cellStyle name="Normal 24 2 3 3 2 2 2" xfId="17311" xr:uid="{51FA8EF6-C7F8-4CFB-A0E9-770FAFC9B37E}"/>
    <cellStyle name="Normal 24 2 3 3 2 3" xfId="4502" xr:uid="{00000000-0005-0000-0000-0000FF0F0000}"/>
    <cellStyle name="Normal 24 2 3 3 2 3 2" xfId="18834" xr:uid="{2F06D4E1-1693-4827-9C72-AB551628E6AD}"/>
    <cellStyle name="Normal 24 2 3 3 2 4" xfId="4503" xr:uid="{00000000-0005-0000-0000-000000100000}"/>
    <cellStyle name="Normal 24 2 3 3 2 4 2" xfId="20135" xr:uid="{DC0E4425-4062-4233-BB1F-DF948C46EDFC}"/>
    <cellStyle name="Normal 24 2 3 3 2 5" xfId="4504" xr:uid="{00000000-0005-0000-0000-000001100000}"/>
    <cellStyle name="Normal 24 2 3 3 2 6" xfId="13776" xr:uid="{527A06D3-30D6-4BBD-AAB4-7285A151B889}"/>
    <cellStyle name="Normal 24 2 3 3 2 7" xfId="11428" xr:uid="{56E98C17-E15D-4031-B889-B9F4E0FF1F83}"/>
    <cellStyle name="Normal 24 2 3 3 2 8" xfId="15330" xr:uid="{2C725609-5CB1-4393-81A7-BE18F401D799}"/>
    <cellStyle name="Normal 24 2 3 3 3" xfId="4505" xr:uid="{00000000-0005-0000-0000-000002100000}"/>
    <cellStyle name="Normal 24 2 3 3 3 2" xfId="4506" xr:uid="{00000000-0005-0000-0000-000003100000}"/>
    <cellStyle name="Normal 24 2 3 3 3 3" xfId="4507" xr:uid="{00000000-0005-0000-0000-000004100000}"/>
    <cellStyle name="Normal 24 2 3 3 3 4" xfId="16504" xr:uid="{4889D78C-B631-42BA-A1CB-C65D2A808C18}"/>
    <cellStyle name="Normal 24 2 3 3 4" xfId="4508" xr:uid="{00000000-0005-0000-0000-000005100000}"/>
    <cellStyle name="Normal 24 2 3 3 4 2" xfId="18027" xr:uid="{9C06C7BD-F092-4700-8C27-0102676DE205}"/>
    <cellStyle name="Normal 24 2 3 3 5" xfId="4509" xr:uid="{00000000-0005-0000-0000-000006100000}"/>
    <cellStyle name="Normal 24 2 3 3 5 2" xfId="19374" xr:uid="{548FCC03-C6CE-4B9D-B54D-2F0AB8E269BE}"/>
    <cellStyle name="Normal 24 2 3 3 6" xfId="4510" xr:uid="{00000000-0005-0000-0000-000007100000}"/>
    <cellStyle name="Normal 24 2 3 3 6 2" xfId="20615" xr:uid="{A47AA9C2-FC82-48C0-895A-B64B82FC41D7}"/>
    <cellStyle name="Normal 24 2 3 3 7" xfId="12969" xr:uid="{FB4563D9-903A-46C6-ABD4-9C2907055F80}"/>
    <cellStyle name="Normal 24 2 3 3 8" xfId="10799" xr:uid="{AD3FE523-D0A1-4AB4-9477-CF352DD69DBB}"/>
    <cellStyle name="Normal 24 2 3 3 9" xfId="14521" xr:uid="{A871BB86-274C-4302-8FF6-E92180889BF1}"/>
    <cellStyle name="Normal 24 2 3 4" xfId="4511" xr:uid="{00000000-0005-0000-0000-000008100000}"/>
    <cellStyle name="Normal 24 2 3 4 2" xfId="4512" xr:uid="{00000000-0005-0000-0000-000009100000}"/>
    <cellStyle name="Normal 24 2 3 4 2 2" xfId="16962" xr:uid="{9A38EF83-1AD8-4F68-A8DC-2FE43C6FF2CE}"/>
    <cellStyle name="Normal 24 2 3 4 3" xfId="4513" xr:uid="{00000000-0005-0000-0000-00000A100000}"/>
    <cellStyle name="Normal 24 2 3 4 3 2" xfId="18485" xr:uid="{35A97686-2009-4495-AA80-82126C5142DC}"/>
    <cellStyle name="Normal 24 2 3 4 4" xfId="4514" xr:uid="{00000000-0005-0000-0000-00000B100000}"/>
    <cellStyle name="Normal 24 2 3 4 4 2" xfId="19786" xr:uid="{3E5CCA6E-599B-4FFB-80CE-99DD33A5FB8C}"/>
    <cellStyle name="Normal 24 2 3 4 5" xfId="4515" xr:uid="{00000000-0005-0000-0000-00000C100000}"/>
    <cellStyle name="Normal 24 2 3 4 6" xfId="13427" xr:uid="{90B9D9E6-D146-43F0-BFCA-5BBA382488DC}"/>
    <cellStyle name="Normal 24 2 3 4 7" xfId="10992" xr:uid="{A534872A-E19A-4C2A-9C82-D5A5921F4B99}"/>
    <cellStyle name="Normal 24 2 3 4 8" xfId="14981" xr:uid="{1E898060-ED32-4A7A-9597-A46C40C48620}"/>
    <cellStyle name="Normal 24 2 3 5" xfId="4516" xr:uid="{00000000-0005-0000-0000-00000D100000}"/>
    <cellStyle name="Normal 24 2 3 5 2" xfId="4517" xr:uid="{00000000-0005-0000-0000-00000E100000}"/>
    <cellStyle name="Normal 24 2 3 5 3" xfId="4518" xr:uid="{00000000-0005-0000-0000-00000F100000}"/>
    <cellStyle name="Normal 24 2 3 5 4" xfId="15779" xr:uid="{AC72665A-09E0-4F6A-9AE3-462D29A231F1}"/>
    <cellStyle name="Normal 24 2 3 6" xfId="4519" xr:uid="{00000000-0005-0000-0000-000010100000}"/>
    <cellStyle name="Normal 24 2 3 6 2" xfId="15966" xr:uid="{66BE6347-FB83-4E88-9D3C-8B96E2965005}"/>
    <cellStyle name="Normal 24 2 3 7" xfId="4520" xr:uid="{00000000-0005-0000-0000-000011100000}"/>
    <cellStyle name="Normal 24 2 3 7 2" xfId="16201" xr:uid="{A2CA5A03-D1D5-463C-B97E-35D2CA6CDC0C}"/>
    <cellStyle name="Normal 24 2 3 8" xfId="4521" xr:uid="{00000000-0005-0000-0000-000012100000}"/>
    <cellStyle name="Normal 24 2 3 8 2" xfId="17724" xr:uid="{87E5F1CF-90BE-467C-8C99-4CD01D109FE2}"/>
    <cellStyle name="Normal 24 2 3 9" xfId="4522" xr:uid="{00000000-0005-0000-0000-000013100000}"/>
    <cellStyle name="Normal 24 2 4" xfId="554" xr:uid="{00000000-0005-0000-0000-000014100000}"/>
    <cellStyle name="Normal 24 2 4 2" xfId="4523" xr:uid="{00000000-0005-0000-0000-000015100000}"/>
    <cellStyle name="Normal 24 2 4 2 2" xfId="4524" xr:uid="{00000000-0005-0000-0000-000016100000}"/>
    <cellStyle name="Normal 24 2 4 2 2 2" xfId="17312" xr:uid="{24B665C8-57AC-47F2-BC0E-0C8722EF1766}"/>
    <cellStyle name="Normal 24 2 4 2 3" xfId="4525" xr:uid="{00000000-0005-0000-0000-000017100000}"/>
    <cellStyle name="Normal 24 2 4 2 3 2" xfId="18835" xr:uid="{825AA7EB-1E2B-4F1C-B08D-334DCD3CFC3D}"/>
    <cellStyle name="Normal 24 2 4 2 4" xfId="4526" xr:uid="{00000000-0005-0000-0000-000018100000}"/>
    <cellStyle name="Normal 24 2 4 2 4 2" xfId="20136" xr:uid="{E6CDF048-FF3E-4218-BDA2-7873B3A09DC8}"/>
    <cellStyle name="Normal 24 2 4 2 5" xfId="4527" xr:uid="{00000000-0005-0000-0000-000019100000}"/>
    <cellStyle name="Normal 24 2 4 2 6" xfId="13777" xr:uid="{1CCDC101-365C-4722-B2B3-761B8FF6CC2D}"/>
    <cellStyle name="Normal 24 2 4 2 7" xfId="11429" xr:uid="{C971971E-0D14-49BE-A8A2-E135028C9382}"/>
    <cellStyle name="Normal 24 2 4 2 8" xfId="15331" xr:uid="{1571C5A2-295F-44BF-ABE9-9CE3A6B66767}"/>
    <cellStyle name="Normal 24 2 4 3" xfId="4528" xr:uid="{00000000-0005-0000-0000-00001A100000}"/>
    <cellStyle name="Normal 24 2 4 3 2" xfId="4529" xr:uid="{00000000-0005-0000-0000-00001B100000}"/>
    <cellStyle name="Normal 24 2 4 3 3" xfId="4530" xr:uid="{00000000-0005-0000-0000-00001C100000}"/>
    <cellStyle name="Normal 24 2 4 3 4" xfId="16628" xr:uid="{6D2F5884-EDFF-4AC2-B0B0-7D813BB5CDB2}"/>
    <cellStyle name="Normal 24 2 4 4" xfId="4531" xr:uid="{00000000-0005-0000-0000-00001D100000}"/>
    <cellStyle name="Normal 24 2 4 4 2" xfId="18151" xr:uid="{1ACC2A73-F23C-4C7B-A8F0-AF731281A8F7}"/>
    <cellStyle name="Normal 24 2 4 5" xfId="4532" xr:uid="{00000000-0005-0000-0000-00001E100000}"/>
    <cellStyle name="Normal 24 2 4 5 2" xfId="19375" xr:uid="{A00A38A3-22C2-4D5E-B4A2-01589FA7BDF1}"/>
    <cellStyle name="Normal 24 2 4 6" xfId="4533" xr:uid="{00000000-0005-0000-0000-00001F100000}"/>
    <cellStyle name="Normal 24 2 4 6 2" xfId="20739" xr:uid="{8B5EB5E1-D3F6-4C0E-A29B-B6E710385666}"/>
    <cellStyle name="Normal 24 2 4 7" xfId="13093" xr:uid="{EACC98EA-6039-4657-BAB0-F4EC50D10DCD}"/>
    <cellStyle name="Normal 24 2 4 8" xfId="10442" xr:uid="{D5CE54AA-82C5-40DE-83D4-67569935F9BF}"/>
    <cellStyle name="Normal 24 2 4 9" xfId="14646" xr:uid="{F76BF597-65E9-4E6D-B30B-D01358FCCF20}"/>
    <cellStyle name="Normal 24 2 5" xfId="4534" xr:uid="{00000000-0005-0000-0000-000020100000}"/>
    <cellStyle name="Normal 24 2 5 2" xfId="4535" xr:uid="{00000000-0005-0000-0000-000021100000}"/>
    <cellStyle name="Normal 24 2 5 2 2" xfId="4536" xr:uid="{00000000-0005-0000-0000-000022100000}"/>
    <cellStyle name="Normal 24 2 5 2 2 2" xfId="17313" xr:uid="{5C4F9750-076F-4FD1-89E5-9731AC1749D8}"/>
    <cellStyle name="Normal 24 2 5 2 3" xfId="4537" xr:uid="{00000000-0005-0000-0000-000023100000}"/>
    <cellStyle name="Normal 24 2 5 2 3 2" xfId="18836" xr:uid="{D05E8ED7-F12C-4CC0-B1C3-32AF40B171C9}"/>
    <cellStyle name="Normal 24 2 5 2 4" xfId="4538" xr:uid="{00000000-0005-0000-0000-000024100000}"/>
    <cellStyle name="Normal 24 2 5 2 4 2" xfId="20137" xr:uid="{D48AE66B-6A26-4AC8-A6F1-3952C62D693A}"/>
    <cellStyle name="Normal 24 2 5 2 5" xfId="4539" xr:uid="{00000000-0005-0000-0000-000025100000}"/>
    <cellStyle name="Normal 24 2 5 2 6" xfId="13778" xr:uid="{E07E4108-9330-40DA-9277-4F2D4146EF96}"/>
    <cellStyle name="Normal 24 2 5 2 7" xfId="11430" xr:uid="{8EDCFE6F-1BC5-4917-A05A-ECCC228748EA}"/>
    <cellStyle name="Normal 24 2 5 2 8" xfId="15332" xr:uid="{BBA269A2-AC4B-471C-AC2E-B4A51249D6EC}"/>
    <cellStyle name="Normal 24 2 5 3" xfId="4540" xr:uid="{00000000-0005-0000-0000-000026100000}"/>
    <cellStyle name="Normal 24 2 5 3 2" xfId="4541" xr:uid="{00000000-0005-0000-0000-000027100000}"/>
    <cellStyle name="Normal 24 2 5 3 3" xfId="4542" xr:uid="{00000000-0005-0000-0000-000028100000}"/>
    <cellStyle name="Normal 24 2 5 3 4" xfId="16389" xr:uid="{9E9661A4-9D38-44EB-878C-85FBB611E1EA}"/>
    <cellStyle name="Normal 24 2 5 4" xfId="4543" xr:uid="{00000000-0005-0000-0000-000029100000}"/>
    <cellStyle name="Normal 24 2 5 4 2" xfId="17912" xr:uid="{6AB699E5-5132-472B-95F2-FD17086DE57C}"/>
    <cellStyle name="Normal 24 2 5 5" xfId="4544" xr:uid="{00000000-0005-0000-0000-00002A100000}"/>
    <cellStyle name="Normal 24 2 5 5 2" xfId="19376" xr:uid="{B8883969-88E0-4EA6-8A4D-0B3A71BCBD67}"/>
    <cellStyle name="Normal 24 2 5 6" xfId="4545" xr:uid="{00000000-0005-0000-0000-00002B100000}"/>
    <cellStyle name="Normal 24 2 5 6 2" xfId="20500" xr:uid="{F1308B0D-D58F-491E-833B-F55F05AC56F9}"/>
    <cellStyle name="Normal 24 2 5 7" xfId="12854" xr:uid="{5C90EB83-7663-4B13-B95D-0F055757E0CC}"/>
    <cellStyle name="Normal 24 2 5 8" xfId="10680" xr:uid="{BD1F9E11-D06C-4C89-B5E5-5643A06FE66D}"/>
    <cellStyle name="Normal 24 2 5 9" xfId="14398" xr:uid="{D1C13F2D-4C4E-4034-AD7C-2C9DFF279F92}"/>
    <cellStyle name="Normal 24 2 6" xfId="4546" xr:uid="{00000000-0005-0000-0000-00002C100000}"/>
    <cellStyle name="Normal 24 2 6 2" xfId="4547" xr:uid="{00000000-0005-0000-0000-00002D100000}"/>
    <cellStyle name="Normal 24 2 6 2 2" xfId="16959" xr:uid="{B23299CA-69A8-4244-8247-228920A3BBDD}"/>
    <cellStyle name="Normal 24 2 6 3" xfId="4548" xr:uid="{00000000-0005-0000-0000-00002E100000}"/>
    <cellStyle name="Normal 24 2 6 3 2" xfId="18482" xr:uid="{8B43AC18-F3CC-4FEA-9EFC-41203386D706}"/>
    <cellStyle name="Normal 24 2 6 4" xfId="4549" xr:uid="{00000000-0005-0000-0000-00002F100000}"/>
    <cellStyle name="Normal 24 2 6 4 2" xfId="19783" xr:uid="{1EC61B54-5BD4-43F6-BD33-FBDD08C9030D}"/>
    <cellStyle name="Normal 24 2 6 5" xfId="4550" xr:uid="{00000000-0005-0000-0000-000030100000}"/>
    <cellStyle name="Normal 24 2 6 6" xfId="13424" xr:uid="{CF161A09-21DB-4A41-B7EA-B89314FDD975}"/>
    <cellStyle name="Normal 24 2 6 7" xfId="10989" xr:uid="{9FFAB432-C8FF-4713-AF11-08582BADE1B9}"/>
    <cellStyle name="Normal 24 2 6 8" xfId="14978" xr:uid="{DE5D7D92-3A2B-4208-85FE-72A524C12B76}"/>
    <cellStyle name="Normal 24 2 7" xfId="4551" xr:uid="{00000000-0005-0000-0000-000031100000}"/>
    <cellStyle name="Normal 24 2 7 2" xfId="4552" xr:uid="{00000000-0005-0000-0000-000032100000}"/>
    <cellStyle name="Normal 24 2 7 3" xfId="4553" xr:uid="{00000000-0005-0000-0000-000033100000}"/>
    <cellStyle name="Normal 24 2 7 4" xfId="15667" xr:uid="{3E1CDF9B-3665-4B49-AB02-9DC6BAEC9429}"/>
    <cellStyle name="Normal 24 2 8" xfId="4554" xr:uid="{00000000-0005-0000-0000-000034100000}"/>
    <cellStyle name="Normal 24 2 8 2" xfId="15963" xr:uid="{35B8B083-74FB-445D-BAD8-40140BCDCBB0}"/>
    <cellStyle name="Normal 24 2 9" xfId="4555" xr:uid="{00000000-0005-0000-0000-000035100000}"/>
    <cellStyle name="Normal 24 2 9 2" xfId="16198" xr:uid="{BC15B3C8-E277-4B04-A13A-83C7D9EC3A72}"/>
    <cellStyle name="Normal 24 3" xfId="156" xr:uid="{00000000-0005-0000-0000-000036100000}"/>
    <cellStyle name="Normal 24 3 10" xfId="4556" xr:uid="{00000000-0005-0000-0000-000037100000}"/>
    <cellStyle name="Normal 24 3 11" xfId="4557" xr:uid="{00000000-0005-0000-0000-000038100000}"/>
    <cellStyle name="Normal 24 3 12" xfId="12668" xr:uid="{09E4C11B-5151-451A-934B-78E86A8C7B33}"/>
    <cellStyle name="Normal 24 3 13" xfId="10280" xr:uid="{240F4D51-C88A-4013-8525-605EB0DCED0C}"/>
    <cellStyle name="Normal 24 3 14" xfId="14211" xr:uid="{485A410D-2BFA-4D10-88F8-71861DFF805D}"/>
    <cellStyle name="Normal 24 3 2" xfId="486" xr:uid="{00000000-0005-0000-0000-000039100000}"/>
    <cellStyle name="Normal 24 3 2 10" xfId="4558" xr:uid="{00000000-0005-0000-0000-00003A100000}"/>
    <cellStyle name="Normal 24 3 2 11" xfId="12669" xr:uid="{8DA1E9E5-EC03-421A-9DF1-2294B062B2AC}"/>
    <cellStyle name="Normal 24 3 2 12" xfId="10281" xr:uid="{DBA801C5-1D50-4860-996E-7A33B5D450D2}"/>
    <cellStyle name="Normal 24 3 2 13" xfId="14212" xr:uid="{9E504558-241D-486A-9B67-EDFAD5BD39F9}"/>
    <cellStyle name="Normal 24 3 2 2" xfId="737" xr:uid="{00000000-0005-0000-0000-00003B100000}"/>
    <cellStyle name="Normal 24 3 2 2 2" xfId="4559" xr:uid="{00000000-0005-0000-0000-00003C100000}"/>
    <cellStyle name="Normal 24 3 2 2 2 2" xfId="4560" xr:uid="{00000000-0005-0000-0000-00003D100000}"/>
    <cellStyle name="Normal 24 3 2 2 2 2 2" xfId="17314" xr:uid="{2006CEA6-6C9F-4A78-8256-C283FD8667BE}"/>
    <cellStyle name="Normal 24 3 2 2 2 3" xfId="4561" xr:uid="{00000000-0005-0000-0000-00003E100000}"/>
    <cellStyle name="Normal 24 3 2 2 2 3 2" xfId="18837" xr:uid="{341DDAE4-888D-4CD2-9CB3-253CB48F83FA}"/>
    <cellStyle name="Normal 24 3 2 2 2 4" xfId="4562" xr:uid="{00000000-0005-0000-0000-00003F100000}"/>
    <cellStyle name="Normal 24 3 2 2 2 4 2" xfId="20138" xr:uid="{8BE49603-D121-424F-ABB9-E3EF23D2B635}"/>
    <cellStyle name="Normal 24 3 2 2 2 5" xfId="4563" xr:uid="{00000000-0005-0000-0000-000040100000}"/>
    <cellStyle name="Normal 24 3 2 2 2 6" xfId="13779" xr:uid="{7DDE775C-C6B5-4CFB-B54B-E27BCE2682D4}"/>
    <cellStyle name="Normal 24 3 2 2 2 7" xfId="11431" xr:uid="{CD2EC550-2358-4CBB-A95C-4C62EB365D63}"/>
    <cellStyle name="Normal 24 3 2 2 2 8" xfId="15333" xr:uid="{33C827E0-5C70-4572-B31E-20CFA66DB90A}"/>
    <cellStyle name="Normal 24 3 2 2 3" xfId="4564" xr:uid="{00000000-0005-0000-0000-000041100000}"/>
    <cellStyle name="Normal 24 3 2 2 3 2" xfId="4565" xr:uid="{00000000-0005-0000-0000-000042100000}"/>
    <cellStyle name="Normal 24 3 2 2 3 3" xfId="4566" xr:uid="{00000000-0005-0000-0000-000043100000}"/>
    <cellStyle name="Normal 24 3 2 2 3 4" xfId="16811" xr:uid="{57B96B0C-7D26-486A-BE2D-66D2B0C939AD}"/>
    <cellStyle name="Normal 24 3 2 2 4" xfId="4567" xr:uid="{00000000-0005-0000-0000-000044100000}"/>
    <cellStyle name="Normal 24 3 2 2 4 2" xfId="18334" xr:uid="{3970F526-B3E8-41B9-8069-AA76B0E87B18}"/>
    <cellStyle name="Normal 24 3 2 2 5" xfId="4568" xr:uid="{00000000-0005-0000-0000-000045100000}"/>
    <cellStyle name="Normal 24 3 2 2 5 2" xfId="19377" xr:uid="{E8B2303D-8E5C-40C2-8FFD-2E25A734B24D}"/>
    <cellStyle name="Normal 24 3 2 2 6" xfId="4569" xr:uid="{00000000-0005-0000-0000-000046100000}"/>
    <cellStyle name="Normal 24 3 2 2 6 2" xfId="20922" xr:uid="{2A9AF432-4A2A-464F-B166-8B3D12CF6A8F}"/>
    <cellStyle name="Normal 24 3 2 2 7" xfId="13276" xr:uid="{5EE4C85E-C213-45E1-9457-C7AAFE6869F0}"/>
    <cellStyle name="Normal 24 3 2 2 8" xfId="10620" xr:uid="{C39352CA-FEE6-4E5D-87B4-EB07ECC443C2}"/>
    <cellStyle name="Normal 24 3 2 2 9" xfId="14829" xr:uid="{4D89E392-130A-4ADF-817F-A02EE34EA4D2}"/>
    <cellStyle name="Normal 24 3 2 3" xfId="4570" xr:uid="{00000000-0005-0000-0000-000047100000}"/>
    <cellStyle name="Normal 24 3 2 3 2" xfId="4571" xr:uid="{00000000-0005-0000-0000-000048100000}"/>
    <cellStyle name="Normal 24 3 2 3 2 2" xfId="4572" xr:uid="{00000000-0005-0000-0000-000049100000}"/>
    <cellStyle name="Normal 24 3 2 3 2 2 2" xfId="17315" xr:uid="{56E594F8-1022-40DF-A75B-20C2C0AA3DD3}"/>
    <cellStyle name="Normal 24 3 2 3 2 3" xfId="4573" xr:uid="{00000000-0005-0000-0000-00004A100000}"/>
    <cellStyle name="Normal 24 3 2 3 2 3 2" xfId="18838" xr:uid="{2C5C4EC9-7585-4EAC-B5F6-02C70B648D36}"/>
    <cellStyle name="Normal 24 3 2 3 2 4" xfId="4574" xr:uid="{00000000-0005-0000-0000-00004B100000}"/>
    <cellStyle name="Normal 24 3 2 3 2 4 2" xfId="20139" xr:uid="{8A635F0F-51CD-45DE-8AA5-3A3D2A457FA8}"/>
    <cellStyle name="Normal 24 3 2 3 2 5" xfId="4575" xr:uid="{00000000-0005-0000-0000-00004C100000}"/>
    <cellStyle name="Normal 24 3 2 3 2 6" xfId="13780" xr:uid="{6F4ED776-D0C3-4840-A976-5427FAFF9AB2}"/>
    <cellStyle name="Normal 24 3 2 3 2 7" xfId="11432" xr:uid="{E7262CE0-CFF9-4238-AC22-FA0BDFBF441F}"/>
    <cellStyle name="Normal 24 3 2 3 2 8" xfId="15334" xr:uid="{5D5ACCB0-5E25-4936-AD7A-8DA18890F07D}"/>
    <cellStyle name="Normal 24 3 2 3 3" xfId="4576" xr:uid="{00000000-0005-0000-0000-00004D100000}"/>
    <cellStyle name="Normal 24 3 2 3 3 2" xfId="4577" xr:uid="{00000000-0005-0000-0000-00004E100000}"/>
    <cellStyle name="Normal 24 3 2 3 3 3" xfId="4578" xr:uid="{00000000-0005-0000-0000-00004F100000}"/>
    <cellStyle name="Normal 24 3 2 3 3 4" xfId="16563" xr:uid="{F26CE3CB-9ACC-4D41-995C-78922A0462A7}"/>
    <cellStyle name="Normal 24 3 2 3 4" xfId="4579" xr:uid="{00000000-0005-0000-0000-000050100000}"/>
    <cellStyle name="Normal 24 3 2 3 4 2" xfId="18086" xr:uid="{5F749170-3A8F-425B-A7C2-8F844822867F}"/>
    <cellStyle name="Normal 24 3 2 3 5" xfId="4580" xr:uid="{00000000-0005-0000-0000-000051100000}"/>
    <cellStyle name="Normal 24 3 2 3 5 2" xfId="19378" xr:uid="{6BCCC7AB-CCB3-4968-A299-729331E67D36}"/>
    <cellStyle name="Normal 24 3 2 3 6" xfId="4581" xr:uid="{00000000-0005-0000-0000-000052100000}"/>
    <cellStyle name="Normal 24 3 2 3 6 2" xfId="20674" xr:uid="{C326E04C-F300-4296-A5B8-27CA6567C11F}"/>
    <cellStyle name="Normal 24 3 2 3 7" xfId="13028" xr:uid="{DAE2B6E3-28FB-4C4D-9570-8A6ABE47F031}"/>
    <cellStyle name="Normal 24 3 2 3 8" xfId="10858" xr:uid="{C8A64FE4-C8DF-4498-AA0F-A6C3F6BDA956}"/>
    <cellStyle name="Normal 24 3 2 3 9" xfId="14580" xr:uid="{00A046F0-E352-46FA-B2BD-7A7A5D39D701}"/>
    <cellStyle name="Normal 24 3 2 4" xfId="4582" xr:uid="{00000000-0005-0000-0000-000053100000}"/>
    <cellStyle name="Normal 24 3 2 4 2" xfId="4583" xr:uid="{00000000-0005-0000-0000-000054100000}"/>
    <cellStyle name="Normal 24 3 2 4 2 2" xfId="16964" xr:uid="{E550CA68-2186-4CE6-890E-2D9293FFFE89}"/>
    <cellStyle name="Normal 24 3 2 4 3" xfId="4584" xr:uid="{00000000-0005-0000-0000-000055100000}"/>
    <cellStyle name="Normal 24 3 2 4 3 2" xfId="18487" xr:uid="{38C4B5C8-3563-4ADA-8AA8-92AA4273ACE2}"/>
    <cellStyle name="Normal 24 3 2 4 4" xfId="4585" xr:uid="{00000000-0005-0000-0000-000056100000}"/>
    <cellStyle name="Normal 24 3 2 4 4 2" xfId="19788" xr:uid="{2042F0CA-1B0D-46BD-B9F4-3C762CE7BA71}"/>
    <cellStyle name="Normal 24 3 2 4 5" xfId="4586" xr:uid="{00000000-0005-0000-0000-000057100000}"/>
    <cellStyle name="Normal 24 3 2 4 6" xfId="13429" xr:uid="{37C2744D-C288-4DE3-8F8B-1450879BA437}"/>
    <cellStyle name="Normal 24 3 2 4 7" xfId="10994" xr:uid="{65E7A430-C8B8-4FAD-8262-F5D0543DA1B1}"/>
    <cellStyle name="Normal 24 3 2 4 8" xfId="14983" xr:uid="{838F0413-34FB-49AC-94D2-EE757013048A}"/>
    <cellStyle name="Normal 24 3 2 5" xfId="4587" xr:uid="{00000000-0005-0000-0000-000058100000}"/>
    <cellStyle name="Normal 24 3 2 5 2" xfId="4588" xr:uid="{00000000-0005-0000-0000-000059100000}"/>
    <cellStyle name="Normal 24 3 2 5 3" xfId="4589" xr:uid="{00000000-0005-0000-0000-00005A100000}"/>
    <cellStyle name="Normal 24 3 2 5 4" xfId="15834" xr:uid="{2963D3D9-CFC4-48B1-B8FF-27F743AE3D7B}"/>
    <cellStyle name="Normal 24 3 2 6" xfId="4590" xr:uid="{00000000-0005-0000-0000-00005B100000}"/>
    <cellStyle name="Normal 24 3 2 6 2" xfId="15968" xr:uid="{C19378D9-1346-479D-A1B3-2C0BB9B58A26}"/>
    <cellStyle name="Normal 24 3 2 7" xfId="4591" xr:uid="{00000000-0005-0000-0000-00005C100000}"/>
    <cellStyle name="Normal 24 3 2 7 2" xfId="16203" xr:uid="{1EE05247-1432-4444-8F5B-E1777A70B38D}"/>
    <cellStyle name="Normal 24 3 2 8" xfId="4592" xr:uid="{00000000-0005-0000-0000-00005D100000}"/>
    <cellStyle name="Normal 24 3 2 8 2" xfId="17726" xr:uid="{7B63EB4D-D374-4DF2-B60A-5D6F2EF3482B}"/>
    <cellStyle name="Normal 24 3 2 9" xfId="4593" xr:uid="{00000000-0005-0000-0000-00005E100000}"/>
    <cellStyle name="Normal 24 3 3" xfId="613" xr:uid="{00000000-0005-0000-0000-00005F100000}"/>
    <cellStyle name="Normal 24 3 3 2" xfId="4594" xr:uid="{00000000-0005-0000-0000-000060100000}"/>
    <cellStyle name="Normal 24 3 3 2 2" xfId="4595" xr:uid="{00000000-0005-0000-0000-000061100000}"/>
    <cellStyle name="Normal 24 3 3 2 2 2" xfId="17316" xr:uid="{D4EEC6FD-0C92-4B83-87E7-ADB9AB27EDA0}"/>
    <cellStyle name="Normal 24 3 3 2 3" xfId="4596" xr:uid="{00000000-0005-0000-0000-000062100000}"/>
    <cellStyle name="Normal 24 3 3 2 3 2" xfId="18839" xr:uid="{CB52966B-E4BB-4A9B-BCAB-681B76B9DFA0}"/>
    <cellStyle name="Normal 24 3 3 2 4" xfId="4597" xr:uid="{00000000-0005-0000-0000-000063100000}"/>
    <cellStyle name="Normal 24 3 3 2 4 2" xfId="20140" xr:uid="{3D78C571-7112-4F8C-8247-AA4C35F8B27A}"/>
    <cellStyle name="Normal 24 3 3 2 5" xfId="4598" xr:uid="{00000000-0005-0000-0000-000064100000}"/>
    <cellStyle name="Normal 24 3 3 2 6" xfId="13781" xr:uid="{433AF269-F26B-4891-A76A-DAA3715F484A}"/>
    <cellStyle name="Normal 24 3 3 2 7" xfId="11433" xr:uid="{1935A9A7-497B-42F8-A71D-1754017FCAEF}"/>
    <cellStyle name="Normal 24 3 3 2 8" xfId="15335" xr:uid="{47F17387-039D-48E2-80E4-110DA3595898}"/>
    <cellStyle name="Normal 24 3 3 3" xfId="4599" xr:uid="{00000000-0005-0000-0000-000065100000}"/>
    <cellStyle name="Normal 24 3 3 3 2" xfId="4600" xr:uid="{00000000-0005-0000-0000-000066100000}"/>
    <cellStyle name="Normal 24 3 3 3 3" xfId="4601" xr:uid="{00000000-0005-0000-0000-000067100000}"/>
    <cellStyle name="Normal 24 3 3 3 4" xfId="16687" xr:uid="{6FB1851D-867F-4260-97B7-03FB2C5FAF88}"/>
    <cellStyle name="Normal 24 3 3 4" xfId="4602" xr:uid="{00000000-0005-0000-0000-000068100000}"/>
    <cellStyle name="Normal 24 3 3 4 2" xfId="18210" xr:uid="{3B241194-91C3-45C3-9806-D26340C62885}"/>
    <cellStyle name="Normal 24 3 3 5" xfId="4603" xr:uid="{00000000-0005-0000-0000-000069100000}"/>
    <cellStyle name="Normal 24 3 3 5 2" xfId="19379" xr:uid="{9CE42B7B-CB64-4D03-9A50-3AA4273F3EFB}"/>
    <cellStyle name="Normal 24 3 3 6" xfId="4604" xr:uid="{00000000-0005-0000-0000-00006A100000}"/>
    <cellStyle name="Normal 24 3 3 6 2" xfId="20798" xr:uid="{36537D3B-10FA-489A-AE17-FB8ACD295352}"/>
    <cellStyle name="Normal 24 3 3 7" xfId="13152" xr:uid="{6EE950EF-4C19-41F5-87E9-56D52C288FEA}"/>
    <cellStyle name="Normal 24 3 3 8" xfId="10501" xr:uid="{40A83AFB-ED51-4909-8726-4B0091B59632}"/>
    <cellStyle name="Normal 24 3 3 9" xfId="14705" xr:uid="{C80CCA7A-97B0-4979-B6CA-C20FE08A6B43}"/>
    <cellStyle name="Normal 24 3 4" xfId="4605" xr:uid="{00000000-0005-0000-0000-00006B100000}"/>
    <cellStyle name="Normal 24 3 4 2" xfId="4606" xr:uid="{00000000-0005-0000-0000-00006C100000}"/>
    <cellStyle name="Normal 24 3 4 2 2" xfId="4607" xr:uid="{00000000-0005-0000-0000-00006D100000}"/>
    <cellStyle name="Normal 24 3 4 2 2 2" xfId="17317" xr:uid="{007DAEAB-6443-4C4C-8F2C-1A65536489A6}"/>
    <cellStyle name="Normal 24 3 4 2 3" xfId="4608" xr:uid="{00000000-0005-0000-0000-00006E100000}"/>
    <cellStyle name="Normal 24 3 4 2 3 2" xfId="18840" xr:uid="{9BBD6C1E-79B0-4749-9A0E-4FF7BFB5418A}"/>
    <cellStyle name="Normal 24 3 4 2 4" xfId="4609" xr:uid="{00000000-0005-0000-0000-00006F100000}"/>
    <cellStyle name="Normal 24 3 4 2 4 2" xfId="20141" xr:uid="{13FC9B7F-9672-471C-BCBA-E00D2773962F}"/>
    <cellStyle name="Normal 24 3 4 2 5" xfId="4610" xr:uid="{00000000-0005-0000-0000-000070100000}"/>
    <cellStyle name="Normal 24 3 4 2 6" xfId="13782" xr:uid="{A30C8DED-7C20-4486-8D6C-117296E0750F}"/>
    <cellStyle name="Normal 24 3 4 2 7" xfId="11434" xr:uid="{9A6CDFCE-2FC5-444C-A0B4-8817DC0F724D}"/>
    <cellStyle name="Normal 24 3 4 2 8" xfId="15336" xr:uid="{734CE6C5-E513-4576-B237-067DE9AEAAA9}"/>
    <cellStyle name="Normal 24 3 4 3" xfId="4611" xr:uid="{00000000-0005-0000-0000-000071100000}"/>
    <cellStyle name="Normal 24 3 4 3 2" xfId="4612" xr:uid="{00000000-0005-0000-0000-000072100000}"/>
    <cellStyle name="Normal 24 3 4 3 3" xfId="4613" xr:uid="{00000000-0005-0000-0000-000073100000}"/>
    <cellStyle name="Normal 24 3 4 3 4" xfId="16391" xr:uid="{E76A6FB5-6BFE-4365-ACB4-3E5F1FE6B4B4}"/>
    <cellStyle name="Normal 24 3 4 4" xfId="4614" xr:uid="{00000000-0005-0000-0000-000074100000}"/>
    <cellStyle name="Normal 24 3 4 4 2" xfId="17914" xr:uid="{467464B5-771B-4B35-B782-52CC6098C4C1}"/>
    <cellStyle name="Normal 24 3 4 5" xfId="4615" xr:uid="{00000000-0005-0000-0000-000075100000}"/>
    <cellStyle name="Normal 24 3 4 5 2" xfId="19380" xr:uid="{B7B1EFD9-897A-418A-B89D-2A959182F547}"/>
    <cellStyle name="Normal 24 3 4 6" xfId="4616" xr:uid="{00000000-0005-0000-0000-000076100000}"/>
    <cellStyle name="Normal 24 3 4 6 2" xfId="20502" xr:uid="{1A34DE11-7CCF-4D63-887B-439ED70EE6A3}"/>
    <cellStyle name="Normal 24 3 4 7" xfId="12856" xr:uid="{688015E9-FAC1-4575-B56D-D4ADA0AAA578}"/>
    <cellStyle name="Normal 24 3 4 8" xfId="10739" xr:uid="{FAB9F618-663C-43FD-9833-E7D3BEFFC26E}"/>
    <cellStyle name="Normal 24 3 4 9" xfId="14400" xr:uid="{01AC5E95-25CE-4133-8F13-91AF1485AFD2}"/>
    <cellStyle name="Normal 24 3 5" xfId="4617" xr:uid="{00000000-0005-0000-0000-000077100000}"/>
    <cellStyle name="Normal 24 3 5 2" xfId="4618" xr:uid="{00000000-0005-0000-0000-000078100000}"/>
    <cellStyle name="Normal 24 3 5 2 2" xfId="16963" xr:uid="{AE42DF05-AD31-47FF-ACFB-5888A4C43109}"/>
    <cellStyle name="Normal 24 3 5 3" xfId="4619" xr:uid="{00000000-0005-0000-0000-000079100000}"/>
    <cellStyle name="Normal 24 3 5 3 2" xfId="18486" xr:uid="{0FEDFEB1-B3FC-429B-B1CB-F17A7A2BA5D0}"/>
    <cellStyle name="Normal 24 3 5 4" xfId="4620" xr:uid="{00000000-0005-0000-0000-00007A100000}"/>
    <cellStyle name="Normal 24 3 5 4 2" xfId="19787" xr:uid="{225D6B38-F0E6-400B-AB2F-B2977D5A4CB0}"/>
    <cellStyle name="Normal 24 3 5 5" xfId="4621" xr:uid="{00000000-0005-0000-0000-00007B100000}"/>
    <cellStyle name="Normal 24 3 5 6" xfId="13428" xr:uid="{FFAE5F7E-F71C-4CB7-A856-D1FCCF58EC90}"/>
    <cellStyle name="Normal 24 3 5 7" xfId="10993" xr:uid="{C2B91310-F6D9-4051-8DF3-B5E2C6821D35}"/>
    <cellStyle name="Normal 24 3 5 8" xfId="14982" xr:uid="{90A9015B-2342-4DD6-918C-18B6095EAC18}"/>
    <cellStyle name="Normal 24 3 6" xfId="4622" xr:uid="{00000000-0005-0000-0000-00007C100000}"/>
    <cellStyle name="Normal 24 3 6 2" xfId="4623" xr:uid="{00000000-0005-0000-0000-00007D100000}"/>
    <cellStyle name="Normal 24 3 6 3" xfId="4624" xr:uid="{00000000-0005-0000-0000-00007E100000}"/>
    <cellStyle name="Normal 24 3 6 4" xfId="15722" xr:uid="{3F4CC558-5E44-458C-AA3B-A1B998D25795}"/>
    <cellStyle name="Normal 24 3 7" xfId="4625" xr:uid="{00000000-0005-0000-0000-00007F100000}"/>
    <cellStyle name="Normal 24 3 7 2" xfId="15967" xr:uid="{5BD4FF40-51C4-48CD-9234-C8CB032AA880}"/>
    <cellStyle name="Normal 24 3 8" xfId="4626" xr:uid="{00000000-0005-0000-0000-000080100000}"/>
    <cellStyle name="Normal 24 3 8 2" xfId="16202" xr:uid="{1BD8BB43-6650-447A-850F-12BAD8BB4927}"/>
    <cellStyle name="Normal 24 3 9" xfId="4627" xr:uid="{00000000-0005-0000-0000-000081100000}"/>
    <cellStyle name="Normal 24 3 9 2" xfId="17725" xr:uid="{1D87D971-3CC3-4C05-BB60-08DDD9133E0C}"/>
    <cellStyle name="Normal 24 4" xfId="426" xr:uid="{00000000-0005-0000-0000-000082100000}"/>
    <cellStyle name="Normal 24 4 10" xfId="4628" xr:uid="{00000000-0005-0000-0000-000083100000}"/>
    <cellStyle name="Normal 24 4 11" xfId="12670" xr:uid="{37DFD554-A069-46FD-906E-F2A5724672E4}"/>
    <cellStyle name="Normal 24 4 12" xfId="10282" xr:uid="{B53226E1-84EA-4ED1-A7D1-896F496AB4C2}"/>
    <cellStyle name="Normal 24 4 13" xfId="14213" xr:uid="{FED5ACBA-B52E-44FE-8568-AE62093628BB}"/>
    <cellStyle name="Normal 24 4 2" xfId="677" xr:uid="{00000000-0005-0000-0000-000084100000}"/>
    <cellStyle name="Normal 24 4 2 2" xfId="4629" xr:uid="{00000000-0005-0000-0000-000085100000}"/>
    <cellStyle name="Normal 24 4 2 2 2" xfId="4630" xr:uid="{00000000-0005-0000-0000-000086100000}"/>
    <cellStyle name="Normal 24 4 2 2 2 2" xfId="17318" xr:uid="{D605A252-B829-4C0F-8833-4A6F6CE6FE4D}"/>
    <cellStyle name="Normal 24 4 2 2 3" xfId="4631" xr:uid="{00000000-0005-0000-0000-000087100000}"/>
    <cellStyle name="Normal 24 4 2 2 3 2" xfId="18841" xr:uid="{706D2942-ADB3-4E34-A3C3-0C6C2D8C25A8}"/>
    <cellStyle name="Normal 24 4 2 2 4" xfId="4632" xr:uid="{00000000-0005-0000-0000-000088100000}"/>
    <cellStyle name="Normal 24 4 2 2 4 2" xfId="20142" xr:uid="{C9BC40A5-220D-4483-A71C-1A69C524223F}"/>
    <cellStyle name="Normal 24 4 2 2 5" xfId="4633" xr:uid="{00000000-0005-0000-0000-000089100000}"/>
    <cellStyle name="Normal 24 4 2 2 6" xfId="13783" xr:uid="{7446D1BA-E108-45E2-A8ED-4D10A8919D55}"/>
    <cellStyle name="Normal 24 4 2 2 7" xfId="11435" xr:uid="{02446224-8FA3-4AB3-A951-5959322CFB60}"/>
    <cellStyle name="Normal 24 4 2 2 8" xfId="15337" xr:uid="{04F6C2A6-CB98-437F-9050-C3315703B78B}"/>
    <cellStyle name="Normal 24 4 2 3" xfId="4634" xr:uid="{00000000-0005-0000-0000-00008A100000}"/>
    <cellStyle name="Normal 24 4 2 3 2" xfId="4635" xr:uid="{00000000-0005-0000-0000-00008B100000}"/>
    <cellStyle name="Normal 24 4 2 3 3" xfId="4636" xr:uid="{00000000-0005-0000-0000-00008C100000}"/>
    <cellStyle name="Normal 24 4 2 3 4" xfId="16751" xr:uid="{43FF81C3-3BA9-4720-B562-42E92B7F6615}"/>
    <cellStyle name="Normal 24 4 2 4" xfId="4637" xr:uid="{00000000-0005-0000-0000-00008D100000}"/>
    <cellStyle name="Normal 24 4 2 4 2" xfId="18274" xr:uid="{C7ACD17B-BA2F-42BA-8470-A4FE3419B922}"/>
    <cellStyle name="Normal 24 4 2 5" xfId="4638" xr:uid="{00000000-0005-0000-0000-00008E100000}"/>
    <cellStyle name="Normal 24 4 2 5 2" xfId="19381" xr:uid="{BA1D5A8A-7355-4E0F-9E4C-1E166E7BFCF5}"/>
    <cellStyle name="Normal 24 4 2 6" xfId="4639" xr:uid="{00000000-0005-0000-0000-00008F100000}"/>
    <cellStyle name="Normal 24 4 2 6 2" xfId="20862" xr:uid="{72C8A701-34CB-4CAD-81D6-E50B5F0FCEA7}"/>
    <cellStyle name="Normal 24 4 2 7" xfId="13216" xr:uid="{DAE14773-F08E-42BF-B126-A701B6B7998A}"/>
    <cellStyle name="Normal 24 4 2 8" xfId="10560" xr:uid="{2F82243A-E824-479A-9CBD-93DC226DCFE2}"/>
    <cellStyle name="Normal 24 4 2 9" xfId="14769" xr:uid="{28A4B23F-F1E0-4A9D-8AEA-726D7A35E81A}"/>
    <cellStyle name="Normal 24 4 3" xfId="4640" xr:uid="{00000000-0005-0000-0000-000090100000}"/>
    <cellStyle name="Normal 24 4 3 2" xfId="4641" xr:uid="{00000000-0005-0000-0000-000091100000}"/>
    <cellStyle name="Normal 24 4 3 2 2" xfId="4642" xr:uid="{00000000-0005-0000-0000-000092100000}"/>
    <cellStyle name="Normal 24 4 3 2 2 2" xfId="17319" xr:uid="{8EE99846-CFFD-4041-B7EA-D0F708C8694F}"/>
    <cellStyle name="Normal 24 4 3 2 3" xfId="4643" xr:uid="{00000000-0005-0000-0000-000093100000}"/>
    <cellStyle name="Normal 24 4 3 2 3 2" xfId="18842" xr:uid="{47ADBF1B-58D1-4F61-BF6D-54720AD2BF2B}"/>
    <cellStyle name="Normal 24 4 3 2 4" xfId="4644" xr:uid="{00000000-0005-0000-0000-000094100000}"/>
    <cellStyle name="Normal 24 4 3 2 4 2" xfId="20143" xr:uid="{D0929EDF-0841-441B-996F-9713661BA66E}"/>
    <cellStyle name="Normal 24 4 3 2 5" xfId="4645" xr:uid="{00000000-0005-0000-0000-000095100000}"/>
    <cellStyle name="Normal 24 4 3 2 6" xfId="13784" xr:uid="{F394CCEA-896F-46D9-830C-392EA0CEF1F5}"/>
    <cellStyle name="Normal 24 4 3 2 7" xfId="11436" xr:uid="{58C486FD-790B-418A-88BF-AEDC37285D3B}"/>
    <cellStyle name="Normal 24 4 3 2 8" xfId="15338" xr:uid="{7E71EE09-AA21-4BA1-B409-60A3E0E86047}"/>
    <cellStyle name="Normal 24 4 3 3" xfId="4646" xr:uid="{00000000-0005-0000-0000-000096100000}"/>
    <cellStyle name="Normal 24 4 3 3 2" xfId="4647" xr:uid="{00000000-0005-0000-0000-000097100000}"/>
    <cellStyle name="Normal 24 4 3 3 3" xfId="4648" xr:uid="{00000000-0005-0000-0000-000098100000}"/>
    <cellStyle name="Normal 24 4 3 3 4" xfId="16503" xr:uid="{1823D60E-6507-4364-954F-868D7C58375F}"/>
    <cellStyle name="Normal 24 4 3 4" xfId="4649" xr:uid="{00000000-0005-0000-0000-000099100000}"/>
    <cellStyle name="Normal 24 4 3 4 2" xfId="18026" xr:uid="{A9B1E1C5-4F93-4029-98A0-EB731ABEAB2E}"/>
    <cellStyle name="Normal 24 4 3 5" xfId="4650" xr:uid="{00000000-0005-0000-0000-00009A100000}"/>
    <cellStyle name="Normal 24 4 3 5 2" xfId="19382" xr:uid="{B5C55C87-51F1-46A9-A5CD-3736D61FA8A2}"/>
    <cellStyle name="Normal 24 4 3 6" xfId="4651" xr:uid="{00000000-0005-0000-0000-00009B100000}"/>
    <cellStyle name="Normal 24 4 3 6 2" xfId="20614" xr:uid="{496A7B6A-C27D-4D8D-803E-048C19552F96}"/>
    <cellStyle name="Normal 24 4 3 7" xfId="12968" xr:uid="{2F2C3B04-50D2-41A9-B3FB-18CC291E5EE7}"/>
    <cellStyle name="Normal 24 4 3 8" xfId="10798" xr:uid="{5C20EDB4-F609-4B02-8E60-4CDCD7D7732F}"/>
    <cellStyle name="Normal 24 4 3 9" xfId="14520" xr:uid="{3C0F997E-1A70-4CE9-996D-C4EC268DAEB8}"/>
    <cellStyle name="Normal 24 4 4" xfId="4652" xr:uid="{00000000-0005-0000-0000-00009C100000}"/>
    <cellStyle name="Normal 24 4 4 2" xfId="4653" xr:uid="{00000000-0005-0000-0000-00009D100000}"/>
    <cellStyle name="Normal 24 4 4 2 2" xfId="16965" xr:uid="{B61A7C3A-E7DA-46B4-ACAF-8BCD3AE5263C}"/>
    <cellStyle name="Normal 24 4 4 3" xfId="4654" xr:uid="{00000000-0005-0000-0000-00009E100000}"/>
    <cellStyle name="Normal 24 4 4 3 2" xfId="18488" xr:uid="{94A1C413-BA79-423D-B129-F1C34F180C91}"/>
    <cellStyle name="Normal 24 4 4 4" xfId="4655" xr:uid="{00000000-0005-0000-0000-00009F100000}"/>
    <cellStyle name="Normal 24 4 4 4 2" xfId="19789" xr:uid="{AFBE60B1-DB0C-4E81-8C8F-E61A21A67E86}"/>
    <cellStyle name="Normal 24 4 4 5" xfId="4656" xr:uid="{00000000-0005-0000-0000-0000A0100000}"/>
    <cellStyle name="Normal 24 4 4 6" xfId="13430" xr:uid="{E2D2CA0E-F3A7-45DE-B086-4EC73B8BDFC7}"/>
    <cellStyle name="Normal 24 4 4 7" xfId="10995" xr:uid="{FFE87E66-9816-416B-81B2-EEFB8F735C1E}"/>
    <cellStyle name="Normal 24 4 4 8" xfId="14984" xr:uid="{594071B6-8358-433E-818C-0D17098E6679}"/>
    <cellStyle name="Normal 24 4 5" xfId="4657" xr:uid="{00000000-0005-0000-0000-0000A1100000}"/>
    <cellStyle name="Normal 24 4 5 2" xfId="4658" xr:uid="{00000000-0005-0000-0000-0000A2100000}"/>
    <cellStyle name="Normal 24 4 5 3" xfId="4659" xr:uid="{00000000-0005-0000-0000-0000A3100000}"/>
    <cellStyle name="Normal 24 4 5 4" xfId="15778" xr:uid="{399915FA-7497-4E19-929E-BBCE8D653FB0}"/>
    <cellStyle name="Normal 24 4 6" xfId="4660" xr:uid="{00000000-0005-0000-0000-0000A4100000}"/>
    <cellStyle name="Normal 24 4 6 2" xfId="15969" xr:uid="{3971F2B2-46F3-4C08-BC05-835B738624C3}"/>
    <cellStyle name="Normal 24 4 7" xfId="4661" xr:uid="{00000000-0005-0000-0000-0000A5100000}"/>
    <cellStyle name="Normal 24 4 7 2" xfId="16204" xr:uid="{33097D9C-1790-432B-941B-D600CA7DE2A8}"/>
    <cellStyle name="Normal 24 4 8" xfId="4662" xr:uid="{00000000-0005-0000-0000-0000A6100000}"/>
    <cellStyle name="Normal 24 4 8 2" xfId="17727" xr:uid="{1618164A-8818-4836-8ECE-687CAEAB32B3}"/>
    <cellStyle name="Normal 24 4 9" xfId="4663" xr:uid="{00000000-0005-0000-0000-0000A7100000}"/>
    <cellStyle name="Normal 24 5" xfId="553" xr:uid="{00000000-0005-0000-0000-0000A8100000}"/>
    <cellStyle name="Normal 24 5 2" xfId="4664" xr:uid="{00000000-0005-0000-0000-0000A9100000}"/>
    <cellStyle name="Normal 24 5 2 2" xfId="4665" xr:uid="{00000000-0005-0000-0000-0000AA100000}"/>
    <cellStyle name="Normal 24 5 2 2 2" xfId="17320" xr:uid="{DD01CA6D-323C-4729-BF9E-A2DCDCF69AD0}"/>
    <cellStyle name="Normal 24 5 2 3" xfId="4666" xr:uid="{00000000-0005-0000-0000-0000AB100000}"/>
    <cellStyle name="Normal 24 5 2 3 2" xfId="18843" xr:uid="{7842F40B-ADE3-4BB3-AD1C-D8E078F779F6}"/>
    <cellStyle name="Normal 24 5 2 4" xfId="4667" xr:uid="{00000000-0005-0000-0000-0000AC100000}"/>
    <cellStyle name="Normal 24 5 2 4 2" xfId="20144" xr:uid="{A5B159F0-F287-445A-8BAE-411DCDB059C0}"/>
    <cellStyle name="Normal 24 5 2 5" xfId="4668" xr:uid="{00000000-0005-0000-0000-0000AD100000}"/>
    <cellStyle name="Normal 24 5 2 6" xfId="13785" xr:uid="{00C62CB2-2271-48AF-9866-8676F9357609}"/>
    <cellStyle name="Normal 24 5 2 7" xfId="11437" xr:uid="{CDE6AFDA-9C60-42D3-9ED9-5975EEF49AB8}"/>
    <cellStyle name="Normal 24 5 2 8" xfId="15339" xr:uid="{3C2B79D3-C0DE-4D64-9774-1E12EDCD437A}"/>
    <cellStyle name="Normal 24 5 3" xfId="4669" xr:uid="{00000000-0005-0000-0000-0000AE100000}"/>
    <cellStyle name="Normal 24 5 3 2" xfId="4670" xr:uid="{00000000-0005-0000-0000-0000AF100000}"/>
    <cellStyle name="Normal 24 5 3 3" xfId="4671" xr:uid="{00000000-0005-0000-0000-0000B0100000}"/>
    <cellStyle name="Normal 24 5 3 4" xfId="16627" xr:uid="{4046DDB7-B473-49AB-AC5E-30984D47C463}"/>
    <cellStyle name="Normal 24 5 4" xfId="4672" xr:uid="{00000000-0005-0000-0000-0000B1100000}"/>
    <cellStyle name="Normal 24 5 4 2" xfId="18150" xr:uid="{27397DA4-D9D7-4FEE-8008-DEE28442FF01}"/>
    <cellStyle name="Normal 24 5 5" xfId="4673" xr:uid="{00000000-0005-0000-0000-0000B2100000}"/>
    <cellStyle name="Normal 24 5 5 2" xfId="19383" xr:uid="{E5A8FD75-CFFF-4F04-84E6-174FFDC17E0A}"/>
    <cellStyle name="Normal 24 5 6" xfId="4674" xr:uid="{00000000-0005-0000-0000-0000B3100000}"/>
    <cellStyle name="Normal 24 5 6 2" xfId="20738" xr:uid="{DAA67FBA-0943-4635-8F0D-CA4F4F345CF7}"/>
    <cellStyle name="Normal 24 5 7" xfId="13092" xr:uid="{8CB49966-4F84-44B3-8483-EB016A554F89}"/>
    <cellStyle name="Normal 24 5 8" xfId="10441" xr:uid="{681E843D-D551-4C04-9B89-F5EBC063305D}"/>
    <cellStyle name="Normal 24 5 9" xfId="14645" xr:uid="{417C9ECC-912C-4B75-AD37-2D922A908973}"/>
    <cellStyle name="Normal 24 6" xfId="4675" xr:uid="{00000000-0005-0000-0000-0000B4100000}"/>
    <cellStyle name="Normal 24 6 2" xfId="4676" xr:uid="{00000000-0005-0000-0000-0000B5100000}"/>
    <cellStyle name="Normal 24 6 2 2" xfId="4677" xr:uid="{00000000-0005-0000-0000-0000B6100000}"/>
    <cellStyle name="Normal 24 6 2 2 2" xfId="17321" xr:uid="{6AC08549-1EC4-40EC-98C0-3E1D9D6C65D1}"/>
    <cellStyle name="Normal 24 6 2 3" xfId="4678" xr:uid="{00000000-0005-0000-0000-0000B7100000}"/>
    <cellStyle name="Normal 24 6 2 3 2" xfId="18844" xr:uid="{4493931A-4ED0-40FE-9D6D-C27B41F4E88A}"/>
    <cellStyle name="Normal 24 6 2 4" xfId="4679" xr:uid="{00000000-0005-0000-0000-0000B8100000}"/>
    <cellStyle name="Normal 24 6 2 4 2" xfId="20145" xr:uid="{2D2102A4-D36B-49CC-B11C-E70100D1E997}"/>
    <cellStyle name="Normal 24 6 2 5" xfId="4680" xr:uid="{00000000-0005-0000-0000-0000B9100000}"/>
    <cellStyle name="Normal 24 6 2 6" xfId="13786" xr:uid="{479D0118-6432-4176-994B-47E9D2630A91}"/>
    <cellStyle name="Normal 24 6 2 7" xfId="11438" xr:uid="{1EDE6804-D30A-4783-91AD-D7F5799A75EE}"/>
    <cellStyle name="Normal 24 6 2 8" xfId="15340" xr:uid="{AF251062-481C-4943-A415-A83795A1859D}"/>
    <cellStyle name="Normal 24 6 3" xfId="4681" xr:uid="{00000000-0005-0000-0000-0000BA100000}"/>
    <cellStyle name="Normal 24 6 3 2" xfId="4682" xr:uid="{00000000-0005-0000-0000-0000BB100000}"/>
    <cellStyle name="Normal 24 6 3 3" xfId="4683" xr:uid="{00000000-0005-0000-0000-0000BC100000}"/>
    <cellStyle name="Normal 24 6 3 4" xfId="16388" xr:uid="{A6F789EF-C556-4094-B315-15C6C7D5F1F6}"/>
    <cellStyle name="Normal 24 6 4" xfId="4684" xr:uid="{00000000-0005-0000-0000-0000BD100000}"/>
    <cellStyle name="Normal 24 6 4 2" xfId="17911" xr:uid="{76CC42A9-7069-456C-A271-006997DE6C7A}"/>
    <cellStyle name="Normal 24 6 5" xfId="4685" xr:uid="{00000000-0005-0000-0000-0000BE100000}"/>
    <cellStyle name="Normal 24 6 5 2" xfId="19384" xr:uid="{F788B168-F254-44D1-874A-0382B0ADA904}"/>
    <cellStyle name="Normal 24 6 6" xfId="4686" xr:uid="{00000000-0005-0000-0000-0000BF100000}"/>
    <cellStyle name="Normal 24 6 6 2" xfId="20499" xr:uid="{05E03756-3FDF-43BC-8E8E-D07D87430F20}"/>
    <cellStyle name="Normal 24 6 7" xfId="12853" xr:uid="{9B44AACC-1759-45D0-BEAC-57909AFA6F30}"/>
    <cellStyle name="Normal 24 6 8" xfId="10679" xr:uid="{7E1F268D-D173-4BB6-AC29-71970B84523A}"/>
    <cellStyle name="Normal 24 6 9" xfId="14397" xr:uid="{B60BA96B-5E73-4BDD-8993-1F8DF5B6C82A}"/>
    <cellStyle name="Normal 24 7" xfId="4687" xr:uid="{00000000-0005-0000-0000-0000C0100000}"/>
    <cellStyle name="Normal 24 7 2" xfId="4688" xr:uid="{00000000-0005-0000-0000-0000C1100000}"/>
    <cellStyle name="Normal 24 7 2 2" xfId="16958" xr:uid="{469C4824-ED0F-4383-BFEC-90965740033A}"/>
    <cellStyle name="Normal 24 7 3" xfId="4689" xr:uid="{00000000-0005-0000-0000-0000C2100000}"/>
    <cellStyle name="Normal 24 7 3 2" xfId="18481" xr:uid="{DE317FA4-BD7A-4B0B-91EF-5F3823C017F1}"/>
    <cellStyle name="Normal 24 7 4" xfId="4690" xr:uid="{00000000-0005-0000-0000-0000C3100000}"/>
    <cellStyle name="Normal 24 7 4 2" xfId="19782" xr:uid="{B42B8CEC-7484-449C-B074-E1A014ADE0FB}"/>
    <cellStyle name="Normal 24 7 5" xfId="4691" xr:uid="{00000000-0005-0000-0000-0000C4100000}"/>
    <cellStyle name="Normal 24 7 6" xfId="13423" xr:uid="{657A0169-A523-445C-A4E0-A65A19E7419B}"/>
    <cellStyle name="Normal 24 7 7" xfId="10988" xr:uid="{C163D71A-B1F1-494A-8F54-A81FBC1DD2EF}"/>
    <cellStyle name="Normal 24 7 8" xfId="14977" xr:uid="{FF4FB8B5-56FF-46E3-B310-4AD23630C0C2}"/>
    <cellStyle name="Normal 24 8" xfId="4692" xr:uid="{00000000-0005-0000-0000-0000C5100000}"/>
    <cellStyle name="Normal 24 8 2" xfId="4693" xr:uid="{00000000-0005-0000-0000-0000C6100000}"/>
    <cellStyle name="Normal 24 8 3" xfId="4694" xr:uid="{00000000-0005-0000-0000-0000C7100000}"/>
    <cellStyle name="Normal 24 8 4" xfId="15666" xr:uid="{ADB9EC67-08EF-497B-8C1D-E1E5E33D2E8F}"/>
    <cellStyle name="Normal 24 9" xfId="4695" xr:uid="{00000000-0005-0000-0000-0000C8100000}"/>
    <cellStyle name="Normal 24 9 2" xfId="15962" xr:uid="{731A3E83-FE6F-4457-837E-435B05121F09}"/>
    <cellStyle name="Normal 25" xfId="157" xr:uid="{00000000-0005-0000-0000-0000C9100000}"/>
    <cellStyle name="Normal 25 10" xfId="4696" xr:uid="{00000000-0005-0000-0000-0000CA100000}"/>
    <cellStyle name="Normal 25 10 2" xfId="16205" xr:uid="{1504FF29-D1F5-4859-A6A1-9D789940D079}"/>
    <cellStyle name="Normal 25 11" xfId="4697" xr:uid="{00000000-0005-0000-0000-0000CB100000}"/>
    <cellStyle name="Normal 25 11 2" xfId="17728" xr:uid="{B7EB4927-CCF9-403B-A9A8-8D79A3D7C62E}"/>
    <cellStyle name="Normal 25 12" xfId="4698" xr:uid="{00000000-0005-0000-0000-0000CC100000}"/>
    <cellStyle name="Normal 25 13" xfId="4699" xr:uid="{00000000-0005-0000-0000-0000CD100000}"/>
    <cellStyle name="Normal 25 14" xfId="12671" xr:uid="{E9A0F15C-2D3D-46E3-A090-6718FDFABD48}"/>
    <cellStyle name="Normal 25 15" xfId="10283" xr:uid="{BDA70776-76E1-4E16-8C48-64D0FF012F4D}"/>
    <cellStyle name="Normal 25 16" xfId="14214" xr:uid="{32B461BA-180C-475E-A7E7-58B75FECE67F}"/>
    <cellStyle name="Normal 25 2" xfId="158" xr:uid="{00000000-0005-0000-0000-0000CE100000}"/>
    <cellStyle name="Normal 25 2 10" xfId="4700" xr:uid="{00000000-0005-0000-0000-0000CF100000}"/>
    <cellStyle name="Normal 25 2 10 2" xfId="17729" xr:uid="{97D01A4B-64ED-4FCC-ADC3-888BCE095232}"/>
    <cellStyle name="Normal 25 2 11" xfId="4701" xr:uid="{00000000-0005-0000-0000-0000D0100000}"/>
    <cellStyle name="Normal 25 2 12" xfId="4702" xr:uid="{00000000-0005-0000-0000-0000D1100000}"/>
    <cellStyle name="Normal 25 2 13" xfId="12672" xr:uid="{CF85E9E9-0DB7-4D3F-9F5A-11524BE1E3ED}"/>
    <cellStyle name="Normal 25 2 14" xfId="10284" xr:uid="{F7B4C605-1CA5-4FD8-8872-FA2A5508C8B4}"/>
    <cellStyle name="Normal 25 2 15" xfId="14215" xr:uid="{FE2AE538-541A-469B-BA85-9049FE5A1A66}"/>
    <cellStyle name="Normal 25 2 2" xfId="159" xr:uid="{00000000-0005-0000-0000-0000D2100000}"/>
    <cellStyle name="Normal 25 2 2 10" xfId="4703" xr:uid="{00000000-0005-0000-0000-0000D3100000}"/>
    <cellStyle name="Normal 25 2 2 11" xfId="4704" xr:uid="{00000000-0005-0000-0000-0000D4100000}"/>
    <cellStyle name="Normal 25 2 2 12" xfId="12673" xr:uid="{4A2AD2D6-3DC2-4AFF-9634-B8252E2A55F0}"/>
    <cellStyle name="Normal 25 2 2 13" xfId="10285" xr:uid="{B5AAEF92-D88D-4B94-9738-3B695C32E771}"/>
    <cellStyle name="Normal 25 2 2 14" xfId="14216" xr:uid="{E8588F87-CFDC-4F44-BD5B-76A057A9AAC3}"/>
    <cellStyle name="Normal 25 2 2 2" xfId="517" xr:uid="{00000000-0005-0000-0000-0000D5100000}"/>
    <cellStyle name="Normal 25 2 2 2 10" xfId="4705" xr:uid="{00000000-0005-0000-0000-0000D6100000}"/>
    <cellStyle name="Normal 25 2 2 2 11" xfId="12674" xr:uid="{4E6F1423-DA15-498C-8FFC-3A2BC453A8EC}"/>
    <cellStyle name="Normal 25 2 2 2 12" xfId="10286" xr:uid="{29A4CA20-518C-49AA-8CEC-8DFC97EB4BF6}"/>
    <cellStyle name="Normal 25 2 2 2 13" xfId="14217" xr:uid="{351007DA-C748-4041-99FE-7CC8A589E205}"/>
    <cellStyle name="Normal 25 2 2 2 2" xfId="768" xr:uid="{00000000-0005-0000-0000-0000D7100000}"/>
    <cellStyle name="Normal 25 2 2 2 2 2" xfId="4706" xr:uid="{00000000-0005-0000-0000-0000D8100000}"/>
    <cellStyle name="Normal 25 2 2 2 2 2 2" xfId="4707" xr:uid="{00000000-0005-0000-0000-0000D9100000}"/>
    <cellStyle name="Normal 25 2 2 2 2 2 2 2" xfId="17322" xr:uid="{75F5A74C-6CA7-43C5-B2AE-8FC9A67D355C}"/>
    <cellStyle name="Normal 25 2 2 2 2 2 3" xfId="4708" xr:uid="{00000000-0005-0000-0000-0000DA100000}"/>
    <cellStyle name="Normal 25 2 2 2 2 2 3 2" xfId="18845" xr:uid="{D8196ED7-F4B5-4C30-8094-036E81AF5AC1}"/>
    <cellStyle name="Normal 25 2 2 2 2 2 4" xfId="4709" xr:uid="{00000000-0005-0000-0000-0000DB100000}"/>
    <cellStyle name="Normal 25 2 2 2 2 2 4 2" xfId="20146" xr:uid="{CAA049AC-DF3D-4B18-B29E-5F567AA64F8A}"/>
    <cellStyle name="Normal 25 2 2 2 2 2 5" xfId="4710" xr:uid="{00000000-0005-0000-0000-0000DC100000}"/>
    <cellStyle name="Normal 25 2 2 2 2 2 6" xfId="13787" xr:uid="{620D2FD5-AD24-44A0-880E-715A20787C4C}"/>
    <cellStyle name="Normal 25 2 2 2 2 2 7" xfId="11439" xr:uid="{5B524F8F-2185-43EE-B683-BC1085E5A9B6}"/>
    <cellStyle name="Normal 25 2 2 2 2 2 8" xfId="15341" xr:uid="{33D4A420-A18D-47E9-8503-D91BCB72479D}"/>
    <cellStyle name="Normal 25 2 2 2 2 3" xfId="4711" xr:uid="{00000000-0005-0000-0000-0000DD100000}"/>
    <cellStyle name="Normal 25 2 2 2 2 3 2" xfId="4712" xr:uid="{00000000-0005-0000-0000-0000DE100000}"/>
    <cellStyle name="Normal 25 2 2 2 2 3 3" xfId="4713" xr:uid="{00000000-0005-0000-0000-0000DF100000}"/>
    <cellStyle name="Normal 25 2 2 2 2 3 4" xfId="16842" xr:uid="{32174C5C-4716-4BC2-825C-CDACC689C07C}"/>
    <cellStyle name="Normal 25 2 2 2 2 4" xfId="4714" xr:uid="{00000000-0005-0000-0000-0000E0100000}"/>
    <cellStyle name="Normal 25 2 2 2 2 4 2" xfId="18365" xr:uid="{4BB2A910-0151-49F4-8BFF-F1E6077DAA70}"/>
    <cellStyle name="Normal 25 2 2 2 2 5" xfId="4715" xr:uid="{00000000-0005-0000-0000-0000E1100000}"/>
    <cellStyle name="Normal 25 2 2 2 2 5 2" xfId="19385" xr:uid="{C287A576-6C2C-472B-AE91-F5FA6060BFB0}"/>
    <cellStyle name="Normal 25 2 2 2 2 6" xfId="4716" xr:uid="{00000000-0005-0000-0000-0000E2100000}"/>
    <cellStyle name="Normal 25 2 2 2 2 6 2" xfId="20953" xr:uid="{9E243646-0028-44A9-9AAF-2E677DBED9C8}"/>
    <cellStyle name="Normal 25 2 2 2 2 7" xfId="13307" xr:uid="{9D4E8C38-895C-489A-8AE4-CAB95FE15FA5}"/>
    <cellStyle name="Normal 25 2 2 2 2 8" xfId="10651" xr:uid="{4B4F05E0-579A-4FF3-8FAD-3F404057F611}"/>
    <cellStyle name="Normal 25 2 2 2 2 9" xfId="14860" xr:uid="{46844D94-A5A2-4516-8324-31D5BC08E0D8}"/>
    <cellStyle name="Normal 25 2 2 2 3" xfId="4717" xr:uid="{00000000-0005-0000-0000-0000E3100000}"/>
    <cellStyle name="Normal 25 2 2 2 3 2" xfId="4718" xr:uid="{00000000-0005-0000-0000-0000E4100000}"/>
    <cellStyle name="Normal 25 2 2 2 3 2 2" xfId="4719" xr:uid="{00000000-0005-0000-0000-0000E5100000}"/>
    <cellStyle name="Normal 25 2 2 2 3 2 2 2" xfId="17323" xr:uid="{72F6945A-E9EF-4237-966C-FADE0DC2C1E7}"/>
    <cellStyle name="Normal 25 2 2 2 3 2 3" xfId="4720" xr:uid="{00000000-0005-0000-0000-0000E6100000}"/>
    <cellStyle name="Normal 25 2 2 2 3 2 3 2" xfId="18846" xr:uid="{7EC38DC2-CC99-432D-886A-ED47AA78ADBF}"/>
    <cellStyle name="Normal 25 2 2 2 3 2 4" xfId="4721" xr:uid="{00000000-0005-0000-0000-0000E7100000}"/>
    <cellStyle name="Normal 25 2 2 2 3 2 4 2" xfId="20147" xr:uid="{0D1B61F7-D51A-4D21-A4EC-BD9C018BF40B}"/>
    <cellStyle name="Normal 25 2 2 2 3 2 5" xfId="4722" xr:uid="{00000000-0005-0000-0000-0000E8100000}"/>
    <cellStyle name="Normal 25 2 2 2 3 2 6" xfId="13788" xr:uid="{54119428-BD23-4414-B7B3-8AB1752A9ED8}"/>
    <cellStyle name="Normal 25 2 2 2 3 2 7" xfId="11440" xr:uid="{7713599C-EA56-4077-86AD-6311F6D0507E}"/>
    <cellStyle name="Normal 25 2 2 2 3 2 8" xfId="15342" xr:uid="{44DC4912-3CF3-41B5-82BF-65475347256C}"/>
    <cellStyle name="Normal 25 2 2 2 3 3" xfId="4723" xr:uid="{00000000-0005-0000-0000-0000E9100000}"/>
    <cellStyle name="Normal 25 2 2 2 3 3 2" xfId="4724" xr:uid="{00000000-0005-0000-0000-0000EA100000}"/>
    <cellStyle name="Normal 25 2 2 2 3 3 3" xfId="4725" xr:uid="{00000000-0005-0000-0000-0000EB100000}"/>
    <cellStyle name="Normal 25 2 2 2 3 3 4" xfId="16594" xr:uid="{AFF7DE8B-C411-45B1-BE52-12602D23BDF5}"/>
    <cellStyle name="Normal 25 2 2 2 3 4" xfId="4726" xr:uid="{00000000-0005-0000-0000-0000EC100000}"/>
    <cellStyle name="Normal 25 2 2 2 3 4 2" xfId="18117" xr:uid="{01E68712-7763-45D7-941B-B1C033C89D9D}"/>
    <cellStyle name="Normal 25 2 2 2 3 5" xfId="4727" xr:uid="{00000000-0005-0000-0000-0000ED100000}"/>
    <cellStyle name="Normal 25 2 2 2 3 5 2" xfId="19386" xr:uid="{4FB0A323-CB0C-45CE-844C-3B7FF294FD6C}"/>
    <cellStyle name="Normal 25 2 2 2 3 6" xfId="4728" xr:uid="{00000000-0005-0000-0000-0000EE100000}"/>
    <cellStyle name="Normal 25 2 2 2 3 6 2" xfId="20705" xr:uid="{D59B8FEE-5E78-498E-AF4C-5019C911F388}"/>
    <cellStyle name="Normal 25 2 2 2 3 7" xfId="13059" xr:uid="{4FBBD05D-3661-4FB4-8340-BF995880EDCC}"/>
    <cellStyle name="Normal 25 2 2 2 3 8" xfId="10889" xr:uid="{83157ABD-4023-4373-B054-946647859900}"/>
    <cellStyle name="Normal 25 2 2 2 3 9" xfId="14611" xr:uid="{D4564768-B817-4A19-9519-743DEB222761}"/>
    <cellStyle name="Normal 25 2 2 2 4" xfId="4729" xr:uid="{00000000-0005-0000-0000-0000EF100000}"/>
    <cellStyle name="Normal 25 2 2 2 4 2" xfId="4730" xr:uid="{00000000-0005-0000-0000-0000F0100000}"/>
    <cellStyle name="Normal 25 2 2 2 4 2 2" xfId="16969" xr:uid="{28CCA3D7-655F-4EE2-B604-9D544B7335F2}"/>
    <cellStyle name="Normal 25 2 2 2 4 3" xfId="4731" xr:uid="{00000000-0005-0000-0000-0000F1100000}"/>
    <cellStyle name="Normal 25 2 2 2 4 3 2" xfId="18492" xr:uid="{B1EEF700-4FE5-42CF-BF67-99C88B6872CC}"/>
    <cellStyle name="Normal 25 2 2 2 4 4" xfId="4732" xr:uid="{00000000-0005-0000-0000-0000F2100000}"/>
    <cellStyle name="Normal 25 2 2 2 4 4 2" xfId="19793" xr:uid="{54279071-969A-4F6A-9222-40B1F048938B}"/>
    <cellStyle name="Normal 25 2 2 2 4 5" xfId="4733" xr:uid="{00000000-0005-0000-0000-0000F3100000}"/>
    <cellStyle name="Normal 25 2 2 2 4 6" xfId="13434" xr:uid="{5BC1E841-E226-42BE-B98D-2B03F676A5B1}"/>
    <cellStyle name="Normal 25 2 2 2 4 7" xfId="10999" xr:uid="{190D79F3-7E94-42F7-8DFE-EDDF4E65EC97}"/>
    <cellStyle name="Normal 25 2 2 2 4 8" xfId="14988" xr:uid="{5713E4C6-D2BC-45B9-B9D4-056B1DAA1CAB}"/>
    <cellStyle name="Normal 25 2 2 2 5" xfId="4734" xr:uid="{00000000-0005-0000-0000-0000F4100000}"/>
    <cellStyle name="Normal 25 2 2 2 5 2" xfId="4735" xr:uid="{00000000-0005-0000-0000-0000F5100000}"/>
    <cellStyle name="Normal 25 2 2 2 5 3" xfId="4736" xr:uid="{00000000-0005-0000-0000-0000F6100000}"/>
    <cellStyle name="Normal 25 2 2 2 5 4" xfId="15865" xr:uid="{445D6A96-C879-4F44-97C6-8D99149DB341}"/>
    <cellStyle name="Normal 25 2 2 2 6" xfId="4737" xr:uid="{00000000-0005-0000-0000-0000F7100000}"/>
    <cellStyle name="Normal 25 2 2 2 6 2" xfId="15973" xr:uid="{B3B630CD-AA3F-400D-8009-A880BF7466B5}"/>
    <cellStyle name="Normal 25 2 2 2 7" xfId="4738" xr:uid="{00000000-0005-0000-0000-0000F8100000}"/>
    <cellStyle name="Normal 25 2 2 2 7 2" xfId="16208" xr:uid="{A7D9C35F-13E3-4100-8D16-FA562EAE0170}"/>
    <cellStyle name="Normal 25 2 2 2 8" xfId="4739" xr:uid="{00000000-0005-0000-0000-0000F9100000}"/>
    <cellStyle name="Normal 25 2 2 2 8 2" xfId="17731" xr:uid="{B43700E5-E4AA-4EA4-8876-7A496C3389D3}"/>
    <cellStyle name="Normal 25 2 2 2 9" xfId="4740" xr:uid="{00000000-0005-0000-0000-0000FA100000}"/>
    <cellStyle name="Normal 25 2 2 3" xfId="644" xr:uid="{00000000-0005-0000-0000-0000FB100000}"/>
    <cellStyle name="Normal 25 2 2 3 2" xfId="4741" xr:uid="{00000000-0005-0000-0000-0000FC100000}"/>
    <cellStyle name="Normal 25 2 2 3 2 2" xfId="4742" xr:uid="{00000000-0005-0000-0000-0000FD100000}"/>
    <cellStyle name="Normal 25 2 2 3 2 2 2" xfId="17324" xr:uid="{E25F1A86-8BCD-4972-8003-B0B784B5833B}"/>
    <cellStyle name="Normal 25 2 2 3 2 3" xfId="4743" xr:uid="{00000000-0005-0000-0000-0000FE100000}"/>
    <cellStyle name="Normal 25 2 2 3 2 3 2" xfId="18847" xr:uid="{4FCF6CD2-8AEC-4781-9FC4-AC61B149688E}"/>
    <cellStyle name="Normal 25 2 2 3 2 4" xfId="4744" xr:uid="{00000000-0005-0000-0000-0000FF100000}"/>
    <cellStyle name="Normal 25 2 2 3 2 4 2" xfId="20148" xr:uid="{FB0DF24B-5192-45E3-8A5A-AC1E96F6B227}"/>
    <cellStyle name="Normal 25 2 2 3 2 5" xfId="4745" xr:uid="{00000000-0005-0000-0000-000000110000}"/>
    <cellStyle name="Normal 25 2 2 3 2 6" xfId="13789" xr:uid="{47E697B3-BE00-41E2-93EC-D0475F7EA387}"/>
    <cellStyle name="Normal 25 2 2 3 2 7" xfId="11441" xr:uid="{403A5914-FC47-4DDD-823A-87378AE39BF7}"/>
    <cellStyle name="Normal 25 2 2 3 2 8" xfId="15343" xr:uid="{C8506CAA-CB56-490B-AFCC-823992906341}"/>
    <cellStyle name="Normal 25 2 2 3 3" xfId="4746" xr:uid="{00000000-0005-0000-0000-000001110000}"/>
    <cellStyle name="Normal 25 2 2 3 3 2" xfId="4747" xr:uid="{00000000-0005-0000-0000-000002110000}"/>
    <cellStyle name="Normal 25 2 2 3 3 3" xfId="4748" xr:uid="{00000000-0005-0000-0000-000003110000}"/>
    <cellStyle name="Normal 25 2 2 3 3 4" xfId="16718" xr:uid="{3CDF17A6-42C8-42D6-98C9-1453BC237CFF}"/>
    <cellStyle name="Normal 25 2 2 3 4" xfId="4749" xr:uid="{00000000-0005-0000-0000-000004110000}"/>
    <cellStyle name="Normal 25 2 2 3 4 2" xfId="18241" xr:uid="{5AC5B3F0-2F84-4322-BC5F-200EED568997}"/>
    <cellStyle name="Normal 25 2 2 3 5" xfId="4750" xr:uid="{00000000-0005-0000-0000-000005110000}"/>
    <cellStyle name="Normal 25 2 2 3 5 2" xfId="19387" xr:uid="{6808468A-2E83-4303-B382-FD0921C73E02}"/>
    <cellStyle name="Normal 25 2 2 3 6" xfId="4751" xr:uid="{00000000-0005-0000-0000-000006110000}"/>
    <cellStyle name="Normal 25 2 2 3 6 2" xfId="20829" xr:uid="{0A2948FB-6B49-4172-B5C2-47B78160A768}"/>
    <cellStyle name="Normal 25 2 2 3 7" xfId="13183" xr:uid="{C29A453E-4544-4916-958C-5C0ED0E63DCE}"/>
    <cellStyle name="Normal 25 2 2 3 8" xfId="10532" xr:uid="{19E83ACD-C05C-4CB1-B1AE-E737B5C75DA6}"/>
    <cellStyle name="Normal 25 2 2 3 9" xfId="14736" xr:uid="{42A397A3-6B68-4119-8C3C-76E9CC027A21}"/>
    <cellStyle name="Normal 25 2 2 4" xfId="4752" xr:uid="{00000000-0005-0000-0000-000007110000}"/>
    <cellStyle name="Normal 25 2 2 4 2" xfId="4753" xr:uid="{00000000-0005-0000-0000-000008110000}"/>
    <cellStyle name="Normal 25 2 2 4 2 2" xfId="4754" xr:uid="{00000000-0005-0000-0000-000009110000}"/>
    <cellStyle name="Normal 25 2 2 4 2 2 2" xfId="17325" xr:uid="{99D7B073-BF76-4B58-85A0-8D1F91B4C4A1}"/>
    <cellStyle name="Normal 25 2 2 4 2 3" xfId="4755" xr:uid="{00000000-0005-0000-0000-00000A110000}"/>
    <cellStyle name="Normal 25 2 2 4 2 3 2" xfId="18848" xr:uid="{947C09B8-E3BA-4F41-9E74-8F06508627C5}"/>
    <cellStyle name="Normal 25 2 2 4 2 4" xfId="4756" xr:uid="{00000000-0005-0000-0000-00000B110000}"/>
    <cellStyle name="Normal 25 2 2 4 2 4 2" xfId="20149" xr:uid="{1E4577D5-157F-472F-81C7-8BA150DC849B}"/>
    <cellStyle name="Normal 25 2 2 4 2 5" xfId="4757" xr:uid="{00000000-0005-0000-0000-00000C110000}"/>
    <cellStyle name="Normal 25 2 2 4 2 6" xfId="13790" xr:uid="{3A4A6DE8-8D97-49D5-BC7C-8288DC6CCEFA}"/>
    <cellStyle name="Normal 25 2 2 4 2 7" xfId="11442" xr:uid="{7C2ADD1B-B5A7-4DCA-8B55-5903639E5B3F}"/>
    <cellStyle name="Normal 25 2 2 4 2 8" xfId="15344" xr:uid="{4FF589CC-54E1-41E3-AE64-A493A30E3F1D}"/>
    <cellStyle name="Normal 25 2 2 4 3" xfId="4758" xr:uid="{00000000-0005-0000-0000-00000D110000}"/>
    <cellStyle name="Normal 25 2 2 4 3 2" xfId="4759" xr:uid="{00000000-0005-0000-0000-00000E110000}"/>
    <cellStyle name="Normal 25 2 2 4 3 3" xfId="4760" xr:uid="{00000000-0005-0000-0000-00000F110000}"/>
    <cellStyle name="Normal 25 2 2 4 3 4" xfId="16394" xr:uid="{4712B717-4514-4D05-B4F4-2159F1622643}"/>
    <cellStyle name="Normal 25 2 2 4 4" xfId="4761" xr:uid="{00000000-0005-0000-0000-000010110000}"/>
    <cellStyle name="Normal 25 2 2 4 4 2" xfId="17917" xr:uid="{934733F5-A2F8-4F7D-9F6E-6478824D6C50}"/>
    <cellStyle name="Normal 25 2 2 4 5" xfId="4762" xr:uid="{00000000-0005-0000-0000-000011110000}"/>
    <cellStyle name="Normal 25 2 2 4 5 2" xfId="19388" xr:uid="{BCD105A9-6059-44A5-AF5C-6531DB78E0F3}"/>
    <cellStyle name="Normal 25 2 2 4 6" xfId="4763" xr:uid="{00000000-0005-0000-0000-000012110000}"/>
    <cellStyle name="Normal 25 2 2 4 6 2" xfId="20505" xr:uid="{C571875D-9281-4BD4-9540-187D1C7AFB57}"/>
    <cellStyle name="Normal 25 2 2 4 7" xfId="12859" xr:uid="{FC4441AA-48E8-488F-BAF4-F653A71CA5B2}"/>
    <cellStyle name="Normal 25 2 2 4 8" xfId="10770" xr:uid="{1BB4BC97-4875-412D-B18E-30D7CA4CBBAE}"/>
    <cellStyle name="Normal 25 2 2 4 9" xfId="14403" xr:uid="{203ED5CD-0560-4302-9FBA-F4767F67FAB1}"/>
    <cellStyle name="Normal 25 2 2 5" xfId="4764" xr:uid="{00000000-0005-0000-0000-000013110000}"/>
    <cellStyle name="Normal 25 2 2 5 2" xfId="4765" xr:uid="{00000000-0005-0000-0000-000014110000}"/>
    <cellStyle name="Normal 25 2 2 5 2 2" xfId="16968" xr:uid="{F6E71BD9-D3AA-4183-AFAA-C7E076A70240}"/>
    <cellStyle name="Normal 25 2 2 5 3" xfId="4766" xr:uid="{00000000-0005-0000-0000-000015110000}"/>
    <cellStyle name="Normal 25 2 2 5 3 2" xfId="18491" xr:uid="{F613AC21-48A6-4BC5-A16A-6DBB3976B943}"/>
    <cellStyle name="Normal 25 2 2 5 4" xfId="4767" xr:uid="{00000000-0005-0000-0000-000016110000}"/>
    <cellStyle name="Normal 25 2 2 5 4 2" xfId="19792" xr:uid="{BADF3E1C-4931-4207-9EAA-7F496001052C}"/>
    <cellStyle name="Normal 25 2 2 5 5" xfId="4768" xr:uid="{00000000-0005-0000-0000-000017110000}"/>
    <cellStyle name="Normal 25 2 2 5 6" xfId="13433" xr:uid="{E51574D2-8EFF-47C1-82AA-FD15034FF0CB}"/>
    <cellStyle name="Normal 25 2 2 5 7" xfId="10998" xr:uid="{8FE92E51-490C-4345-9C80-67E8196CC62D}"/>
    <cellStyle name="Normal 25 2 2 5 8" xfId="14987" xr:uid="{1943A89C-4182-41CC-AD37-22A9F7D2527A}"/>
    <cellStyle name="Normal 25 2 2 6" xfId="4769" xr:uid="{00000000-0005-0000-0000-000018110000}"/>
    <cellStyle name="Normal 25 2 2 6 2" xfId="4770" xr:uid="{00000000-0005-0000-0000-000019110000}"/>
    <cellStyle name="Normal 25 2 2 6 3" xfId="4771" xr:uid="{00000000-0005-0000-0000-00001A110000}"/>
    <cellStyle name="Normal 25 2 2 6 4" xfId="15753" xr:uid="{D0F16D8F-D98A-4BDA-AFC2-7070B4BA81D9}"/>
    <cellStyle name="Normal 25 2 2 7" xfId="4772" xr:uid="{00000000-0005-0000-0000-00001B110000}"/>
    <cellStyle name="Normal 25 2 2 7 2" xfId="15972" xr:uid="{D95BF71B-FD01-414E-A180-CFEE5A9BFDDE}"/>
    <cellStyle name="Normal 25 2 2 8" xfId="4773" xr:uid="{00000000-0005-0000-0000-00001C110000}"/>
    <cellStyle name="Normal 25 2 2 8 2" xfId="16207" xr:uid="{494D5824-4B26-4181-92F7-B0E1549DFBDA}"/>
    <cellStyle name="Normal 25 2 2 9" xfId="4774" xr:uid="{00000000-0005-0000-0000-00001D110000}"/>
    <cellStyle name="Normal 25 2 2 9 2" xfId="17730" xr:uid="{E31B9E1F-7D77-417E-A3C2-F82142622F30}"/>
    <cellStyle name="Normal 25 2 3" xfId="429" xr:uid="{00000000-0005-0000-0000-00001E110000}"/>
    <cellStyle name="Normal 25 2 3 10" xfId="4775" xr:uid="{00000000-0005-0000-0000-00001F110000}"/>
    <cellStyle name="Normal 25 2 3 11" xfId="12675" xr:uid="{BECE8A27-2BBB-483B-80F0-0A14DCD1B8E4}"/>
    <cellStyle name="Normal 25 2 3 12" xfId="10287" xr:uid="{407CF39E-A578-41EF-8D8F-CCD1904E04C7}"/>
    <cellStyle name="Normal 25 2 3 13" xfId="14218" xr:uid="{6F72DE15-1016-4902-A47E-12D38B780AF3}"/>
    <cellStyle name="Normal 25 2 3 2" xfId="680" xr:uid="{00000000-0005-0000-0000-000020110000}"/>
    <cellStyle name="Normal 25 2 3 2 2" xfId="4776" xr:uid="{00000000-0005-0000-0000-000021110000}"/>
    <cellStyle name="Normal 25 2 3 2 2 2" xfId="4777" xr:uid="{00000000-0005-0000-0000-000022110000}"/>
    <cellStyle name="Normal 25 2 3 2 2 2 2" xfId="17326" xr:uid="{07EE3DB5-0296-47C2-95E3-301834E33542}"/>
    <cellStyle name="Normal 25 2 3 2 2 3" xfId="4778" xr:uid="{00000000-0005-0000-0000-000023110000}"/>
    <cellStyle name="Normal 25 2 3 2 2 3 2" xfId="18849" xr:uid="{0BD0FEF5-1BBB-42FE-B89C-1B43E80E7843}"/>
    <cellStyle name="Normal 25 2 3 2 2 4" xfId="4779" xr:uid="{00000000-0005-0000-0000-000024110000}"/>
    <cellStyle name="Normal 25 2 3 2 2 4 2" xfId="20150" xr:uid="{0D6F0868-7B83-4698-A4CF-0E84C0C6860C}"/>
    <cellStyle name="Normal 25 2 3 2 2 5" xfId="4780" xr:uid="{00000000-0005-0000-0000-000025110000}"/>
    <cellStyle name="Normal 25 2 3 2 2 6" xfId="13791" xr:uid="{F38F196B-F6A4-48DF-8495-39C51D116982}"/>
    <cellStyle name="Normal 25 2 3 2 2 7" xfId="11443" xr:uid="{0631F3F8-4A4F-4A86-9EC8-3348B3519D90}"/>
    <cellStyle name="Normal 25 2 3 2 2 8" xfId="15345" xr:uid="{51B3A7E1-1D07-4001-A851-7B0993AD8F67}"/>
    <cellStyle name="Normal 25 2 3 2 3" xfId="4781" xr:uid="{00000000-0005-0000-0000-000026110000}"/>
    <cellStyle name="Normal 25 2 3 2 3 2" xfId="4782" xr:uid="{00000000-0005-0000-0000-000027110000}"/>
    <cellStyle name="Normal 25 2 3 2 3 3" xfId="4783" xr:uid="{00000000-0005-0000-0000-000028110000}"/>
    <cellStyle name="Normal 25 2 3 2 3 4" xfId="16754" xr:uid="{F0F3FFCF-893A-44A2-9381-FB678D20B2E6}"/>
    <cellStyle name="Normal 25 2 3 2 4" xfId="4784" xr:uid="{00000000-0005-0000-0000-000029110000}"/>
    <cellStyle name="Normal 25 2 3 2 4 2" xfId="18277" xr:uid="{5A8AA11F-5A98-411F-A1AE-4F9315945C08}"/>
    <cellStyle name="Normal 25 2 3 2 5" xfId="4785" xr:uid="{00000000-0005-0000-0000-00002A110000}"/>
    <cellStyle name="Normal 25 2 3 2 5 2" xfId="19389" xr:uid="{D6D2ACF8-7FA2-4DEB-81A1-0C7CD7CC58E7}"/>
    <cellStyle name="Normal 25 2 3 2 6" xfId="4786" xr:uid="{00000000-0005-0000-0000-00002B110000}"/>
    <cellStyle name="Normal 25 2 3 2 6 2" xfId="20865" xr:uid="{21371B34-7D78-42B4-A270-FBD78E000E99}"/>
    <cellStyle name="Normal 25 2 3 2 7" xfId="13219" xr:uid="{39F7552C-0A3A-475E-8862-01DEF853FE90}"/>
    <cellStyle name="Normal 25 2 3 2 8" xfId="10563" xr:uid="{D4D880F3-3A5A-4C3A-9894-45F7C2A84129}"/>
    <cellStyle name="Normal 25 2 3 2 9" xfId="14772" xr:uid="{531710F4-A4D9-4B52-98CB-695FEC0362B3}"/>
    <cellStyle name="Normal 25 2 3 3" xfId="4787" xr:uid="{00000000-0005-0000-0000-00002C110000}"/>
    <cellStyle name="Normal 25 2 3 3 2" xfId="4788" xr:uid="{00000000-0005-0000-0000-00002D110000}"/>
    <cellStyle name="Normal 25 2 3 3 2 2" xfId="4789" xr:uid="{00000000-0005-0000-0000-00002E110000}"/>
    <cellStyle name="Normal 25 2 3 3 2 2 2" xfId="17327" xr:uid="{166D71AD-76BC-4DF5-ACE9-82699F1D1E92}"/>
    <cellStyle name="Normal 25 2 3 3 2 3" xfId="4790" xr:uid="{00000000-0005-0000-0000-00002F110000}"/>
    <cellStyle name="Normal 25 2 3 3 2 3 2" xfId="18850" xr:uid="{F5F60B39-3D5D-4FD1-91A9-D3964142FC06}"/>
    <cellStyle name="Normal 25 2 3 3 2 4" xfId="4791" xr:uid="{00000000-0005-0000-0000-000030110000}"/>
    <cellStyle name="Normal 25 2 3 3 2 4 2" xfId="20151" xr:uid="{88FBEC8D-36FB-424D-B2A9-7CC0220C0103}"/>
    <cellStyle name="Normal 25 2 3 3 2 5" xfId="4792" xr:uid="{00000000-0005-0000-0000-000031110000}"/>
    <cellStyle name="Normal 25 2 3 3 2 6" xfId="13792" xr:uid="{A5E1FA10-7791-4574-BB0D-08FE55C44851}"/>
    <cellStyle name="Normal 25 2 3 3 2 7" xfId="11444" xr:uid="{F01D81F0-82EA-4896-BCAF-342BBA1DAE3E}"/>
    <cellStyle name="Normal 25 2 3 3 2 8" xfId="15346" xr:uid="{48444E1A-9852-4125-B203-1033036583CC}"/>
    <cellStyle name="Normal 25 2 3 3 3" xfId="4793" xr:uid="{00000000-0005-0000-0000-000032110000}"/>
    <cellStyle name="Normal 25 2 3 3 3 2" xfId="4794" xr:uid="{00000000-0005-0000-0000-000033110000}"/>
    <cellStyle name="Normal 25 2 3 3 3 3" xfId="4795" xr:uid="{00000000-0005-0000-0000-000034110000}"/>
    <cellStyle name="Normal 25 2 3 3 3 4" xfId="16506" xr:uid="{D3CD202C-1E65-4FAB-943F-2FEC10E7E1E3}"/>
    <cellStyle name="Normal 25 2 3 3 4" xfId="4796" xr:uid="{00000000-0005-0000-0000-000035110000}"/>
    <cellStyle name="Normal 25 2 3 3 4 2" xfId="18029" xr:uid="{2C3BC1B8-AA78-408E-8CF8-81A07D035035}"/>
    <cellStyle name="Normal 25 2 3 3 5" xfId="4797" xr:uid="{00000000-0005-0000-0000-000036110000}"/>
    <cellStyle name="Normal 25 2 3 3 5 2" xfId="19390" xr:uid="{69939EB1-264B-4F2F-BE5D-CBA996A5EDCB}"/>
    <cellStyle name="Normal 25 2 3 3 6" xfId="4798" xr:uid="{00000000-0005-0000-0000-000037110000}"/>
    <cellStyle name="Normal 25 2 3 3 6 2" xfId="20617" xr:uid="{AB73D290-1ACA-430E-9176-B3800B736963}"/>
    <cellStyle name="Normal 25 2 3 3 7" xfId="12971" xr:uid="{2B33188A-F91D-47DD-A988-9D9CE2E78898}"/>
    <cellStyle name="Normal 25 2 3 3 8" xfId="10801" xr:uid="{24925A0B-8173-4F6E-BA2F-09215A46691E}"/>
    <cellStyle name="Normal 25 2 3 3 9" xfId="14523" xr:uid="{3B9B1BA2-B152-4166-AD72-B715E4FB9B41}"/>
    <cellStyle name="Normal 25 2 3 4" xfId="4799" xr:uid="{00000000-0005-0000-0000-000038110000}"/>
    <cellStyle name="Normal 25 2 3 4 2" xfId="4800" xr:uid="{00000000-0005-0000-0000-000039110000}"/>
    <cellStyle name="Normal 25 2 3 4 2 2" xfId="16970" xr:uid="{DD3868D6-B97B-4D3A-94FC-A751950642F8}"/>
    <cellStyle name="Normal 25 2 3 4 3" xfId="4801" xr:uid="{00000000-0005-0000-0000-00003A110000}"/>
    <cellStyle name="Normal 25 2 3 4 3 2" xfId="18493" xr:uid="{5874518E-A722-4EA3-A127-71549F681326}"/>
    <cellStyle name="Normal 25 2 3 4 4" xfId="4802" xr:uid="{00000000-0005-0000-0000-00003B110000}"/>
    <cellStyle name="Normal 25 2 3 4 4 2" xfId="19794" xr:uid="{1497B8C3-2073-41D4-87C3-7A27FCC86DC5}"/>
    <cellStyle name="Normal 25 2 3 4 5" xfId="4803" xr:uid="{00000000-0005-0000-0000-00003C110000}"/>
    <cellStyle name="Normal 25 2 3 4 6" xfId="13435" xr:uid="{0F7A8823-E646-44D9-8EAD-3BC7785D2CD1}"/>
    <cellStyle name="Normal 25 2 3 4 7" xfId="11000" xr:uid="{1B61B8B3-BA03-4613-A3DB-4E5426AC6AEF}"/>
    <cellStyle name="Normal 25 2 3 4 8" xfId="14989" xr:uid="{947C697F-019A-47C3-BC25-C099DB03C218}"/>
    <cellStyle name="Normal 25 2 3 5" xfId="4804" xr:uid="{00000000-0005-0000-0000-00003D110000}"/>
    <cellStyle name="Normal 25 2 3 5 2" xfId="4805" xr:uid="{00000000-0005-0000-0000-00003E110000}"/>
    <cellStyle name="Normal 25 2 3 5 3" xfId="4806" xr:uid="{00000000-0005-0000-0000-00003F110000}"/>
    <cellStyle name="Normal 25 2 3 5 4" xfId="15781" xr:uid="{038EF818-5551-4DF7-B1B3-618CDDDDED95}"/>
    <cellStyle name="Normal 25 2 3 6" xfId="4807" xr:uid="{00000000-0005-0000-0000-000040110000}"/>
    <cellStyle name="Normal 25 2 3 6 2" xfId="15974" xr:uid="{90407295-AC50-435E-8DF9-C1988E5E0402}"/>
    <cellStyle name="Normal 25 2 3 7" xfId="4808" xr:uid="{00000000-0005-0000-0000-000041110000}"/>
    <cellStyle name="Normal 25 2 3 7 2" xfId="16209" xr:uid="{289A2AEE-AB42-49DA-B596-0BC9C922ECFA}"/>
    <cellStyle name="Normal 25 2 3 8" xfId="4809" xr:uid="{00000000-0005-0000-0000-000042110000}"/>
    <cellStyle name="Normal 25 2 3 8 2" xfId="17732" xr:uid="{25C41FF3-8438-4A67-8F1E-5B2C24DCD467}"/>
    <cellStyle name="Normal 25 2 3 9" xfId="4810" xr:uid="{00000000-0005-0000-0000-000043110000}"/>
    <cellStyle name="Normal 25 2 4" xfId="556" xr:uid="{00000000-0005-0000-0000-000044110000}"/>
    <cellStyle name="Normal 25 2 4 2" xfId="4811" xr:uid="{00000000-0005-0000-0000-000045110000}"/>
    <cellStyle name="Normal 25 2 4 2 2" xfId="4812" xr:uid="{00000000-0005-0000-0000-000046110000}"/>
    <cellStyle name="Normal 25 2 4 2 2 2" xfId="17328" xr:uid="{2D81EB6C-F9AF-4C56-9D3E-7E28B3682295}"/>
    <cellStyle name="Normal 25 2 4 2 3" xfId="4813" xr:uid="{00000000-0005-0000-0000-000047110000}"/>
    <cellStyle name="Normal 25 2 4 2 3 2" xfId="18851" xr:uid="{4D055B23-3233-402F-8C0B-9BA477DED718}"/>
    <cellStyle name="Normal 25 2 4 2 4" xfId="4814" xr:uid="{00000000-0005-0000-0000-000048110000}"/>
    <cellStyle name="Normal 25 2 4 2 4 2" xfId="20152" xr:uid="{FA0D0983-7B58-42DE-845C-5BBD568648C0}"/>
    <cellStyle name="Normal 25 2 4 2 5" xfId="4815" xr:uid="{00000000-0005-0000-0000-000049110000}"/>
    <cellStyle name="Normal 25 2 4 2 6" xfId="13793" xr:uid="{1A4D0F4D-3C32-4A84-BEA7-A2BD695211D8}"/>
    <cellStyle name="Normal 25 2 4 2 7" xfId="11445" xr:uid="{32C5C92F-EE4B-424D-BF47-2CE4E62AD777}"/>
    <cellStyle name="Normal 25 2 4 2 8" xfId="15347" xr:uid="{A044D7E9-5498-425E-B1D9-D3B64B291854}"/>
    <cellStyle name="Normal 25 2 4 3" xfId="4816" xr:uid="{00000000-0005-0000-0000-00004A110000}"/>
    <cellStyle name="Normal 25 2 4 3 2" xfId="4817" xr:uid="{00000000-0005-0000-0000-00004B110000}"/>
    <cellStyle name="Normal 25 2 4 3 3" xfId="4818" xr:uid="{00000000-0005-0000-0000-00004C110000}"/>
    <cellStyle name="Normal 25 2 4 3 4" xfId="16630" xr:uid="{F246BC32-7A10-4695-A08C-02CEA1DEB453}"/>
    <cellStyle name="Normal 25 2 4 4" xfId="4819" xr:uid="{00000000-0005-0000-0000-00004D110000}"/>
    <cellStyle name="Normal 25 2 4 4 2" xfId="18153" xr:uid="{B2FA3CE8-7B29-49D1-8ABC-2BE4E24D59B7}"/>
    <cellStyle name="Normal 25 2 4 5" xfId="4820" xr:uid="{00000000-0005-0000-0000-00004E110000}"/>
    <cellStyle name="Normal 25 2 4 5 2" xfId="19391" xr:uid="{7A0BBE8D-79AE-4DB6-BDDA-564607275A22}"/>
    <cellStyle name="Normal 25 2 4 6" xfId="4821" xr:uid="{00000000-0005-0000-0000-00004F110000}"/>
    <cellStyle name="Normal 25 2 4 6 2" xfId="20741" xr:uid="{D8D79EF9-6243-4A1C-AAB5-80DA4BBAA9C8}"/>
    <cellStyle name="Normal 25 2 4 7" xfId="13095" xr:uid="{43A8BA48-FE69-47C2-BE15-B12D0CBB4062}"/>
    <cellStyle name="Normal 25 2 4 8" xfId="10444" xr:uid="{F7D4A3A5-6A66-4D6D-92F7-3276F9AD7939}"/>
    <cellStyle name="Normal 25 2 4 9" xfId="14648" xr:uid="{D120BBE9-F672-460D-BC69-4FD13712C634}"/>
    <cellStyle name="Normal 25 2 5" xfId="4822" xr:uid="{00000000-0005-0000-0000-000050110000}"/>
    <cellStyle name="Normal 25 2 5 2" xfId="4823" xr:uid="{00000000-0005-0000-0000-000051110000}"/>
    <cellStyle name="Normal 25 2 5 2 2" xfId="4824" xr:uid="{00000000-0005-0000-0000-000052110000}"/>
    <cellStyle name="Normal 25 2 5 2 2 2" xfId="17329" xr:uid="{13EE9380-154A-4BB9-80AF-BD3532C1A2F7}"/>
    <cellStyle name="Normal 25 2 5 2 3" xfId="4825" xr:uid="{00000000-0005-0000-0000-000053110000}"/>
    <cellStyle name="Normal 25 2 5 2 3 2" xfId="18852" xr:uid="{F00079DA-1941-4B1C-B7A4-0D53902161B4}"/>
    <cellStyle name="Normal 25 2 5 2 4" xfId="4826" xr:uid="{00000000-0005-0000-0000-000054110000}"/>
    <cellStyle name="Normal 25 2 5 2 4 2" xfId="20153" xr:uid="{7A45E1DD-ADD3-4FA1-9E4F-4BCB82271460}"/>
    <cellStyle name="Normal 25 2 5 2 5" xfId="4827" xr:uid="{00000000-0005-0000-0000-000055110000}"/>
    <cellStyle name="Normal 25 2 5 2 6" xfId="13794" xr:uid="{624B1802-0ED6-4161-9E44-CFD83F0FE634}"/>
    <cellStyle name="Normal 25 2 5 2 7" xfId="11446" xr:uid="{B412CF53-CC18-4E12-A4B3-DE5125EDEC6A}"/>
    <cellStyle name="Normal 25 2 5 2 8" xfId="15348" xr:uid="{AF2F89C0-E9A1-4638-8D36-C40A95EB0A6F}"/>
    <cellStyle name="Normal 25 2 5 3" xfId="4828" xr:uid="{00000000-0005-0000-0000-000056110000}"/>
    <cellStyle name="Normal 25 2 5 3 2" xfId="4829" xr:uid="{00000000-0005-0000-0000-000057110000}"/>
    <cellStyle name="Normal 25 2 5 3 3" xfId="4830" xr:uid="{00000000-0005-0000-0000-000058110000}"/>
    <cellStyle name="Normal 25 2 5 3 4" xfId="16393" xr:uid="{7DF039A7-93D6-429A-A705-847EE099425B}"/>
    <cellStyle name="Normal 25 2 5 4" xfId="4831" xr:uid="{00000000-0005-0000-0000-000059110000}"/>
    <cellStyle name="Normal 25 2 5 4 2" xfId="17916" xr:uid="{402D48E2-2382-46D8-9B6D-62F4C2E8EBC1}"/>
    <cellStyle name="Normal 25 2 5 5" xfId="4832" xr:uid="{00000000-0005-0000-0000-00005A110000}"/>
    <cellStyle name="Normal 25 2 5 5 2" xfId="19392" xr:uid="{0F499F50-975A-409A-9DF9-C513F8DF128D}"/>
    <cellStyle name="Normal 25 2 5 6" xfId="4833" xr:uid="{00000000-0005-0000-0000-00005B110000}"/>
    <cellStyle name="Normal 25 2 5 6 2" xfId="20504" xr:uid="{5EDE0421-B707-48D6-A6E4-B4A2AEA15CE6}"/>
    <cellStyle name="Normal 25 2 5 7" xfId="12858" xr:uid="{108A7A63-5CCF-4362-840C-F2E17F9B1DEB}"/>
    <cellStyle name="Normal 25 2 5 8" xfId="10682" xr:uid="{C2F18500-939D-4DFA-84A6-99CC4863A2A8}"/>
    <cellStyle name="Normal 25 2 5 9" xfId="14402" xr:uid="{31877D24-1171-4CAE-AD42-25EEC330C624}"/>
    <cellStyle name="Normal 25 2 6" xfId="4834" xr:uid="{00000000-0005-0000-0000-00005C110000}"/>
    <cellStyle name="Normal 25 2 6 2" xfId="4835" xr:uid="{00000000-0005-0000-0000-00005D110000}"/>
    <cellStyle name="Normal 25 2 6 2 2" xfId="16967" xr:uid="{241CE567-C90F-441C-AE90-EB4DA86F75A9}"/>
    <cellStyle name="Normal 25 2 6 3" xfId="4836" xr:uid="{00000000-0005-0000-0000-00005E110000}"/>
    <cellStyle name="Normal 25 2 6 3 2" xfId="18490" xr:uid="{C8F8578B-249F-4544-A13E-93C207DD7E8E}"/>
    <cellStyle name="Normal 25 2 6 4" xfId="4837" xr:uid="{00000000-0005-0000-0000-00005F110000}"/>
    <cellStyle name="Normal 25 2 6 4 2" xfId="19791" xr:uid="{0588454A-DAED-4D7A-8A72-CAAD9839E12D}"/>
    <cellStyle name="Normal 25 2 6 5" xfId="4838" xr:uid="{00000000-0005-0000-0000-000060110000}"/>
    <cellStyle name="Normal 25 2 6 6" xfId="13432" xr:uid="{B85C02EB-CEA2-4745-918B-BD539CCA57BA}"/>
    <cellStyle name="Normal 25 2 6 7" xfId="10997" xr:uid="{F55292D1-B181-4DD7-A710-F8F3BBBA168E}"/>
    <cellStyle name="Normal 25 2 6 8" xfId="14986" xr:uid="{18A30653-034B-44E3-B941-8DB707C235B4}"/>
    <cellStyle name="Normal 25 2 7" xfId="4839" xr:uid="{00000000-0005-0000-0000-000061110000}"/>
    <cellStyle name="Normal 25 2 7 2" xfId="4840" xr:uid="{00000000-0005-0000-0000-000062110000}"/>
    <cellStyle name="Normal 25 2 7 3" xfId="4841" xr:uid="{00000000-0005-0000-0000-000063110000}"/>
    <cellStyle name="Normal 25 2 7 4" xfId="15669" xr:uid="{C0093F0E-B867-468E-B826-D9C98DB607AD}"/>
    <cellStyle name="Normal 25 2 8" xfId="4842" xr:uid="{00000000-0005-0000-0000-000064110000}"/>
    <cellStyle name="Normal 25 2 8 2" xfId="15971" xr:uid="{63E3B3D1-3CCD-4FEE-9EE7-C831DBCA94D4}"/>
    <cellStyle name="Normal 25 2 9" xfId="4843" xr:uid="{00000000-0005-0000-0000-000065110000}"/>
    <cellStyle name="Normal 25 2 9 2" xfId="16206" xr:uid="{8A15E30B-3572-4508-9CB3-2A7BC616329F}"/>
    <cellStyle name="Normal 25 3" xfId="160" xr:uid="{00000000-0005-0000-0000-000066110000}"/>
    <cellStyle name="Normal 25 3 10" xfId="4844" xr:uid="{00000000-0005-0000-0000-000067110000}"/>
    <cellStyle name="Normal 25 3 11" xfId="4845" xr:uid="{00000000-0005-0000-0000-000068110000}"/>
    <cellStyle name="Normal 25 3 12" xfId="12676" xr:uid="{3CA0341C-CEA8-4EB7-AD97-DBC1B6C68076}"/>
    <cellStyle name="Normal 25 3 13" xfId="10288" xr:uid="{360CC2F0-82AD-47E5-ABB7-E1697A50A413}"/>
    <cellStyle name="Normal 25 3 14" xfId="14219" xr:uid="{552B8B15-1A52-4505-854D-E34C7BEAED01}"/>
    <cellStyle name="Normal 25 3 2" xfId="487" xr:uid="{00000000-0005-0000-0000-000069110000}"/>
    <cellStyle name="Normal 25 3 2 10" xfId="4846" xr:uid="{00000000-0005-0000-0000-00006A110000}"/>
    <cellStyle name="Normal 25 3 2 11" xfId="12677" xr:uid="{E63C1127-5583-45A2-9768-FB6A00585824}"/>
    <cellStyle name="Normal 25 3 2 12" xfId="10289" xr:uid="{F2666150-6D9E-4C08-8033-885AD88CF04E}"/>
    <cellStyle name="Normal 25 3 2 13" xfId="14220" xr:uid="{95821546-B759-4F99-9484-6C2E73271753}"/>
    <cellStyle name="Normal 25 3 2 2" xfId="738" xr:uid="{00000000-0005-0000-0000-00006B110000}"/>
    <cellStyle name="Normal 25 3 2 2 2" xfId="4847" xr:uid="{00000000-0005-0000-0000-00006C110000}"/>
    <cellStyle name="Normal 25 3 2 2 2 2" xfId="4848" xr:uid="{00000000-0005-0000-0000-00006D110000}"/>
    <cellStyle name="Normal 25 3 2 2 2 2 2" xfId="17330" xr:uid="{381E728D-6BEF-4C32-9E20-F215C1B48003}"/>
    <cellStyle name="Normal 25 3 2 2 2 3" xfId="4849" xr:uid="{00000000-0005-0000-0000-00006E110000}"/>
    <cellStyle name="Normal 25 3 2 2 2 3 2" xfId="18853" xr:uid="{0F18B92C-EC09-4FE8-9D95-6CC5429C598C}"/>
    <cellStyle name="Normal 25 3 2 2 2 4" xfId="4850" xr:uid="{00000000-0005-0000-0000-00006F110000}"/>
    <cellStyle name="Normal 25 3 2 2 2 4 2" xfId="20154" xr:uid="{22BD384A-3715-4ED0-8967-CB15EA9973C4}"/>
    <cellStyle name="Normal 25 3 2 2 2 5" xfId="4851" xr:uid="{00000000-0005-0000-0000-000070110000}"/>
    <cellStyle name="Normal 25 3 2 2 2 6" xfId="13795" xr:uid="{D5787E75-4AF1-4174-ABFF-06522046CE61}"/>
    <cellStyle name="Normal 25 3 2 2 2 7" xfId="11447" xr:uid="{82C22C22-57ED-4796-8F28-ED07B0B7E259}"/>
    <cellStyle name="Normal 25 3 2 2 2 8" xfId="15349" xr:uid="{7F3D2684-BA08-44CE-A885-49B6848FB50B}"/>
    <cellStyle name="Normal 25 3 2 2 3" xfId="4852" xr:uid="{00000000-0005-0000-0000-000071110000}"/>
    <cellStyle name="Normal 25 3 2 2 3 2" xfId="4853" xr:uid="{00000000-0005-0000-0000-000072110000}"/>
    <cellStyle name="Normal 25 3 2 2 3 3" xfId="4854" xr:uid="{00000000-0005-0000-0000-000073110000}"/>
    <cellStyle name="Normal 25 3 2 2 3 4" xfId="16812" xr:uid="{AA745827-6576-4CBF-9CD3-1C602B16380E}"/>
    <cellStyle name="Normal 25 3 2 2 4" xfId="4855" xr:uid="{00000000-0005-0000-0000-000074110000}"/>
    <cellStyle name="Normal 25 3 2 2 4 2" xfId="18335" xr:uid="{F1EC3BB5-24C4-4187-A6A5-BFE4DC6E5325}"/>
    <cellStyle name="Normal 25 3 2 2 5" xfId="4856" xr:uid="{00000000-0005-0000-0000-000075110000}"/>
    <cellStyle name="Normal 25 3 2 2 5 2" xfId="19393" xr:uid="{0D093FDA-A253-4C11-8136-3FA95C6BE6C8}"/>
    <cellStyle name="Normal 25 3 2 2 6" xfId="4857" xr:uid="{00000000-0005-0000-0000-000076110000}"/>
    <cellStyle name="Normal 25 3 2 2 6 2" xfId="20923" xr:uid="{C9BB91E1-E97F-4D99-99B3-BBC024BE94F6}"/>
    <cellStyle name="Normal 25 3 2 2 7" xfId="13277" xr:uid="{0574A2C4-E295-44AC-ADFF-C99B83AFB0A1}"/>
    <cellStyle name="Normal 25 3 2 2 8" xfId="10621" xr:uid="{D1BB73AF-C910-4926-AE7F-18FBAA070E2C}"/>
    <cellStyle name="Normal 25 3 2 2 9" xfId="14830" xr:uid="{9024BF3A-E10A-4E36-BFCE-8CD7EC434C98}"/>
    <cellStyle name="Normal 25 3 2 3" xfId="4858" xr:uid="{00000000-0005-0000-0000-000077110000}"/>
    <cellStyle name="Normal 25 3 2 3 2" xfId="4859" xr:uid="{00000000-0005-0000-0000-000078110000}"/>
    <cellStyle name="Normal 25 3 2 3 2 2" xfId="4860" xr:uid="{00000000-0005-0000-0000-000079110000}"/>
    <cellStyle name="Normal 25 3 2 3 2 2 2" xfId="17331" xr:uid="{0D9F3E1E-C510-4CCC-8C1B-0090C055917D}"/>
    <cellStyle name="Normal 25 3 2 3 2 3" xfId="4861" xr:uid="{00000000-0005-0000-0000-00007A110000}"/>
    <cellStyle name="Normal 25 3 2 3 2 3 2" xfId="18854" xr:uid="{AE10E5EA-E55B-4989-9478-FE486FD1ADCD}"/>
    <cellStyle name="Normal 25 3 2 3 2 4" xfId="4862" xr:uid="{00000000-0005-0000-0000-00007B110000}"/>
    <cellStyle name="Normal 25 3 2 3 2 4 2" xfId="20155" xr:uid="{0521AB8E-05B5-42B3-A6EA-FFAF9740DE85}"/>
    <cellStyle name="Normal 25 3 2 3 2 5" xfId="4863" xr:uid="{00000000-0005-0000-0000-00007C110000}"/>
    <cellStyle name="Normal 25 3 2 3 2 6" xfId="13796" xr:uid="{6D48FE82-6B96-4682-879A-2C19D760E2A0}"/>
    <cellStyle name="Normal 25 3 2 3 2 7" xfId="11448" xr:uid="{5DF3672C-A6A9-4862-BB68-1428A9639E79}"/>
    <cellStyle name="Normal 25 3 2 3 2 8" xfId="15350" xr:uid="{2ADE5F19-F048-4BDC-AFB5-E80465F3C0B8}"/>
    <cellStyle name="Normal 25 3 2 3 3" xfId="4864" xr:uid="{00000000-0005-0000-0000-00007D110000}"/>
    <cellStyle name="Normal 25 3 2 3 3 2" xfId="4865" xr:uid="{00000000-0005-0000-0000-00007E110000}"/>
    <cellStyle name="Normal 25 3 2 3 3 3" xfId="4866" xr:uid="{00000000-0005-0000-0000-00007F110000}"/>
    <cellStyle name="Normal 25 3 2 3 3 4" xfId="16564" xr:uid="{38E5D05C-F019-41D7-8EFB-AE8020000D07}"/>
    <cellStyle name="Normal 25 3 2 3 4" xfId="4867" xr:uid="{00000000-0005-0000-0000-000080110000}"/>
    <cellStyle name="Normal 25 3 2 3 4 2" xfId="18087" xr:uid="{5D27C3F4-9505-4664-A969-6E1DFE6B7101}"/>
    <cellStyle name="Normal 25 3 2 3 5" xfId="4868" xr:uid="{00000000-0005-0000-0000-000081110000}"/>
    <cellStyle name="Normal 25 3 2 3 5 2" xfId="19394" xr:uid="{A3974D94-5723-4207-80B7-279DA4117D6F}"/>
    <cellStyle name="Normal 25 3 2 3 6" xfId="4869" xr:uid="{00000000-0005-0000-0000-000082110000}"/>
    <cellStyle name="Normal 25 3 2 3 6 2" xfId="20675" xr:uid="{1BFDC7E8-5683-40CB-9DD8-2B1A2FD0286D}"/>
    <cellStyle name="Normal 25 3 2 3 7" xfId="13029" xr:uid="{81727056-2C99-48EE-A530-4C64438A2BC4}"/>
    <cellStyle name="Normal 25 3 2 3 8" xfId="10859" xr:uid="{E08334AF-2EBF-48F7-8CC1-7FD42C909B19}"/>
    <cellStyle name="Normal 25 3 2 3 9" xfId="14581" xr:uid="{3EC4EA4D-E6E8-4FA6-96D6-B628739816D3}"/>
    <cellStyle name="Normal 25 3 2 4" xfId="4870" xr:uid="{00000000-0005-0000-0000-000083110000}"/>
    <cellStyle name="Normal 25 3 2 4 2" xfId="4871" xr:uid="{00000000-0005-0000-0000-000084110000}"/>
    <cellStyle name="Normal 25 3 2 4 2 2" xfId="16972" xr:uid="{29C5221D-C0A0-485F-BB8F-855FD4F60CF0}"/>
    <cellStyle name="Normal 25 3 2 4 3" xfId="4872" xr:uid="{00000000-0005-0000-0000-000085110000}"/>
    <cellStyle name="Normal 25 3 2 4 3 2" xfId="18495" xr:uid="{7BC0ABDD-A3CE-4B0D-873B-231B8FBC86D6}"/>
    <cellStyle name="Normal 25 3 2 4 4" xfId="4873" xr:uid="{00000000-0005-0000-0000-000086110000}"/>
    <cellStyle name="Normal 25 3 2 4 4 2" xfId="19796" xr:uid="{9710C401-A9C3-4E16-93A2-B7E020D0C48E}"/>
    <cellStyle name="Normal 25 3 2 4 5" xfId="4874" xr:uid="{00000000-0005-0000-0000-000087110000}"/>
    <cellStyle name="Normal 25 3 2 4 6" xfId="13437" xr:uid="{4B10D850-7471-40BD-AC6D-4AD2FD1ED241}"/>
    <cellStyle name="Normal 25 3 2 4 7" xfId="11002" xr:uid="{EA3684F5-D40A-4280-8A25-8CA656E790E7}"/>
    <cellStyle name="Normal 25 3 2 4 8" xfId="14991" xr:uid="{4580FE10-05A0-406C-A15F-8A72776DE4E8}"/>
    <cellStyle name="Normal 25 3 2 5" xfId="4875" xr:uid="{00000000-0005-0000-0000-000088110000}"/>
    <cellStyle name="Normal 25 3 2 5 2" xfId="4876" xr:uid="{00000000-0005-0000-0000-000089110000}"/>
    <cellStyle name="Normal 25 3 2 5 3" xfId="4877" xr:uid="{00000000-0005-0000-0000-00008A110000}"/>
    <cellStyle name="Normal 25 3 2 5 4" xfId="15835" xr:uid="{F5AE7F0C-6611-43AF-8D13-1C729F84DA56}"/>
    <cellStyle name="Normal 25 3 2 6" xfId="4878" xr:uid="{00000000-0005-0000-0000-00008B110000}"/>
    <cellStyle name="Normal 25 3 2 6 2" xfId="15976" xr:uid="{448D428D-D81A-4C56-939B-242E6904B97C}"/>
    <cellStyle name="Normal 25 3 2 7" xfId="4879" xr:uid="{00000000-0005-0000-0000-00008C110000}"/>
    <cellStyle name="Normal 25 3 2 7 2" xfId="16211" xr:uid="{61940A1B-7A03-40D3-8B80-BFD8F755A3CC}"/>
    <cellStyle name="Normal 25 3 2 8" xfId="4880" xr:uid="{00000000-0005-0000-0000-00008D110000}"/>
    <cellStyle name="Normal 25 3 2 8 2" xfId="17734" xr:uid="{E7D30A51-6907-4807-A2A0-B55A9BD4230F}"/>
    <cellStyle name="Normal 25 3 2 9" xfId="4881" xr:uid="{00000000-0005-0000-0000-00008E110000}"/>
    <cellStyle name="Normal 25 3 3" xfId="614" xr:uid="{00000000-0005-0000-0000-00008F110000}"/>
    <cellStyle name="Normal 25 3 3 2" xfId="4882" xr:uid="{00000000-0005-0000-0000-000090110000}"/>
    <cellStyle name="Normal 25 3 3 2 2" xfId="4883" xr:uid="{00000000-0005-0000-0000-000091110000}"/>
    <cellStyle name="Normal 25 3 3 2 2 2" xfId="17332" xr:uid="{F8F3664D-34CB-423A-91F4-C68A9B3C31D7}"/>
    <cellStyle name="Normal 25 3 3 2 3" xfId="4884" xr:uid="{00000000-0005-0000-0000-000092110000}"/>
    <cellStyle name="Normal 25 3 3 2 3 2" xfId="18855" xr:uid="{49859C5C-5E18-490F-B7DF-A03FD603A2D5}"/>
    <cellStyle name="Normal 25 3 3 2 4" xfId="4885" xr:uid="{00000000-0005-0000-0000-000093110000}"/>
    <cellStyle name="Normal 25 3 3 2 4 2" xfId="20156" xr:uid="{5832A127-A706-404B-83D0-2518C4029429}"/>
    <cellStyle name="Normal 25 3 3 2 5" xfId="4886" xr:uid="{00000000-0005-0000-0000-000094110000}"/>
    <cellStyle name="Normal 25 3 3 2 6" xfId="13797" xr:uid="{FD1D1EA5-9671-4274-882A-305600AA23AD}"/>
    <cellStyle name="Normal 25 3 3 2 7" xfId="11449" xr:uid="{1FCDD8AC-6812-4B60-9A89-ED4FD35AAC01}"/>
    <cellStyle name="Normal 25 3 3 2 8" xfId="15351" xr:uid="{563B98C2-1B82-4839-96C2-0053426FDA9C}"/>
    <cellStyle name="Normal 25 3 3 3" xfId="4887" xr:uid="{00000000-0005-0000-0000-000095110000}"/>
    <cellStyle name="Normal 25 3 3 3 2" xfId="4888" xr:uid="{00000000-0005-0000-0000-000096110000}"/>
    <cellStyle name="Normal 25 3 3 3 3" xfId="4889" xr:uid="{00000000-0005-0000-0000-000097110000}"/>
    <cellStyle name="Normal 25 3 3 3 4" xfId="16688" xr:uid="{F6E1598C-44C0-4BE4-9620-DDA06461D0B6}"/>
    <cellStyle name="Normal 25 3 3 4" xfId="4890" xr:uid="{00000000-0005-0000-0000-000098110000}"/>
    <cellStyle name="Normal 25 3 3 4 2" xfId="18211" xr:uid="{FF05995D-DF01-4815-B963-5430D874F4EB}"/>
    <cellStyle name="Normal 25 3 3 5" xfId="4891" xr:uid="{00000000-0005-0000-0000-000099110000}"/>
    <cellStyle name="Normal 25 3 3 5 2" xfId="19395" xr:uid="{DEC550CE-054F-4108-91D8-58A536BCC1EA}"/>
    <cellStyle name="Normal 25 3 3 6" xfId="4892" xr:uid="{00000000-0005-0000-0000-00009A110000}"/>
    <cellStyle name="Normal 25 3 3 6 2" xfId="20799" xr:uid="{EA229071-A872-4210-BA0F-C0F03210ED71}"/>
    <cellStyle name="Normal 25 3 3 7" xfId="13153" xr:uid="{789B33B4-7240-479D-B129-3CD83B8AF7CF}"/>
    <cellStyle name="Normal 25 3 3 8" xfId="10502" xr:uid="{FD3BF5C4-6D3E-459C-9724-22F6DBA5FF7A}"/>
    <cellStyle name="Normal 25 3 3 9" xfId="14706" xr:uid="{A53A3C5E-4ECE-4EDB-ADBF-ACCEC350B2B5}"/>
    <cellStyle name="Normal 25 3 4" xfId="4893" xr:uid="{00000000-0005-0000-0000-00009B110000}"/>
    <cellStyle name="Normal 25 3 4 2" xfId="4894" xr:uid="{00000000-0005-0000-0000-00009C110000}"/>
    <cellStyle name="Normal 25 3 4 2 2" xfId="4895" xr:uid="{00000000-0005-0000-0000-00009D110000}"/>
    <cellStyle name="Normal 25 3 4 2 2 2" xfId="17333" xr:uid="{71D70022-FE3B-4A28-83E5-DB39C24BD28C}"/>
    <cellStyle name="Normal 25 3 4 2 3" xfId="4896" xr:uid="{00000000-0005-0000-0000-00009E110000}"/>
    <cellStyle name="Normal 25 3 4 2 3 2" xfId="18856" xr:uid="{FF9F92AC-C136-41CB-8F3B-C68117C16890}"/>
    <cellStyle name="Normal 25 3 4 2 4" xfId="4897" xr:uid="{00000000-0005-0000-0000-00009F110000}"/>
    <cellStyle name="Normal 25 3 4 2 4 2" xfId="20157" xr:uid="{445BE74F-09E8-444E-9934-FB406A7910F9}"/>
    <cellStyle name="Normal 25 3 4 2 5" xfId="4898" xr:uid="{00000000-0005-0000-0000-0000A0110000}"/>
    <cellStyle name="Normal 25 3 4 2 6" xfId="13798" xr:uid="{EC3DF085-ABED-42C3-90E8-542B76104637}"/>
    <cellStyle name="Normal 25 3 4 2 7" xfId="11450" xr:uid="{285BAB3E-AC57-4196-9B55-32F0BA0D5710}"/>
    <cellStyle name="Normal 25 3 4 2 8" xfId="15352" xr:uid="{2F00F22C-408F-43A8-B72C-F4D9F5D7AFB3}"/>
    <cellStyle name="Normal 25 3 4 3" xfId="4899" xr:uid="{00000000-0005-0000-0000-0000A1110000}"/>
    <cellStyle name="Normal 25 3 4 3 2" xfId="4900" xr:uid="{00000000-0005-0000-0000-0000A2110000}"/>
    <cellStyle name="Normal 25 3 4 3 3" xfId="4901" xr:uid="{00000000-0005-0000-0000-0000A3110000}"/>
    <cellStyle name="Normal 25 3 4 3 4" xfId="16395" xr:uid="{EA72CFCC-E60B-4769-A637-65D7BC05A537}"/>
    <cellStyle name="Normal 25 3 4 4" xfId="4902" xr:uid="{00000000-0005-0000-0000-0000A4110000}"/>
    <cellStyle name="Normal 25 3 4 4 2" xfId="17918" xr:uid="{C6A68B49-26AC-4C00-A279-5BAC385E4E22}"/>
    <cellStyle name="Normal 25 3 4 5" xfId="4903" xr:uid="{00000000-0005-0000-0000-0000A5110000}"/>
    <cellStyle name="Normal 25 3 4 5 2" xfId="19396" xr:uid="{FAE0EC90-8572-4280-9EC7-CE029A4CE9B5}"/>
    <cellStyle name="Normal 25 3 4 6" xfId="4904" xr:uid="{00000000-0005-0000-0000-0000A6110000}"/>
    <cellStyle name="Normal 25 3 4 6 2" xfId="20506" xr:uid="{962B209E-392A-4A59-9961-A2EAA38BD205}"/>
    <cellStyle name="Normal 25 3 4 7" xfId="12860" xr:uid="{A8E0BE8F-9A84-424D-BBA6-A79638D101EA}"/>
    <cellStyle name="Normal 25 3 4 8" xfId="10740" xr:uid="{5F80738C-51D9-44D1-BBFD-6E42F11CA29F}"/>
    <cellStyle name="Normal 25 3 4 9" xfId="14404" xr:uid="{DD5637C1-E92C-4725-853C-F830C8CF2439}"/>
    <cellStyle name="Normal 25 3 5" xfId="4905" xr:uid="{00000000-0005-0000-0000-0000A7110000}"/>
    <cellStyle name="Normal 25 3 5 2" xfId="4906" xr:uid="{00000000-0005-0000-0000-0000A8110000}"/>
    <cellStyle name="Normal 25 3 5 2 2" xfId="16971" xr:uid="{722731E0-B6BF-4E45-BA4E-454D245CEE68}"/>
    <cellStyle name="Normal 25 3 5 3" xfId="4907" xr:uid="{00000000-0005-0000-0000-0000A9110000}"/>
    <cellStyle name="Normal 25 3 5 3 2" xfId="18494" xr:uid="{FA4889C3-E145-451C-BDE2-BA364DCF9740}"/>
    <cellStyle name="Normal 25 3 5 4" xfId="4908" xr:uid="{00000000-0005-0000-0000-0000AA110000}"/>
    <cellStyle name="Normal 25 3 5 4 2" xfId="19795" xr:uid="{8D17DDC3-7FEF-4F65-8441-9A34F4E3E239}"/>
    <cellStyle name="Normal 25 3 5 5" xfId="4909" xr:uid="{00000000-0005-0000-0000-0000AB110000}"/>
    <cellStyle name="Normal 25 3 5 6" xfId="13436" xr:uid="{B9F13F87-C9EC-412F-84DF-42D5F93ECE81}"/>
    <cellStyle name="Normal 25 3 5 7" xfId="11001" xr:uid="{6296F8C9-C07D-4474-89B6-347965F874AB}"/>
    <cellStyle name="Normal 25 3 5 8" xfId="14990" xr:uid="{9521E000-2B90-4ED5-96AC-1323F2F36973}"/>
    <cellStyle name="Normal 25 3 6" xfId="4910" xr:uid="{00000000-0005-0000-0000-0000AC110000}"/>
    <cellStyle name="Normal 25 3 6 2" xfId="4911" xr:uid="{00000000-0005-0000-0000-0000AD110000}"/>
    <cellStyle name="Normal 25 3 6 3" xfId="4912" xr:uid="{00000000-0005-0000-0000-0000AE110000}"/>
    <cellStyle name="Normal 25 3 6 4" xfId="15723" xr:uid="{DFB1E2F0-1409-4730-9B5A-D02A69736820}"/>
    <cellStyle name="Normal 25 3 7" xfId="4913" xr:uid="{00000000-0005-0000-0000-0000AF110000}"/>
    <cellStyle name="Normal 25 3 7 2" xfId="15975" xr:uid="{7FB9730B-5FEE-448D-956D-CAD06F81A02F}"/>
    <cellStyle name="Normal 25 3 8" xfId="4914" xr:uid="{00000000-0005-0000-0000-0000B0110000}"/>
    <cellStyle name="Normal 25 3 8 2" xfId="16210" xr:uid="{97306C27-123E-43F3-BC2B-B793075B4A5E}"/>
    <cellStyle name="Normal 25 3 9" xfId="4915" xr:uid="{00000000-0005-0000-0000-0000B1110000}"/>
    <cellStyle name="Normal 25 3 9 2" xfId="17733" xr:uid="{1570ECC8-649B-479F-98C2-E2435EE218E5}"/>
    <cellStyle name="Normal 25 4" xfId="428" xr:uid="{00000000-0005-0000-0000-0000B2110000}"/>
    <cellStyle name="Normal 25 4 10" xfId="4916" xr:uid="{00000000-0005-0000-0000-0000B3110000}"/>
    <cellStyle name="Normal 25 4 11" xfId="12678" xr:uid="{8FC948E1-2129-4AF5-8616-E415AC1F38CF}"/>
    <cellStyle name="Normal 25 4 12" xfId="10290" xr:uid="{FD813360-EB70-43CF-8D1B-BA1A119F18F3}"/>
    <cellStyle name="Normal 25 4 13" xfId="14221" xr:uid="{169A9BC2-B7DF-408A-81B4-934B04BE7C73}"/>
    <cellStyle name="Normal 25 4 2" xfId="679" xr:uid="{00000000-0005-0000-0000-0000B4110000}"/>
    <cellStyle name="Normal 25 4 2 2" xfId="4917" xr:uid="{00000000-0005-0000-0000-0000B5110000}"/>
    <cellStyle name="Normal 25 4 2 2 2" xfId="4918" xr:uid="{00000000-0005-0000-0000-0000B6110000}"/>
    <cellStyle name="Normal 25 4 2 2 2 2" xfId="17334" xr:uid="{7C2017BF-73A9-4455-8631-B21B2AE53262}"/>
    <cellStyle name="Normal 25 4 2 2 3" xfId="4919" xr:uid="{00000000-0005-0000-0000-0000B7110000}"/>
    <cellStyle name="Normal 25 4 2 2 3 2" xfId="18857" xr:uid="{7A8C36C3-8066-4E71-A6C5-AB481CB54925}"/>
    <cellStyle name="Normal 25 4 2 2 4" xfId="4920" xr:uid="{00000000-0005-0000-0000-0000B8110000}"/>
    <cellStyle name="Normal 25 4 2 2 4 2" xfId="20158" xr:uid="{CDCD6346-D0D3-4AA1-A799-C96767B9F4D1}"/>
    <cellStyle name="Normal 25 4 2 2 5" xfId="4921" xr:uid="{00000000-0005-0000-0000-0000B9110000}"/>
    <cellStyle name="Normal 25 4 2 2 6" xfId="13799" xr:uid="{297E018A-EF66-4328-8436-CA9E4C346592}"/>
    <cellStyle name="Normal 25 4 2 2 7" xfId="11451" xr:uid="{363E3030-1CBC-43C4-B50B-712B3A5A9D6E}"/>
    <cellStyle name="Normal 25 4 2 2 8" xfId="15353" xr:uid="{A3656C60-1CFB-4AE6-8396-803C189D43A3}"/>
    <cellStyle name="Normal 25 4 2 3" xfId="4922" xr:uid="{00000000-0005-0000-0000-0000BA110000}"/>
    <cellStyle name="Normal 25 4 2 3 2" xfId="4923" xr:uid="{00000000-0005-0000-0000-0000BB110000}"/>
    <cellStyle name="Normal 25 4 2 3 3" xfId="4924" xr:uid="{00000000-0005-0000-0000-0000BC110000}"/>
    <cellStyle name="Normal 25 4 2 3 4" xfId="16753" xr:uid="{12E2366D-7D69-4EEE-A4D6-17CCF6A03DF4}"/>
    <cellStyle name="Normal 25 4 2 4" xfId="4925" xr:uid="{00000000-0005-0000-0000-0000BD110000}"/>
    <cellStyle name="Normal 25 4 2 4 2" xfId="18276" xr:uid="{BFBDE786-3790-45BE-8385-C3C2BE07BB0F}"/>
    <cellStyle name="Normal 25 4 2 5" xfId="4926" xr:uid="{00000000-0005-0000-0000-0000BE110000}"/>
    <cellStyle name="Normal 25 4 2 5 2" xfId="19397" xr:uid="{5CFEB4DE-E2D9-4082-A3AB-CCA200EA00AB}"/>
    <cellStyle name="Normal 25 4 2 6" xfId="4927" xr:uid="{00000000-0005-0000-0000-0000BF110000}"/>
    <cellStyle name="Normal 25 4 2 6 2" xfId="20864" xr:uid="{655D26E5-1CF6-4AAD-8AC4-315B83415E96}"/>
    <cellStyle name="Normal 25 4 2 7" xfId="13218" xr:uid="{4114AE9D-08E1-42AC-BD91-A5EC0965A538}"/>
    <cellStyle name="Normal 25 4 2 8" xfId="10562" xr:uid="{E6F6130C-F1A2-4303-9711-CBF837057BAD}"/>
    <cellStyle name="Normal 25 4 2 9" xfId="14771" xr:uid="{D7AE1A71-3F8F-4939-8216-5E2C4F8BB16C}"/>
    <cellStyle name="Normal 25 4 3" xfId="4928" xr:uid="{00000000-0005-0000-0000-0000C0110000}"/>
    <cellStyle name="Normal 25 4 3 2" xfId="4929" xr:uid="{00000000-0005-0000-0000-0000C1110000}"/>
    <cellStyle name="Normal 25 4 3 2 2" xfId="4930" xr:uid="{00000000-0005-0000-0000-0000C2110000}"/>
    <cellStyle name="Normal 25 4 3 2 2 2" xfId="17335" xr:uid="{A8208C27-C089-4EA7-9A85-692629B63A85}"/>
    <cellStyle name="Normal 25 4 3 2 3" xfId="4931" xr:uid="{00000000-0005-0000-0000-0000C3110000}"/>
    <cellStyle name="Normal 25 4 3 2 3 2" xfId="18858" xr:uid="{95E69EA6-D543-451B-8CB4-70199782BD97}"/>
    <cellStyle name="Normal 25 4 3 2 4" xfId="4932" xr:uid="{00000000-0005-0000-0000-0000C4110000}"/>
    <cellStyle name="Normal 25 4 3 2 4 2" xfId="20159" xr:uid="{3B7CC839-ED50-482E-B7DC-0A0F0423AC55}"/>
    <cellStyle name="Normal 25 4 3 2 5" xfId="4933" xr:uid="{00000000-0005-0000-0000-0000C5110000}"/>
    <cellStyle name="Normal 25 4 3 2 6" xfId="13800" xr:uid="{B8EB7A91-0341-44A9-8E7B-A1A8C9EECC1F}"/>
    <cellStyle name="Normal 25 4 3 2 7" xfId="11452" xr:uid="{BEC5A815-FDB6-4E7E-AB7C-BBD172A48E55}"/>
    <cellStyle name="Normal 25 4 3 2 8" xfId="15354" xr:uid="{0BEB4904-EFF5-46D7-BB20-4085C19F0E34}"/>
    <cellStyle name="Normal 25 4 3 3" xfId="4934" xr:uid="{00000000-0005-0000-0000-0000C6110000}"/>
    <cellStyle name="Normal 25 4 3 3 2" xfId="4935" xr:uid="{00000000-0005-0000-0000-0000C7110000}"/>
    <cellStyle name="Normal 25 4 3 3 3" xfId="4936" xr:uid="{00000000-0005-0000-0000-0000C8110000}"/>
    <cellStyle name="Normal 25 4 3 3 4" xfId="16505" xr:uid="{DFEE6D20-C8B1-4E2F-B312-2773A8F06C9B}"/>
    <cellStyle name="Normal 25 4 3 4" xfId="4937" xr:uid="{00000000-0005-0000-0000-0000C9110000}"/>
    <cellStyle name="Normal 25 4 3 4 2" xfId="18028" xr:uid="{7D879CB9-550D-4C55-B32D-10CDBCF75271}"/>
    <cellStyle name="Normal 25 4 3 5" xfId="4938" xr:uid="{00000000-0005-0000-0000-0000CA110000}"/>
    <cellStyle name="Normal 25 4 3 5 2" xfId="19398" xr:uid="{460EEF12-8DDE-4323-ABD1-8156A7DEF118}"/>
    <cellStyle name="Normal 25 4 3 6" xfId="4939" xr:uid="{00000000-0005-0000-0000-0000CB110000}"/>
    <cellStyle name="Normal 25 4 3 6 2" xfId="20616" xr:uid="{2885B809-A5EE-4F2E-A1D4-0888244D9F50}"/>
    <cellStyle name="Normal 25 4 3 7" xfId="12970" xr:uid="{84E169DA-50B5-410A-AB07-FB5B90FC832F}"/>
    <cellStyle name="Normal 25 4 3 8" xfId="10800" xr:uid="{7BFD701B-B1E2-4D41-AA77-38EB555CD3AB}"/>
    <cellStyle name="Normal 25 4 3 9" xfId="14522" xr:uid="{7848FDEC-2E38-4C0F-88D0-86956786C30F}"/>
    <cellStyle name="Normal 25 4 4" xfId="4940" xr:uid="{00000000-0005-0000-0000-0000CC110000}"/>
    <cellStyle name="Normal 25 4 4 2" xfId="4941" xr:uid="{00000000-0005-0000-0000-0000CD110000}"/>
    <cellStyle name="Normal 25 4 4 2 2" xfId="16973" xr:uid="{DAD5D44F-CDAD-42B1-8F3F-DFDE7E7314C0}"/>
    <cellStyle name="Normal 25 4 4 3" xfId="4942" xr:uid="{00000000-0005-0000-0000-0000CE110000}"/>
    <cellStyle name="Normal 25 4 4 3 2" xfId="18496" xr:uid="{F4FC7063-37D4-4367-9B0E-92E29C96B44C}"/>
    <cellStyle name="Normal 25 4 4 4" xfId="4943" xr:uid="{00000000-0005-0000-0000-0000CF110000}"/>
    <cellStyle name="Normal 25 4 4 4 2" xfId="19797" xr:uid="{47D36EA9-1133-4BFF-BD05-AD8511042775}"/>
    <cellStyle name="Normal 25 4 4 5" xfId="4944" xr:uid="{00000000-0005-0000-0000-0000D0110000}"/>
    <cellStyle name="Normal 25 4 4 6" xfId="13438" xr:uid="{A6CCB5CC-F3F0-40B8-BE0F-3766C16EAB1C}"/>
    <cellStyle name="Normal 25 4 4 7" xfId="11003" xr:uid="{CF84BB9F-418C-4608-B65E-2D324DC6671E}"/>
    <cellStyle name="Normal 25 4 4 8" xfId="14992" xr:uid="{46DB02FF-4907-4136-B797-AA7342D0C38E}"/>
    <cellStyle name="Normal 25 4 5" xfId="4945" xr:uid="{00000000-0005-0000-0000-0000D1110000}"/>
    <cellStyle name="Normal 25 4 5 2" xfId="4946" xr:uid="{00000000-0005-0000-0000-0000D2110000}"/>
    <cellStyle name="Normal 25 4 5 3" xfId="4947" xr:uid="{00000000-0005-0000-0000-0000D3110000}"/>
    <cellStyle name="Normal 25 4 5 4" xfId="15780" xr:uid="{27C4DC68-491C-4F95-9E95-1FE46CD8BE1E}"/>
    <cellStyle name="Normal 25 4 6" xfId="4948" xr:uid="{00000000-0005-0000-0000-0000D4110000}"/>
    <cellStyle name="Normal 25 4 6 2" xfId="15977" xr:uid="{93BB8562-D8E2-41E1-9D68-E2AE6FC3D79F}"/>
    <cellStyle name="Normal 25 4 7" xfId="4949" xr:uid="{00000000-0005-0000-0000-0000D5110000}"/>
    <cellStyle name="Normal 25 4 7 2" xfId="16212" xr:uid="{7483AAA7-8789-445C-A2D0-23909A399E77}"/>
    <cellStyle name="Normal 25 4 8" xfId="4950" xr:uid="{00000000-0005-0000-0000-0000D6110000}"/>
    <cellStyle name="Normal 25 4 8 2" xfId="17735" xr:uid="{9937A05C-6E53-4366-AD6E-DF7196EF40EF}"/>
    <cellStyle name="Normal 25 4 9" xfId="4951" xr:uid="{00000000-0005-0000-0000-0000D7110000}"/>
    <cellStyle name="Normal 25 5" xfId="555" xr:uid="{00000000-0005-0000-0000-0000D8110000}"/>
    <cellStyle name="Normal 25 5 2" xfId="4952" xr:uid="{00000000-0005-0000-0000-0000D9110000}"/>
    <cellStyle name="Normal 25 5 2 2" xfId="4953" xr:uid="{00000000-0005-0000-0000-0000DA110000}"/>
    <cellStyle name="Normal 25 5 2 2 2" xfId="17336" xr:uid="{BF620856-72C5-4F3C-A300-5BC5CC0FA062}"/>
    <cellStyle name="Normal 25 5 2 3" xfId="4954" xr:uid="{00000000-0005-0000-0000-0000DB110000}"/>
    <cellStyle name="Normal 25 5 2 3 2" xfId="18859" xr:uid="{E63CFED4-FCD5-45A1-B91A-A5237222AD61}"/>
    <cellStyle name="Normal 25 5 2 4" xfId="4955" xr:uid="{00000000-0005-0000-0000-0000DC110000}"/>
    <cellStyle name="Normal 25 5 2 4 2" xfId="20160" xr:uid="{DAB7A759-4607-4B8A-9F9C-61D7C6B30D31}"/>
    <cellStyle name="Normal 25 5 2 5" xfId="4956" xr:uid="{00000000-0005-0000-0000-0000DD110000}"/>
    <cellStyle name="Normal 25 5 2 6" xfId="13801" xr:uid="{1AC02A95-EB31-468D-AD9A-3B9BF7B3C265}"/>
    <cellStyle name="Normal 25 5 2 7" xfId="11453" xr:uid="{F1DA35A9-C69C-472F-A414-DE6D5DD338EF}"/>
    <cellStyle name="Normal 25 5 2 8" xfId="15355" xr:uid="{89E92544-65D6-47F2-844C-ECA5B9210D07}"/>
    <cellStyle name="Normal 25 5 3" xfId="4957" xr:uid="{00000000-0005-0000-0000-0000DE110000}"/>
    <cellStyle name="Normal 25 5 3 2" xfId="4958" xr:uid="{00000000-0005-0000-0000-0000DF110000}"/>
    <cellStyle name="Normal 25 5 3 3" xfId="4959" xr:uid="{00000000-0005-0000-0000-0000E0110000}"/>
    <cellStyle name="Normal 25 5 3 4" xfId="16629" xr:uid="{A1C76668-3EEE-479E-9317-4F211B3B7395}"/>
    <cellStyle name="Normal 25 5 4" xfId="4960" xr:uid="{00000000-0005-0000-0000-0000E1110000}"/>
    <cellStyle name="Normal 25 5 4 2" xfId="18152" xr:uid="{2FADA634-5376-4CB4-ABE5-AE956ABDF02D}"/>
    <cellStyle name="Normal 25 5 5" xfId="4961" xr:uid="{00000000-0005-0000-0000-0000E2110000}"/>
    <cellStyle name="Normal 25 5 5 2" xfId="19399" xr:uid="{FB2892C8-0FF4-44F7-8BD8-F3BCE28641AF}"/>
    <cellStyle name="Normal 25 5 6" xfId="4962" xr:uid="{00000000-0005-0000-0000-0000E3110000}"/>
    <cellStyle name="Normal 25 5 6 2" xfId="20740" xr:uid="{E177B961-1006-43C9-855B-B6FD06CCB4CE}"/>
    <cellStyle name="Normal 25 5 7" xfId="13094" xr:uid="{625ED262-8B90-49B4-A7BD-C73E129489E7}"/>
    <cellStyle name="Normal 25 5 8" xfId="10443" xr:uid="{21A2A87F-5555-4984-8A0B-389347A6E2F2}"/>
    <cellStyle name="Normal 25 5 9" xfId="14647" xr:uid="{BB000FBD-073B-460C-AAE0-6FE10A2A9DEF}"/>
    <cellStyle name="Normal 25 6" xfId="4963" xr:uid="{00000000-0005-0000-0000-0000E4110000}"/>
    <cellStyle name="Normal 25 6 2" xfId="4964" xr:uid="{00000000-0005-0000-0000-0000E5110000}"/>
    <cellStyle name="Normal 25 6 2 2" xfId="4965" xr:uid="{00000000-0005-0000-0000-0000E6110000}"/>
    <cellStyle name="Normal 25 6 2 2 2" xfId="17337" xr:uid="{666858FD-A36F-49E6-AFCF-7C3ED532D963}"/>
    <cellStyle name="Normal 25 6 2 3" xfId="4966" xr:uid="{00000000-0005-0000-0000-0000E7110000}"/>
    <cellStyle name="Normal 25 6 2 3 2" xfId="18860" xr:uid="{920ADF9D-1C3F-459F-997D-1B19D53A035D}"/>
    <cellStyle name="Normal 25 6 2 4" xfId="4967" xr:uid="{00000000-0005-0000-0000-0000E8110000}"/>
    <cellStyle name="Normal 25 6 2 4 2" xfId="20161" xr:uid="{FA1DD90F-9962-4E0B-AFF6-D4F1EB88C966}"/>
    <cellStyle name="Normal 25 6 2 5" xfId="4968" xr:uid="{00000000-0005-0000-0000-0000E9110000}"/>
    <cellStyle name="Normal 25 6 2 6" xfId="13802" xr:uid="{0C3CEB39-9BD7-41AE-826B-3C31A3BEE37F}"/>
    <cellStyle name="Normal 25 6 2 7" xfId="11454" xr:uid="{532F26F4-E989-4203-A7C8-3923B888A0B6}"/>
    <cellStyle name="Normal 25 6 2 8" xfId="15356" xr:uid="{73B37836-9A0C-4289-A13F-860E7755F52A}"/>
    <cellStyle name="Normal 25 6 3" xfId="4969" xr:uid="{00000000-0005-0000-0000-0000EA110000}"/>
    <cellStyle name="Normal 25 6 3 2" xfId="4970" xr:uid="{00000000-0005-0000-0000-0000EB110000}"/>
    <cellStyle name="Normal 25 6 3 3" xfId="4971" xr:uid="{00000000-0005-0000-0000-0000EC110000}"/>
    <cellStyle name="Normal 25 6 3 4" xfId="16392" xr:uid="{7929E040-6259-40CC-A1F8-AE211CE6C7D2}"/>
    <cellStyle name="Normal 25 6 4" xfId="4972" xr:uid="{00000000-0005-0000-0000-0000ED110000}"/>
    <cellStyle name="Normal 25 6 4 2" xfId="17915" xr:uid="{C1595DE8-3FEA-4B9B-992E-7C0E5B66E883}"/>
    <cellStyle name="Normal 25 6 5" xfId="4973" xr:uid="{00000000-0005-0000-0000-0000EE110000}"/>
    <cellStyle name="Normal 25 6 5 2" xfId="19400" xr:uid="{2CDC4533-870B-4FC0-973B-99ADD83A3096}"/>
    <cellStyle name="Normal 25 6 6" xfId="4974" xr:uid="{00000000-0005-0000-0000-0000EF110000}"/>
    <cellStyle name="Normal 25 6 6 2" xfId="20503" xr:uid="{02FF2DDF-EADF-4C22-AADD-E38208FB846C}"/>
    <cellStyle name="Normal 25 6 7" xfId="12857" xr:uid="{586B46C2-1E16-4E16-9DD3-7B79B295AA6B}"/>
    <cellStyle name="Normal 25 6 8" xfId="10681" xr:uid="{4106D87E-1BE6-4CA7-9D45-550BCA2364FA}"/>
    <cellStyle name="Normal 25 6 9" xfId="14401" xr:uid="{2EE3DDC8-70DD-432B-A986-7911034DF4B7}"/>
    <cellStyle name="Normal 25 7" xfId="4975" xr:uid="{00000000-0005-0000-0000-0000F0110000}"/>
    <cellStyle name="Normal 25 7 2" xfId="4976" xr:uid="{00000000-0005-0000-0000-0000F1110000}"/>
    <cellStyle name="Normal 25 7 2 2" xfId="16966" xr:uid="{192609CB-13C9-47BF-8409-CE87D261A16B}"/>
    <cellStyle name="Normal 25 7 3" xfId="4977" xr:uid="{00000000-0005-0000-0000-0000F2110000}"/>
    <cellStyle name="Normal 25 7 3 2" xfId="18489" xr:uid="{90B0891E-C927-463F-8DAA-B937473631B2}"/>
    <cellStyle name="Normal 25 7 4" xfId="4978" xr:uid="{00000000-0005-0000-0000-0000F3110000}"/>
    <cellStyle name="Normal 25 7 4 2" xfId="19790" xr:uid="{3EBB8F83-94B1-4176-A037-4463DFF85348}"/>
    <cellStyle name="Normal 25 7 5" xfId="4979" xr:uid="{00000000-0005-0000-0000-0000F4110000}"/>
    <cellStyle name="Normal 25 7 6" xfId="13431" xr:uid="{E7A1A31C-2FF0-4D94-8EE7-724B2935B5AD}"/>
    <cellStyle name="Normal 25 7 7" xfId="10996" xr:uid="{CA2EC478-6A24-4830-B261-FA7BA6171FEA}"/>
    <cellStyle name="Normal 25 7 8" xfId="14985" xr:uid="{BAB53893-8002-4E3E-8D5D-13078B4967D9}"/>
    <cellStyle name="Normal 25 8" xfId="4980" xr:uid="{00000000-0005-0000-0000-0000F5110000}"/>
    <cellStyle name="Normal 25 8 2" xfId="4981" xr:uid="{00000000-0005-0000-0000-0000F6110000}"/>
    <cellStyle name="Normal 25 8 3" xfId="4982" xr:uid="{00000000-0005-0000-0000-0000F7110000}"/>
    <cellStyle name="Normal 25 8 4" xfId="15668" xr:uid="{BE6E783D-8182-4A2C-B2DB-01BE849728FA}"/>
    <cellStyle name="Normal 25 9" xfId="4983" xr:uid="{00000000-0005-0000-0000-0000F8110000}"/>
    <cellStyle name="Normal 25 9 2" xfId="15970" xr:uid="{F36C8499-EED3-41E9-8108-AEA36AF13422}"/>
    <cellStyle name="Normal 26" xfId="161" xr:uid="{00000000-0005-0000-0000-0000F9110000}"/>
    <cellStyle name="Normal 26 2" xfId="327" xr:uid="{00000000-0005-0000-0000-0000FA110000}"/>
    <cellStyle name="Normal 26 2 2" xfId="379" xr:uid="{00000000-0005-0000-0000-0000FB110000}"/>
    <cellStyle name="Normal 26 2 3" xfId="9957" xr:uid="{00000000-0005-0000-0000-0000FC110000}"/>
    <cellStyle name="Normal 26 3" xfId="794" xr:uid="{00000000-0005-0000-0000-0000FD110000}"/>
    <cellStyle name="Normal 26 4" xfId="784" xr:uid="{00000000-0005-0000-0000-0000FE110000}"/>
    <cellStyle name="Normal 26 5" xfId="386" xr:uid="{00000000-0005-0000-0000-0000FF110000}"/>
    <cellStyle name="Normal 26 6" xfId="9938" xr:uid="{00000000-0005-0000-0000-000000120000}"/>
    <cellStyle name="Normal 27" xfId="162" xr:uid="{00000000-0005-0000-0000-000001120000}"/>
    <cellStyle name="Normal 27 10" xfId="4984" xr:uid="{00000000-0005-0000-0000-000002120000}"/>
    <cellStyle name="Normal 27 10 2" xfId="17736" xr:uid="{175E2650-FE61-4119-B03B-0A899BE8E8A1}"/>
    <cellStyle name="Normal 27 11" xfId="4985" xr:uid="{00000000-0005-0000-0000-000003120000}"/>
    <cellStyle name="Normal 27 12" xfId="4986" xr:uid="{00000000-0005-0000-0000-000004120000}"/>
    <cellStyle name="Normal 27 13" xfId="12679" xr:uid="{C5FECCF8-05EB-4D72-9C21-A6109499713E}"/>
    <cellStyle name="Normal 27 14" xfId="10291" xr:uid="{3FE147D7-9F15-4815-9E04-CF9B232997E5}"/>
    <cellStyle name="Normal 27 15" xfId="14222" xr:uid="{8FF26F09-EB22-46FF-AB0B-F8DB2B0E9F5C}"/>
    <cellStyle name="Normal 27 2" xfId="163" xr:uid="{00000000-0005-0000-0000-000005120000}"/>
    <cellStyle name="Normal 27 2 10" xfId="4987" xr:uid="{00000000-0005-0000-0000-000006120000}"/>
    <cellStyle name="Normal 27 2 11" xfId="4988" xr:uid="{00000000-0005-0000-0000-000007120000}"/>
    <cellStyle name="Normal 27 2 12" xfId="12680" xr:uid="{C3B14E60-557C-418A-9A31-A584A5EA3582}"/>
    <cellStyle name="Normal 27 2 13" xfId="10292" xr:uid="{03D9A2E7-6FA2-4FF7-B16A-50B4C1E3C5A9}"/>
    <cellStyle name="Normal 27 2 14" xfId="14223" xr:uid="{2647C706-31C6-4B86-B51A-6ADE2270D880}"/>
    <cellStyle name="Normal 27 2 2" xfId="489" xr:uid="{00000000-0005-0000-0000-000008120000}"/>
    <cellStyle name="Normal 27 2 2 10" xfId="4989" xr:uid="{00000000-0005-0000-0000-000009120000}"/>
    <cellStyle name="Normal 27 2 2 11" xfId="12681" xr:uid="{32DE2CA7-D6A9-4DEC-9CEA-61E4C63074EA}"/>
    <cellStyle name="Normal 27 2 2 12" xfId="10293" xr:uid="{903828F1-94EF-49E2-8A99-8A24E9E29F38}"/>
    <cellStyle name="Normal 27 2 2 13" xfId="14224" xr:uid="{EC665555-9683-4B53-82FF-4C00F32FC4A7}"/>
    <cellStyle name="Normal 27 2 2 2" xfId="740" xr:uid="{00000000-0005-0000-0000-00000A120000}"/>
    <cellStyle name="Normal 27 2 2 2 2" xfId="4990" xr:uid="{00000000-0005-0000-0000-00000B120000}"/>
    <cellStyle name="Normal 27 2 2 2 2 2" xfId="4991" xr:uid="{00000000-0005-0000-0000-00000C120000}"/>
    <cellStyle name="Normal 27 2 2 2 2 2 2" xfId="17338" xr:uid="{C06C0B27-9466-4DDF-9316-BCE0705293EE}"/>
    <cellStyle name="Normal 27 2 2 2 2 3" xfId="4992" xr:uid="{00000000-0005-0000-0000-00000D120000}"/>
    <cellStyle name="Normal 27 2 2 2 2 3 2" xfId="18861" xr:uid="{46EE60B4-82EF-43A3-8889-2BB7895BD943}"/>
    <cellStyle name="Normal 27 2 2 2 2 4" xfId="4993" xr:uid="{00000000-0005-0000-0000-00000E120000}"/>
    <cellStyle name="Normal 27 2 2 2 2 4 2" xfId="20162" xr:uid="{0D279A3B-BEF1-4261-9575-92B94DA1766D}"/>
    <cellStyle name="Normal 27 2 2 2 2 5" xfId="4994" xr:uid="{00000000-0005-0000-0000-00000F120000}"/>
    <cellStyle name="Normal 27 2 2 2 2 6" xfId="13803" xr:uid="{376D20BC-5D23-4B57-B305-23D4EF0B5A57}"/>
    <cellStyle name="Normal 27 2 2 2 2 7" xfId="11455" xr:uid="{FE5FB466-1B75-4086-809F-356F40472CA3}"/>
    <cellStyle name="Normal 27 2 2 2 2 8" xfId="15357" xr:uid="{7C7CC644-E95B-405F-903F-0691E01813FD}"/>
    <cellStyle name="Normal 27 2 2 2 3" xfId="4995" xr:uid="{00000000-0005-0000-0000-000010120000}"/>
    <cellStyle name="Normal 27 2 2 2 3 2" xfId="4996" xr:uid="{00000000-0005-0000-0000-000011120000}"/>
    <cellStyle name="Normal 27 2 2 2 3 3" xfId="4997" xr:uid="{00000000-0005-0000-0000-000012120000}"/>
    <cellStyle name="Normal 27 2 2 2 3 4" xfId="16814" xr:uid="{3590352B-F8DD-4896-9AD0-2162BF53A906}"/>
    <cellStyle name="Normal 27 2 2 2 4" xfId="4998" xr:uid="{00000000-0005-0000-0000-000013120000}"/>
    <cellStyle name="Normal 27 2 2 2 4 2" xfId="18337" xr:uid="{0171CD8A-B1AD-4283-B866-1786E7692BAD}"/>
    <cellStyle name="Normal 27 2 2 2 5" xfId="4999" xr:uid="{00000000-0005-0000-0000-000014120000}"/>
    <cellStyle name="Normal 27 2 2 2 5 2" xfId="19401" xr:uid="{98A8C58C-F447-4B49-9106-1A8E0343DB74}"/>
    <cellStyle name="Normal 27 2 2 2 6" xfId="5000" xr:uid="{00000000-0005-0000-0000-000015120000}"/>
    <cellStyle name="Normal 27 2 2 2 6 2" xfId="20925" xr:uid="{90C7E6F1-922D-4FD3-86F9-B33F3CE788A4}"/>
    <cellStyle name="Normal 27 2 2 2 7" xfId="13279" xr:uid="{3222F072-EDDC-42D4-B632-D9B3D38BC721}"/>
    <cellStyle name="Normal 27 2 2 2 8" xfId="10623" xr:uid="{6EEA015E-0A6C-48D1-ADD9-E452A7FD3755}"/>
    <cellStyle name="Normal 27 2 2 2 9" xfId="14832" xr:uid="{59DB1230-8136-475C-9B94-D9F61E985881}"/>
    <cellStyle name="Normal 27 2 2 3" xfId="5001" xr:uid="{00000000-0005-0000-0000-000016120000}"/>
    <cellStyle name="Normal 27 2 2 3 2" xfId="5002" xr:uid="{00000000-0005-0000-0000-000017120000}"/>
    <cellStyle name="Normal 27 2 2 3 2 2" xfId="5003" xr:uid="{00000000-0005-0000-0000-000018120000}"/>
    <cellStyle name="Normal 27 2 2 3 2 2 2" xfId="17339" xr:uid="{A41C3747-C3A3-4982-8B1F-17FA445B6200}"/>
    <cellStyle name="Normal 27 2 2 3 2 3" xfId="5004" xr:uid="{00000000-0005-0000-0000-000019120000}"/>
    <cellStyle name="Normal 27 2 2 3 2 3 2" xfId="18862" xr:uid="{D84A8175-FB8E-4449-8795-4BE000241782}"/>
    <cellStyle name="Normal 27 2 2 3 2 4" xfId="5005" xr:uid="{00000000-0005-0000-0000-00001A120000}"/>
    <cellStyle name="Normal 27 2 2 3 2 4 2" xfId="20163" xr:uid="{60820D67-F81B-4764-AD34-36B36FBB6C69}"/>
    <cellStyle name="Normal 27 2 2 3 2 5" xfId="5006" xr:uid="{00000000-0005-0000-0000-00001B120000}"/>
    <cellStyle name="Normal 27 2 2 3 2 6" xfId="13804" xr:uid="{BD590F97-46F8-4977-96B5-EE3479FB85B8}"/>
    <cellStyle name="Normal 27 2 2 3 2 7" xfId="11456" xr:uid="{6BB439AB-9E60-4AF4-862C-887F3D3CF123}"/>
    <cellStyle name="Normal 27 2 2 3 2 8" xfId="15358" xr:uid="{39ECC434-EA24-4A14-A116-C25B23E15E34}"/>
    <cellStyle name="Normal 27 2 2 3 3" xfId="5007" xr:uid="{00000000-0005-0000-0000-00001C120000}"/>
    <cellStyle name="Normal 27 2 2 3 3 2" xfId="5008" xr:uid="{00000000-0005-0000-0000-00001D120000}"/>
    <cellStyle name="Normal 27 2 2 3 3 3" xfId="5009" xr:uid="{00000000-0005-0000-0000-00001E120000}"/>
    <cellStyle name="Normal 27 2 2 3 3 4" xfId="16566" xr:uid="{D44CF96E-83E9-4379-A422-F0D074FEDE07}"/>
    <cellStyle name="Normal 27 2 2 3 4" xfId="5010" xr:uid="{00000000-0005-0000-0000-00001F120000}"/>
    <cellStyle name="Normal 27 2 2 3 4 2" xfId="18089" xr:uid="{B0B0DECE-4B38-4564-9E8C-A3F76235263D}"/>
    <cellStyle name="Normal 27 2 2 3 5" xfId="5011" xr:uid="{00000000-0005-0000-0000-000020120000}"/>
    <cellStyle name="Normal 27 2 2 3 5 2" xfId="19402" xr:uid="{3879D8BA-5CCB-420D-902C-2C018444C507}"/>
    <cellStyle name="Normal 27 2 2 3 6" xfId="5012" xr:uid="{00000000-0005-0000-0000-000021120000}"/>
    <cellStyle name="Normal 27 2 2 3 6 2" xfId="20677" xr:uid="{84C6E6ED-B6C3-40FC-B9EC-01122D4FAE53}"/>
    <cellStyle name="Normal 27 2 2 3 7" xfId="13031" xr:uid="{677AFC31-6CE2-451D-B1D7-69EBA6956953}"/>
    <cellStyle name="Normal 27 2 2 3 8" xfId="10861" xr:uid="{F5599191-0F30-4302-8D8C-C12014FD9963}"/>
    <cellStyle name="Normal 27 2 2 3 9" xfId="14583" xr:uid="{C3640DFE-D467-454D-9DE1-2E25D6E0C527}"/>
    <cellStyle name="Normal 27 2 2 4" xfId="5013" xr:uid="{00000000-0005-0000-0000-000022120000}"/>
    <cellStyle name="Normal 27 2 2 4 2" xfId="5014" xr:uid="{00000000-0005-0000-0000-000023120000}"/>
    <cellStyle name="Normal 27 2 2 4 2 2" xfId="16976" xr:uid="{300A3B94-A436-4973-BE77-0635E2777DDC}"/>
    <cellStyle name="Normal 27 2 2 4 3" xfId="5015" xr:uid="{00000000-0005-0000-0000-000024120000}"/>
    <cellStyle name="Normal 27 2 2 4 3 2" xfId="18499" xr:uid="{F722D68A-BDE3-40C0-98AA-11B7FDAB2B26}"/>
    <cellStyle name="Normal 27 2 2 4 4" xfId="5016" xr:uid="{00000000-0005-0000-0000-000025120000}"/>
    <cellStyle name="Normal 27 2 2 4 4 2" xfId="19800" xr:uid="{CAA8BACE-F539-4D9B-8A0D-5C648808DDFA}"/>
    <cellStyle name="Normal 27 2 2 4 5" xfId="5017" xr:uid="{00000000-0005-0000-0000-000026120000}"/>
    <cellStyle name="Normal 27 2 2 4 6" xfId="13441" xr:uid="{FB7D4145-32EA-4503-8AE5-5C95818D98DF}"/>
    <cellStyle name="Normal 27 2 2 4 7" xfId="11006" xr:uid="{8C2E27D4-C7D0-440D-B614-547BA21D3E37}"/>
    <cellStyle name="Normal 27 2 2 4 8" xfId="14995" xr:uid="{76335C80-EB36-4592-873D-98CB4CD65F7C}"/>
    <cellStyle name="Normal 27 2 2 5" xfId="5018" xr:uid="{00000000-0005-0000-0000-000027120000}"/>
    <cellStyle name="Normal 27 2 2 5 2" xfId="5019" xr:uid="{00000000-0005-0000-0000-000028120000}"/>
    <cellStyle name="Normal 27 2 2 5 3" xfId="5020" xr:uid="{00000000-0005-0000-0000-000029120000}"/>
    <cellStyle name="Normal 27 2 2 5 4" xfId="15837" xr:uid="{AF4FEC2D-2D66-4673-94F4-26FDBB2E10B1}"/>
    <cellStyle name="Normal 27 2 2 6" xfId="5021" xr:uid="{00000000-0005-0000-0000-00002A120000}"/>
    <cellStyle name="Normal 27 2 2 6 2" xfId="15980" xr:uid="{62810F82-9184-4CE9-909E-E5EDADCBA626}"/>
    <cellStyle name="Normal 27 2 2 7" xfId="5022" xr:uid="{00000000-0005-0000-0000-00002B120000}"/>
    <cellStyle name="Normal 27 2 2 7 2" xfId="16215" xr:uid="{D377E729-018E-4DB6-8F5E-59EB6535CACF}"/>
    <cellStyle name="Normal 27 2 2 8" xfId="5023" xr:uid="{00000000-0005-0000-0000-00002C120000}"/>
    <cellStyle name="Normal 27 2 2 8 2" xfId="17738" xr:uid="{0D95A231-17F0-40CD-B4AB-AD757422EC93}"/>
    <cellStyle name="Normal 27 2 2 9" xfId="5024" xr:uid="{00000000-0005-0000-0000-00002D120000}"/>
    <cellStyle name="Normal 27 2 3" xfId="616" xr:uid="{00000000-0005-0000-0000-00002E120000}"/>
    <cellStyle name="Normal 27 2 3 2" xfId="5025" xr:uid="{00000000-0005-0000-0000-00002F120000}"/>
    <cellStyle name="Normal 27 2 3 2 2" xfId="5026" xr:uid="{00000000-0005-0000-0000-000030120000}"/>
    <cellStyle name="Normal 27 2 3 2 2 2" xfId="17340" xr:uid="{ABA5E780-C36D-40FC-9BDC-7B0805621EE1}"/>
    <cellStyle name="Normal 27 2 3 2 3" xfId="5027" xr:uid="{00000000-0005-0000-0000-000031120000}"/>
    <cellStyle name="Normal 27 2 3 2 3 2" xfId="18863" xr:uid="{7837D2B8-FD58-4B92-8AD9-FFB7D571EC69}"/>
    <cellStyle name="Normal 27 2 3 2 4" xfId="5028" xr:uid="{00000000-0005-0000-0000-000032120000}"/>
    <cellStyle name="Normal 27 2 3 2 4 2" xfId="20164" xr:uid="{8C02ADFB-F06C-484C-A833-E50FFED404DE}"/>
    <cellStyle name="Normal 27 2 3 2 5" xfId="5029" xr:uid="{00000000-0005-0000-0000-000033120000}"/>
    <cellStyle name="Normal 27 2 3 2 6" xfId="13805" xr:uid="{BB5D7ED8-AEE0-42F3-A2EE-05B8EBA19113}"/>
    <cellStyle name="Normal 27 2 3 2 7" xfId="11457" xr:uid="{A8CDBB4D-7AF0-4958-88E9-D401B76CC13B}"/>
    <cellStyle name="Normal 27 2 3 2 8" xfId="15359" xr:uid="{50368C67-BB7B-4372-97DF-5634A76E609B}"/>
    <cellStyle name="Normal 27 2 3 3" xfId="5030" xr:uid="{00000000-0005-0000-0000-000034120000}"/>
    <cellStyle name="Normal 27 2 3 3 2" xfId="5031" xr:uid="{00000000-0005-0000-0000-000035120000}"/>
    <cellStyle name="Normal 27 2 3 3 3" xfId="5032" xr:uid="{00000000-0005-0000-0000-000036120000}"/>
    <cellStyle name="Normal 27 2 3 3 4" xfId="16690" xr:uid="{EB4EC831-A9C2-489D-8D07-DB18DD6083B5}"/>
    <cellStyle name="Normal 27 2 3 4" xfId="5033" xr:uid="{00000000-0005-0000-0000-000037120000}"/>
    <cellStyle name="Normal 27 2 3 4 2" xfId="18213" xr:uid="{F2692357-165E-427B-98AF-70A9476A569E}"/>
    <cellStyle name="Normal 27 2 3 5" xfId="5034" xr:uid="{00000000-0005-0000-0000-000038120000}"/>
    <cellStyle name="Normal 27 2 3 5 2" xfId="19403" xr:uid="{B2A9BA0B-1EE1-47F9-A8F6-DEF3005D8B1C}"/>
    <cellStyle name="Normal 27 2 3 6" xfId="5035" xr:uid="{00000000-0005-0000-0000-000039120000}"/>
    <cellStyle name="Normal 27 2 3 6 2" xfId="20801" xr:uid="{1C9DB260-6CBB-482D-B81D-F0A5C0B5CF27}"/>
    <cellStyle name="Normal 27 2 3 7" xfId="13155" xr:uid="{A770FD71-1A6D-48A2-97DB-0AC564E18561}"/>
    <cellStyle name="Normal 27 2 3 8" xfId="10504" xr:uid="{490CC445-FD0E-4B5B-9203-B5B7C806ACA6}"/>
    <cellStyle name="Normal 27 2 3 9" xfId="14708" xr:uid="{FCEC40F4-E2D5-49B6-A00B-3F80706D966F}"/>
    <cellStyle name="Normal 27 2 4" xfId="5036" xr:uid="{00000000-0005-0000-0000-00003A120000}"/>
    <cellStyle name="Normal 27 2 4 2" xfId="5037" xr:uid="{00000000-0005-0000-0000-00003B120000}"/>
    <cellStyle name="Normal 27 2 4 2 2" xfId="5038" xr:uid="{00000000-0005-0000-0000-00003C120000}"/>
    <cellStyle name="Normal 27 2 4 2 2 2" xfId="17341" xr:uid="{166E2FA2-A9E0-4431-B475-82B3C53A46EC}"/>
    <cellStyle name="Normal 27 2 4 2 3" xfId="5039" xr:uid="{00000000-0005-0000-0000-00003D120000}"/>
    <cellStyle name="Normal 27 2 4 2 3 2" xfId="18864" xr:uid="{742B04DF-934B-4A47-A8CE-468024129110}"/>
    <cellStyle name="Normal 27 2 4 2 4" xfId="5040" xr:uid="{00000000-0005-0000-0000-00003E120000}"/>
    <cellStyle name="Normal 27 2 4 2 4 2" xfId="20165" xr:uid="{013BA959-9101-4A06-8418-636D2A5135EB}"/>
    <cellStyle name="Normal 27 2 4 2 5" xfId="5041" xr:uid="{00000000-0005-0000-0000-00003F120000}"/>
    <cellStyle name="Normal 27 2 4 2 6" xfId="13806" xr:uid="{F5E09442-FB28-45BD-BC49-1311A0132393}"/>
    <cellStyle name="Normal 27 2 4 2 7" xfId="11458" xr:uid="{C47389CD-4282-4776-BDED-5C188B687AC1}"/>
    <cellStyle name="Normal 27 2 4 2 8" xfId="15360" xr:uid="{A4E60D98-5FC5-466B-8508-BCC50D749743}"/>
    <cellStyle name="Normal 27 2 4 3" xfId="5042" xr:uid="{00000000-0005-0000-0000-000040120000}"/>
    <cellStyle name="Normal 27 2 4 3 2" xfId="5043" xr:uid="{00000000-0005-0000-0000-000041120000}"/>
    <cellStyle name="Normal 27 2 4 3 3" xfId="5044" xr:uid="{00000000-0005-0000-0000-000042120000}"/>
    <cellStyle name="Normal 27 2 4 3 4" xfId="16397" xr:uid="{A2FD3BE4-4A31-4B69-903F-F08533F5C88C}"/>
    <cellStyle name="Normal 27 2 4 4" xfId="5045" xr:uid="{00000000-0005-0000-0000-000043120000}"/>
    <cellStyle name="Normal 27 2 4 4 2" xfId="17920" xr:uid="{5C6681E5-6EAA-4321-B9B9-66EE15E53384}"/>
    <cellStyle name="Normal 27 2 4 5" xfId="5046" xr:uid="{00000000-0005-0000-0000-000044120000}"/>
    <cellStyle name="Normal 27 2 4 5 2" xfId="19404" xr:uid="{5053DB60-ABF5-4D97-BE92-108BC052BB40}"/>
    <cellStyle name="Normal 27 2 4 6" xfId="5047" xr:uid="{00000000-0005-0000-0000-000045120000}"/>
    <cellStyle name="Normal 27 2 4 6 2" xfId="20508" xr:uid="{E43A2BC0-715C-433C-A6A9-6FD2C5DCB81B}"/>
    <cellStyle name="Normal 27 2 4 7" xfId="12862" xr:uid="{6E87B870-6194-4CBD-9574-A65291CB59AA}"/>
    <cellStyle name="Normal 27 2 4 8" xfId="10742" xr:uid="{E7DE8C73-8B3F-4F02-B891-B7F3AD87DE68}"/>
    <cellStyle name="Normal 27 2 4 9" xfId="14406" xr:uid="{F5C7EECF-2A2C-48B8-A05F-576F8C4FF366}"/>
    <cellStyle name="Normal 27 2 5" xfId="5048" xr:uid="{00000000-0005-0000-0000-000046120000}"/>
    <cellStyle name="Normal 27 2 5 2" xfId="5049" xr:uid="{00000000-0005-0000-0000-000047120000}"/>
    <cellStyle name="Normal 27 2 5 2 2" xfId="16975" xr:uid="{D46D6A7A-7F66-413F-A470-6DC673C1C2AA}"/>
    <cellStyle name="Normal 27 2 5 3" xfId="5050" xr:uid="{00000000-0005-0000-0000-000048120000}"/>
    <cellStyle name="Normal 27 2 5 3 2" xfId="18498" xr:uid="{AAF9A6A1-AE86-4B4B-A0BD-ECD057CB90D3}"/>
    <cellStyle name="Normal 27 2 5 4" xfId="5051" xr:uid="{00000000-0005-0000-0000-000049120000}"/>
    <cellStyle name="Normal 27 2 5 4 2" xfId="19799" xr:uid="{263C9DDB-3A84-4449-8020-29855173184A}"/>
    <cellStyle name="Normal 27 2 5 5" xfId="5052" xr:uid="{00000000-0005-0000-0000-00004A120000}"/>
    <cellStyle name="Normal 27 2 5 6" xfId="13440" xr:uid="{94B94373-07C2-47AA-9B23-9A226938E95F}"/>
    <cellStyle name="Normal 27 2 5 7" xfId="11005" xr:uid="{C235BFE6-F4F9-4EC3-85D3-2209D97CF6F7}"/>
    <cellStyle name="Normal 27 2 5 8" xfId="14994" xr:uid="{44F2C133-83B1-4D25-9F92-2AE98FC62F89}"/>
    <cellStyle name="Normal 27 2 6" xfId="5053" xr:uid="{00000000-0005-0000-0000-00004B120000}"/>
    <cellStyle name="Normal 27 2 6 2" xfId="5054" xr:uid="{00000000-0005-0000-0000-00004C120000}"/>
    <cellStyle name="Normal 27 2 6 3" xfId="5055" xr:uid="{00000000-0005-0000-0000-00004D120000}"/>
    <cellStyle name="Normal 27 2 6 4" xfId="15725" xr:uid="{BB99922A-B25E-444A-884B-9A90AA5FB3B8}"/>
    <cellStyle name="Normal 27 2 7" xfId="5056" xr:uid="{00000000-0005-0000-0000-00004E120000}"/>
    <cellStyle name="Normal 27 2 7 2" xfId="15979" xr:uid="{6379AA6F-7C27-4AA9-86B2-A4FC32ECCA1E}"/>
    <cellStyle name="Normal 27 2 8" xfId="5057" xr:uid="{00000000-0005-0000-0000-00004F120000}"/>
    <cellStyle name="Normal 27 2 8 2" xfId="16214" xr:uid="{FE892813-F726-4A1D-9AA1-8D5578E46DDC}"/>
    <cellStyle name="Normal 27 2 9" xfId="5058" xr:uid="{00000000-0005-0000-0000-000050120000}"/>
    <cellStyle name="Normal 27 2 9 2" xfId="17737" xr:uid="{DCC126BA-F38C-4B3E-A6FD-DB702DD97ECF}"/>
    <cellStyle name="Normal 27 3" xfId="357" xr:uid="{00000000-0005-0000-0000-000051120000}"/>
    <cellStyle name="Normal 27 3 10" xfId="5059" xr:uid="{00000000-0005-0000-0000-000052120000}"/>
    <cellStyle name="Normal 27 3 11" xfId="12682" xr:uid="{250920BA-5949-4B98-B9EC-C2C73B4E6A5D}"/>
    <cellStyle name="Normal 27 3 12" xfId="10294" xr:uid="{4CAD763F-1783-4281-9206-9D07A31747EB}"/>
    <cellStyle name="Normal 27 3 13" xfId="14225" xr:uid="{54BF236E-0974-4FA0-AB6C-D5FCD62CFC38}"/>
    <cellStyle name="Normal 27 3 2" xfId="681" xr:uid="{00000000-0005-0000-0000-000053120000}"/>
    <cellStyle name="Normal 27 3 2 2" xfId="5060" xr:uid="{00000000-0005-0000-0000-000054120000}"/>
    <cellStyle name="Normal 27 3 2 2 2" xfId="5061" xr:uid="{00000000-0005-0000-0000-000055120000}"/>
    <cellStyle name="Normal 27 3 2 2 2 2" xfId="17342" xr:uid="{6F426AE0-F221-4C55-92AE-C8DC5BA5E6AA}"/>
    <cellStyle name="Normal 27 3 2 2 3" xfId="5062" xr:uid="{00000000-0005-0000-0000-000056120000}"/>
    <cellStyle name="Normal 27 3 2 2 3 2" xfId="18865" xr:uid="{60004AF2-FE6D-48C9-A03B-E469ADB4DEE6}"/>
    <cellStyle name="Normal 27 3 2 2 4" xfId="5063" xr:uid="{00000000-0005-0000-0000-000057120000}"/>
    <cellStyle name="Normal 27 3 2 2 4 2" xfId="20166" xr:uid="{220AEF87-ECC2-44DB-83A2-159A932A38C6}"/>
    <cellStyle name="Normal 27 3 2 2 5" xfId="5064" xr:uid="{00000000-0005-0000-0000-000058120000}"/>
    <cellStyle name="Normal 27 3 2 2 6" xfId="13807" xr:uid="{C0AB26CB-AA7E-4A67-A382-FDFE7731D375}"/>
    <cellStyle name="Normal 27 3 2 2 7" xfId="11459" xr:uid="{7740ACE4-118A-491F-9F02-7F6F7D6FAC54}"/>
    <cellStyle name="Normal 27 3 2 2 8" xfId="15361" xr:uid="{338F0B3E-7EE4-469B-9F33-C3E2E49B5460}"/>
    <cellStyle name="Normal 27 3 2 3" xfId="5065" xr:uid="{00000000-0005-0000-0000-000059120000}"/>
    <cellStyle name="Normal 27 3 2 3 2" xfId="5066" xr:uid="{00000000-0005-0000-0000-00005A120000}"/>
    <cellStyle name="Normal 27 3 2 3 3" xfId="5067" xr:uid="{00000000-0005-0000-0000-00005B120000}"/>
    <cellStyle name="Normal 27 3 2 3 4" xfId="16755" xr:uid="{8B9D2760-205F-4623-99F7-3D4AC5123BB1}"/>
    <cellStyle name="Normal 27 3 2 4" xfId="5068" xr:uid="{00000000-0005-0000-0000-00005C120000}"/>
    <cellStyle name="Normal 27 3 2 4 2" xfId="18278" xr:uid="{D8F263BA-F8C4-42A3-84C9-0A946248C63B}"/>
    <cellStyle name="Normal 27 3 2 5" xfId="5069" xr:uid="{00000000-0005-0000-0000-00005D120000}"/>
    <cellStyle name="Normal 27 3 2 5 2" xfId="19405" xr:uid="{CAA36624-6D2D-44EF-B297-FE54E098B012}"/>
    <cellStyle name="Normal 27 3 2 6" xfId="5070" xr:uid="{00000000-0005-0000-0000-00005E120000}"/>
    <cellStyle name="Normal 27 3 2 6 2" xfId="20866" xr:uid="{07B33E58-9339-49DD-B5C9-26BDFC8AB917}"/>
    <cellStyle name="Normal 27 3 2 7" xfId="13220" xr:uid="{913E9FC2-F9F5-4606-BB29-2D5CEC0FFC51}"/>
    <cellStyle name="Normal 27 3 2 8" xfId="10564" xr:uid="{AA771150-1EBD-46C6-930F-202585994802}"/>
    <cellStyle name="Normal 27 3 2 9" xfId="14773" xr:uid="{564458D6-14DB-4840-A73A-683AFFD09658}"/>
    <cellStyle name="Normal 27 3 3" xfId="430" xr:uid="{00000000-0005-0000-0000-00005F120000}"/>
    <cellStyle name="Normal 27 3 3 2" xfId="5071" xr:uid="{00000000-0005-0000-0000-000060120000}"/>
    <cellStyle name="Normal 27 3 3 2 2" xfId="5072" xr:uid="{00000000-0005-0000-0000-000061120000}"/>
    <cellStyle name="Normal 27 3 3 2 2 2" xfId="17343" xr:uid="{2982908D-CB2D-4257-B8E6-A21E71C4AACD}"/>
    <cellStyle name="Normal 27 3 3 2 3" xfId="5073" xr:uid="{00000000-0005-0000-0000-000062120000}"/>
    <cellStyle name="Normal 27 3 3 2 3 2" xfId="18866" xr:uid="{46DBE272-7A1C-4A98-8786-294C5DCE8496}"/>
    <cellStyle name="Normal 27 3 3 2 4" xfId="5074" xr:uid="{00000000-0005-0000-0000-000063120000}"/>
    <cellStyle name="Normal 27 3 3 2 4 2" xfId="20167" xr:uid="{2BC419DF-56C7-471F-AB81-18BE1FC9CDC0}"/>
    <cellStyle name="Normal 27 3 3 2 5" xfId="5075" xr:uid="{00000000-0005-0000-0000-000064120000}"/>
    <cellStyle name="Normal 27 3 3 2 6" xfId="13808" xr:uid="{CEBA8726-3669-4B64-8798-0A9F8B1ADF58}"/>
    <cellStyle name="Normal 27 3 3 2 7" xfId="11460" xr:uid="{8B9A0BCD-A198-4A8E-A505-7196AC25466A}"/>
    <cellStyle name="Normal 27 3 3 2 8" xfId="15362" xr:uid="{A376DE8B-9FA8-45A4-BD32-3D4981E2DEAA}"/>
    <cellStyle name="Normal 27 3 3 3" xfId="5076" xr:uid="{00000000-0005-0000-0000-000065120000}"/>
    <cellStyle name="Normal 27 3 3 3 2" xfId="5077" xr:uid="{00000000-0005-0000-0000-000066120000}"/>
    <cellStyle name="Normal 27 3 3 3 3" xfId="5078" xr:uid="{00000000-0005-0000-0000-000067120000}"/>
    <cellStyle name="Normal 27 3 3 3 4" xfId="16507" xr:uid="{A8916F39-2941-4FDB-9833-ECF587316887}"/>
    <cellStyle name="Normal 27 3 3 4" xfId="5079" xr:uid="{00000000-0005-0000-0000-000068120000}"/>
    <cellStyle name="Normal 27 3 3 4 2" xfId="18030" xr:uid="{F765CE47-2D62-4DD0-BA40-A3665DC8FBD6}"/>
    <cellStyle name="Normal 27 3 3 5" xfId="5080" xr:uid="{00000000-0005-0000-0000-000069120000}"/>
    <cellStyle name="Normal 27 3 3 5 2" xfId="19406" xr:uid="{34CC8AE3-E6B4-4AB4-9D91-AFA6241ACD39}"/>
    <cellStyle name="Normal 27 3 3 6" xfId="5081" xr:uid="{00000000-0005-0000-0000-00006A120000}"/>
    <cellStyle name="Normal 27 3 3 6 2" xfId="20618" xr:uid="{C0405322-3449-4786-A2DC-4CFBF2CDB892}"/>
    <cellStyle name="Normal 27 3 3 7" xfId="12972" xr:uid="{51E56908-D7A6-411D-BF09-603E8E3181BC}"/>
    <cellStyle name="Normal 27 3 3 8" xfId="10802" xr:uid="{5071DA3F-4589-411B-A3EC-31C3A61FF638}"/>
    <cellStyle name="Normal 27 3 3 9" xfId="14524" xr:uid="{6C91C1FE-9FFB-441C-9501-7EF1E2C4C292}"/>
    <cellStyle name="Normal 27 3 4" xfId="5082" xr:uid="{00000000-0005-0000-0000-00006B120000}"/>
    <cellStyle name="Normal 27 3 4 2" xfId="5083" xr:uid="{00000000-0005-0000-0000-00006C120000}"/>
    <cellStyle name="Normal 27 3 4 3" xfId="11007" xr:uid="{FC91E855-16A3-4CDC-A35B-B5F89900821C}"/>
    <cellStyle name="Normal 27 3 5" xfId="5084" xr:uid="{00000000-0005-0000-0000-00006D120000}"/>
    <cellStyle name="Normal 27 3 5 2" xfId="5085" xr:uid="{00000000-0005-0000-0000-00006E120000}"/>
    <cellStyle name="Normal 27 3 5 2 2" xfId="16977" xr:uid="{DA23BED6-BEE2-456B-8C52-3189AF8FFD3C}"/>
    <cellStyle name="Normal 27 3 5 3" xfId="5086" xr:uid="{00000000-0005-0000-0000-00006F120000}"/>
    <cellStyle name="Normal 27 3 5 3 2" xfId="18500" xr:uid="{8C3A8AAB-7C40-4ACC-A4D0-21B74C1470BB}"/>
    <cellStyle name="Normal 27 3 5 4" xfId="5087" xr:uid="{00000000-0005-0000-0000-000070120000}"/>
    <cellStyle name="Normal 27 3 5 4 2" xfId="19801" xr:uid="{1CC888B9-EE80-49F6-8C9D-C8735EA59530}"/>
    <cellStyle name="Normal 27 3 5 5" xfId="5088" xr:uid="{00000000-0005-0000-0000-000071120000}"/>
    <cellStyle name="Normal 27 3 5 6" xfId="13442" xr:uid="{28CB6466-5369-42E6-B994-CC62232DCEED}"/>
    <cellStyle name="Normal 27 3 5 7" xfId="11158" xr:uid="{D5F178E6-6FCD-4014-AD20-9070A0834875}"/>
    <cellStyle name="Normal 27 3 5 8" xfId="14996" xr:uid="{AC68E18C-26D4-45CC-AD06-5ADE22FCD297}"/>
    <cellStyle name="Normal 27 3 6" xfId="5089" xr:uid="{00000000-0005-0000-0000-000072120000}"/>
    <cellStyle name="Normal 27 3 6 2" xfId="5090" xr:uid="{00000000-0005-0000-0000-000073120000}"/>
    <cellStyle name="Normal 27 3 6 3" xfId="5091" xr:uid="{00000000-0005-0000-0000-000074120000}"/>
    <cellStyle name="Normal 27 3 6 4" xfId="15981" xr:uid="{456DAE2E-26C4-4332-AEB3-2EE45BA1548E}"/>
    <cellStyle name="Normal 27 3 7" xfId="5092" xr:uid="{00000000-0005-0000-0000-000075120000}"/>
    <cellStyle name="Normal 27 3 7 2" xfId="16216" xr:uid="{29C222D5-69AF-41E9-933F-31142AF76839}"/>
    <cellStyle name="Normal 27 3 8" xfId="5093" xr:uid="{00000000-0005-0000-0000-000076120000}"/>
    <cellStyle name="Normal 27 3 8 2" xfId="17739" xr:uid="{A9B7618B-FEC9-4BB6-B4DE-6978BE2B04A6}"/>
    <cellStyle name="Normal 27 3 9" xfId="5094" xr:uid="{00000000-0005-0000-0000-000077120000}"/>
    <cellStyle name="Normal 27 3 9 2" xfId="19151" xr:uid="{A68DA7BC-B56E-4DAA-8405-090EF0AAFA06}"/>
    <cellStyle name="Normal 27 4" xfId="557" xr:uid="{00000000-0005-0000-0000-000078120000}"/>
    <cellStyle name="Normal 27 4 2" xfId="5095" xr:uid="{00000000-0005-0000-0000-000079120000}"/>
    <cellStyle name="Normal 27 4 2 2" xfId="5096" xr:uid="{00000000-0005-0000-0000-00007A120000}"/>
    <cellStyle name="Normal 27 4 2 2 2" xfId="17344" xr:uid="{44AFA276-594C-4E24-9877-F67AD4A9DC54}"/>
    <cellStyle name="Normal 27 4 2 3" xfId="5097" xr:uid="{00000000-0005-0000-0000-00007B120000}"/>
    <cellStyle name="Normal 27 4 2 3 2" xfId="18867" xr:uid="{54999676-A4F8-4319-AB09-A51A570C703E}"/>
    <cellStyle name="Normal 27 4 2 4" xfId="5098" xr:uid="{00000000-0005-0000-0000-00007C120000}"/>
    <cellStyle name="Normal 27 4 2 4 2" xfId="20168" xr:uid="{93181252-F21C-4406-8726-61FF50DA5AC2}"/>
    <cellStyle name="Normal 27 4 2 5" xfId="5099" xr:uid="{00000000-0005-0000-0000-00007D120000}"/>
    <cellStyle name="Normal 27 4 2 6" xfId="13809" xr:uid="{D71C3007-C6EE-4067-9928-992AE795CC4D}"/>
    <cellStyle name="Normal 27 4 2 7" xfId="11461" xr:uid="{C6739CCB-E7D0-488F-A05D-774423A5CEDD}"/>
    <cellStyle name="Normal 27 4 2 8" xfId="15363" xr:uid="{AFF601D0-F653-4725-97C9-3615F478A910}"/>
    <cellStyle name="Normal 27 4 3" xfId="5100" xr:uid="{00000000-0005-0000-0000-00007E120000}"/>
    <cellStyle name="Normal 27 4 3 2" xfId="5101" xr:uid="{00000000-0005-0000-0000-00007F120000}"/>
    <cellStyle name="Normal 27 4 3 3" xfId="5102" xr:uid="{00000000-0005-0000-0000-000080120000}"/>
    <cellStyle name="Normal 27 4 3 4" xfId="16631" xr:uid="{C55C2D9A-0452-4B70-9C6A-155378F553BD}"/>
    <cellStyle name="Normal 27 4 4" xfId="5103" xr:uid="{00000000-0005-0000-0000-000081120000}"/>
    <cellStyle name="Normal 27 4 4 2" xfId="18154" xr:uid="{CEB3CBC2-46EE-4120-A394-394D8B3AFE96}"/>
    <cellStyle name="Normal 27 4 5" xfId="5104" xr:uid="{00000000-0005-0000-0000-000082120000}"/>
    <cellStyle name="Normal 27 4 5 2" xfId="19407" xr:uid="{D4131AEE-0442-48FE-B24F-D35AAEE48D59}"/>
    <cellStyle name="Normal 27 4 6" xfId="5105" xr:uid="{00000000-0005-0000-0000-000083120000}"/>
    <cellStyle name="Normal 27 4 6 2" xfId="20742" xr:uid="{9134C055-37C7-4FD6-8520-D73D42E148E0}"/>
    <cellStyle name="Normal 27 4 7" xfId="13096" xr:uid="{B45213C7-233F-405E-AA5A-0569630600A5}"/>
    <cellStyle name="Normal 27 4 8" xfId="10445" xr:uid="{6FFC676D-9FD8-41E7-AB55-EB5DAB52C647}"/>
    <cellStyle name="Normal 27 4 9" xfId="14649" xr:uid="{F77CE5F0-969E-4F46-AF9D-7D240D0EEBCF}"/>
    <cellStyle name="Normal 27 5" xfId="5106" xr:uid="{00000000-0005-0000-0000-000084120000}"/>
    <cellStyle name="Normal 27 5 2" xfId="5107" xr:uid="{00000000-0005-0000-0000-000085120000}"/>
    <cellStyle name="Normal 27 5 2 2" xfId="5108" xr:uid="{00000000-0005-0000-0000-000086120000}"/>
    <cellStyle name="Normal 27 5 2 2 2" xfId="17345" xr:uid="{18DF3CFA-E220-4470-8471-1CE1E5B65987}"/>
    <cellStyle name="Normal 27 5 2 3" xfId="5109" xr:uid="{00000000-0005-0000-0000-000087120000}"/>
    <cellStyle name="Normal 27 5 2 3 2" xfId="18868" xr:uid="{4488D409-8D76-4F88-AA15-A71BF864FA22}"/>
    <cellStyle name="Normal 27 5 2 4" xfId="5110" xr:uid="{00000000-0005-0000-0000-000088120000}"/>
    <cellStyle name="Normal 27 5 2 4 2" xfId="20169" xr:uid="{5C53B7A0-00A5-4D59-97EF-23A57BA8D87F}"/>
    <cellStyle name="Normal 27 5 2 5" xfId="5111" xr:uid="{00000000-0005-0000-0000-000089120000}"/>
    <cellStyle name="Normal 27 5 2 6" xfId="13810" xr:uid="{26A09005-34C2-45B8-B070-2A6AA1D9B27B}"/>
    <cellStyle name="Normal 27 5 2 7" xfId="11462" xr:uid="{3FE19A52-FC2F-4412-865C-BBFF98135DB1}"/>
    <cellStyle name="Normal 27 5 2 8" xfId="15364" xr:uid="{D2A15666-9CEF-4A5C-8A7D-4EE843E349F6}"/>
    <cellStyle name="Normal 27 5 3" xfId="5112" xr:uid="{00000000-0005-0000-0000-00008A120000}"/>
    <cellStyle name="Normal 27 5 3 2" xfId="5113" xr:uid="{00000000-0005-0000-0000-00008B120000}"/>
    <cellStyle name="Normal 27 5 3 3" xfId="5114" xr:uid="{00000000-0005-0000-0000-00008C120000}"/>
    <cellStyle name="Normal 27 5 3 4" xfId="16396" xr:uid="{2958DA48-6AF2-442F-8DC1-81362A664328}"/>
    <cellStyle name="Normal 27 5 4" xfId="5115" xr:uid="{00000000-0005-0000-0000-00008D120000}"/>
    <cellStyle name="Normal 27 5 4 2" xfId="17919" xr:uid="{38756E63-AC05-4818-AFF9-D397ABAE85D4}"/>
    <cellStyle name="Normal 27 5 5" xfId="5116" xr:uid="{00000000-0005-0000-0000-00008E120000}"/>
    <cellStyle name="Normal 27 5 5 2" xfId="19408" xr:uid="{0BD546C4-C229-4426-A5B6-5BAE2A1FA3DA}"/>
    <cellStyle name="Normal 27 5 6" xfId="5117" xr:uid="{00000000-0005-0000-0000-00008F120000}"/>
    <cellStyle name="Normal 27 5 6 2" xfId="20507" xr:uid="{48A0BEF9-A0D9-4736-A4B2-13EAEDDBC77C}"/>
    <cellStyle name="Normal 27 5 7" xfId="12861" xr:uid="{203719A3-4979-465E-AEB2-FDFF7AC98E92}"/>
    <cellStyle name="Normal 27 5 8" xfId="10683" xr:uid="{B31D0A48-3623-434D-96E4-AF3A2F2575DA}"/>
    <cellStyle name="Normal 27 5 9" xfId="14405" xr:uid="{ABEB213E-A1A1-43E9-AB43-B31168781E73}"/>
    <cellStyle name="Normal 27 6" xfId="5118" xr:uid="{00000000-0005-0000-0000-000090120000}"/>
    <cellStyle name="Normal 27 6 2" xfId="5119" xr:uid="{00000000-0005-0000-0000-000091120000}"/>
    <cellStyle name="Normal 27 6 2 2" xfId="16974" xr:uid="{026553B8-6B4F-428B-91C1-2F314C81A15E}"/>
    <cellStyle name="Normal 27 6 3" xfId="5120" xr:uid="{00000000-0005-0000-0000-000092120000}"/>
    <cellStyle name="Normal 27 6 3 2" xfId="18497" xr:uid="{7F6F9189-647A-4D61-A39C-D80C50C56780}"/>
    <cellStyle name="Normal 27 6 4" xfId="5121" xr:uid="{00000000-0005-0000-0000-000093120000}"/>
    <cellStyle name="Normal 27 6 4 2" xfId="19798" xr:uid="{AD5F891C-438F-41AD-B5BD-E5127A03D7C4}"/>
    <cellStyle name="Normal 27 6 5" xfId="5122" xr:uid="{00000000-0005-0000-0000-000094120000}"/>
    <cellStyle name="Normal 27 6 6" xfId="13439" xr:uid="{773A7C35-430D-4B6A-AA11-3521C75207DE}"/>
    <cellStyle name="Normal 27 6 7" xfId="11004" xr:uid="{AAE43837-409A-452C-80FC-AC35C7A0044F}"/>
    <cellStyle name="Normal 27 6 8" xfId="14993" xr:uid="{3BC6208D-1A54-47D8-9960-B67BCE23A989}"/>
    <cellStyle name="Normal 27 7" xfId="5123" xr:uid="{00000000-0005-0000-0000-000095120000}"/>
    <cellStyle name="Normal 27 7 2" xfId="5124" xr:uid="{00000000-0005-0000-0000-000096120000}"/>
    <cellStyle name="Normal 27 7 3" xfId="5125" xr:uid="{00000000-0005-0000-0000-000097120000}"/>
    <cellStyle name="Normal 27 7 4" xfId="15670" xr:uid="{30F08CE6-B94B-47F1-A524-71DE7D9742DD}"/>
    <cellStyle name="Normal 27 8" xfId="5126" xr:uid="{00000000-0005-0000-0000-000098120000}"/>
    <cellStyle name="Normal 27 8 2" xfId="15978" xr:uid="{BE1F18BA-0F06-43D9-9237-90863C526D11}"/>
    <cellStyle name="Normal 27 9" xfId="5127" xr:uid="{00000000-0005-0000-0000-000099120000}"/>
    <cellStyle name="Normal 27 9 2" xfId="16213" xr:uid="{4F4866E1-0921-4A8C-AE9B-CD5F01FE681F}"/>
    <cellStyle name="Normal 28" xfId="310" xr:uid="{00000000-0005-0000-0000-00009A120000}"/>
    <cellStyle name="Normal 28 2" xfId="346" xr:uid="{00000000-0005-0000-0000-00009B120000}"/>
    <cellStyle name="Normal 28 2 2" xfId="770" xr:uid="{00000000-0005-0000-0000-00009C120000}"/>
    <cellStyle name="Normal 28 2 2 10" xfId="14862" xr:uid="{FFD6D3B5-26A8-49B6-9FBD-37D49CC43679}"/>
    <cellStyle name="Normal 28 2 2 2" xfId="393" xr:uid="{00000000-0005-0000-0000-00009D120000}"/>
    <cellStyle name="Normal 28 2 2 3" xfId="5128" xr:uid="{00000000-0005-0000-0000-00009E120000}"/>
    <cellStyle name="Normal 28 2 2 3 2" xfId="5129" xr:uid="{00000000-0005-0000-0000-00009F120000}"/>
    <cellStyle name="Normal 28 2 2 3 2 2" xfId="17346" xr:uid="{934BC3B4-D948-4676-A975-43BAEA8F17B6}"/>
    <cellStyle name="Normal 28 2 2 3 3" xfId="5130" xr:uid="{00000000-0005-0000-0000-0000A0120000}"/>
    <cellStyle name="Normal 28 2 2 3 3 2" xfId="18869" xr:uid="{C427BE61-3DAE-4A2D-903A-5639DFC2F70F}"/>
    <cellStyle name="Normal 28 2 2 3 4" xfId="5131" xr:uid="{00000000-0005-0000-0000-0000A1120000}"/>
    <cellStyle name="Normal 28 2 2 3 4 2" xfId="20170" xr:uid="{0B81571F-2115-4CE7-9E99-2331B074AF25}"/>
    <cellStyle name="Normal 28 2 2 3 5" xfId="5132" xr:uid="{00000000-0005-0000-0000-0000A2120000}"/>
    <cellStyle name="Normal 28 2 2 3 6" xfId="13811" xr:uid="{2CF7911F-3AAD-4A27-8713-09458B2B5DDA}"/>
    <cellStyle name="Normal 28 2 2 3 7" xfId="11464" xr:uid="{8D1468A4-E606-4E97-9C60-4FDDB5D4346B}"/>
    <cellStyle name="Normal 28 2 2 3 8" xfId="15365" xr:uid="{F6FA1F7C-FEB1-4045-9675-F5C8037FCF4C}"/>
    <cellStyle name="Normal 28 2 2 4" xfId="5133" xr:uid="{00000000-0005-0000-0000-0000A3120000}"/>
    <cellStyle name="Normal 28 2 2 4 2" xfId="5134" xr:uid="{00000000-0005-0000-0000-0000A4120000}"/>
    <cellStyle name="Normal 28 2 2 4 3" xfId="5135" xr:uid="{00000000-0005-0000-0000-0000A5120000}"/>
    <cellStyle name="Normal 28 2 2 4 4" xfId="16844" xr:uid="{317EDDB1-0EAB-4209-9677-E0CA77C4FB07}"/>
    <cellStyle name="Normal 28 2 2 5" xfId="5136" xr:uid="{00000000-0005-0000-0000-0000A6120000}"/>
    <cellStyle name="Normal 28 2 2 5 2" xfId="18367" xr:uid="{B8143920-B4A5-41B8-AB0E-C4115A5D83EC}"/>
    <cellStyle name="Normal 28 2 2 6" xfId="5137" xr:uid="{00000000-0005-0000-0000-0000A7120000}"/>
    <cellStyle name="Normal 28 2 2 6 2" xfId="19409" xr:uid="{116EF00D-9072-4C79-B010-216D376F9DE5}"/>
    <cellStyle name="Normal 28 2 2 7" xfId="5138" xr:uid="{00000000-0005-0000-0000-0000A8120000}"/>
    <cellStyle name="Normal 28 2 2 7 2" xfId="20955" xr:uid="{3912F25B-E265-4A58-9087-4CBB3156CFC4}"/>
    <cellStyle name="Normal 28 2 2 8" xfId="13309" xr:uid="{BD1CFD13-82E2-4AAD-88B1-1875192A5DFE}"/>
    <cellStyle name="Normal 28 2 2 9" xfId="11463" xr:uid="{6253CA3A-E9BF-4BF2-9DA8-BE5BA066362B}"/>
    <cellStyle name="Normal 28 2 3" xfId="519" xr:uid="{00000000-0005-0000-0000-0000A9120000}"/>
    <cellStyle name="Normal 28 2 3 2" xfId="5139" xr:uid="{00000000-0005-0000-0000-0000AA120000}"/>
    <cellStyle name="Normal 28 2 3 2 2" xfId="5140" xr:uid="{00000000-0005-0000-0000-0000AB120000}"/>
    <cellStyle name="Normal 28 2 3 2 2 2" xfId="17347" xr:uid="{571CDF93-31B1-4488-84DB-55EB547A7B4D}"/>
    <cellStyle name="Normal 28 2 3 2 3" xfId="5141" xr:uid="{00000000-0005-0000-0000-0000AC120000}"/>
    <cellStyle name="Normal 28 2 3 2 3 2" xfId="18870" xr:uid="{2ACDBF99-49C9-4B3E-8844-57FE4EDD37A2}"/>
    <cellStyle name="Normal 28 2 3 2 4" xfId="5142" xr:uid="{00000000-0005-0000-0000-0000AD120000}"/>
    <cellStyle name="Normal 28 2 3 2 4 2" xfId="20171" xr:uid="{087288B6-B378-4EFA-98AB-50C9377E217D}"/>
    <cellStyle name="Normal 28 2 3 2 5" xfId="5143" xr:uid="{00000000-0005-0000-0000-0000AE120000}"/>
    <cellStyle name="Normal 28 2 3 2 6" xfId="13812" xr:uid="{36FC0DE0-7B01-4667-8361-B702B0D40039}"/>
    <cellStyle name="Normal 28 2 3 2 7" xfId="11466" xr:uid="{10C55801-C08E-4F20-A477-F3D9D43F2313}"/>
    <cellStyle name="Normal 28 2 3 2 8" xfId="15366" xr:uid="{DD10FC98-3BF1-4110-9454-85D173EC930D}"/>
    <cellStyle name="Normal 28 2 3 3" xfId="5144" xr:uid="{00000000-0005-0000-0000-0000AF120000}"/>
    <cellStyle name="Normal 28 2 3 3 2" xfId="5145" xr:uid="{00000000-0005-0000-0000-0000B0120000}"/>
    <cellStyle name="Normal 28 2 3 3 3" xfId="5146" xr:uid="{00000000-0005-0000-0000-0000B1120000}"/>
    <cellStyle name="Normal 28 2 3 3 4" xfId="16596" xr:uid="{1AD9ADC9-24A5-4831-A294-11B3A1BA04CC}"/>
    <cellStyle name="Normal 28 2 3 4" xfId="5147" xr:uid="{00000000-0005-0000-0000-0000B2120000}"/>
    <cellStyle name="Normal 28 2 3 4 2" xfId="18119" xr:uid="{59918481-D240-4683-B0A1-581C9EBD0D59}"/>
    <cellStyle name="Normal 28 2 3 5" xfId="5148" xr:uid="{00000000-0005-0000-0000-0000B3120000}"/>
    <cellStyle name="Normal 28 2 3 5 2" xfId="19410" xr:uid="{FA08281E-7D44-46EB-895F-E20A57EA4EB2}"/>
    <cellStyle name="Normal 28 2 3 6" xfId="5149" xr:uid="{00000000-0005-0000-0000-0000B4120000}"/>
    <cellStyle name="Normal 28 2 3 6 2" xfId="20707" xr:uid="{E99298F3-18CA-4D2D-B110-18771C7E52EB}"/>
    <cellStyle name="Normal 28 2 3 7" xfId="13061" xr:uid="{30D3D4E6-9604-430D-9657-E72C01123BA4}"/>
    <cellStyle name="Normal 28 2 3 8" xfId="11465" xr:uid="{18E88D18-98F8-4BC7-B4FF-F8D6A282D9FF}"/>
    <cellStyle name="Normal 28 2 3 9" xfId="14613" xr:uid="{DFBC9D4D-0815-457A-A393-FC8033BE7AE8}"/>
    <cellStyle name="Normal 28 3" xfId="646" xr:uid="{00000000-0005-0000-0000-0000B5120000}"/>
    <cellStyle name="Normal 28 3 2" xfId="5150" xr:uid="{00000000-0005-0000-0000-0000B6120000}"/>
    <cellStyle name="Normal 28 3 2 2" xfId="5151" xr:uid="{00000000-0005-0000-0000-0000B7120000}"/>
    <cellStyle name="Normal 28 3 2 2 2" xfId="17348" xr:uid="{584D871D-0458-4F2B-AE31-8B91F9D20AD6}"/>
    <cellStyle name="Normal 28 3 2 3" xfId="5152" xr:uid="{00000000-0005-0000-0000-0000B8120000}"/>
    <cellStyle name="Normal 28 3 2 3 2" xfId="18871" xr:uid="{39154F6D-AB83-45BD-8CC4-783B7AB1BB8F}"/>
    <cellStyle name="Normal 28 3 2 4" xfId="5153" xr:uid="{00000000-0005-0000-0000-0000B9120000}"/>
    <cellStyle name="Normal 28 3 2 4 2" xfId="20172" xr:uid="{5D1BE594-55D9-414A-8010-ADAC7DACC947}"/>
    <cellStyle name="Normal 28 3 2 5" xfId="5154" xr:uid="{00000000-0005-0000-0000-0000BA120000}"/>
    <cellStyle name="Normal 28 3 2 6" xfId="13813" xr:uid="{8D41C475-3D56-4AD7-98D5-74D88DE21E13}"/>
    <cellStyle name="Normal 28 3 2 7" xfId="11468" xr:uid="{797B7B75-8BEE-4E31-889C-5C66A3906776}"/>
    <cellStyle name="Normal 28 3 2 8" xfId="15367" xr:uid="{4BCDF9B7-EAB8-4A97-A579-04254DA5989C}"/>
    <cellStyle name="Normal 28 3 3" xfId="5155" xr:uid="{00000000-0005-0000-0000-0000BB120000}"/>
    <cellStyle name="Normal 28 3 3 2" xfId="5156" xr:uid="{00000000-0005-0000-0000-0000BC120000}"/>
    <cellStyle name="Normal 28 3 3 3" xfId="5157" xr:uid="{00000000-0005-0000-0000-0000BD120000}"/>
    <cellStyle name="Normal 28 3 3 4" xfId="16720" xr:uid="{39E695F0-C4C4-4563-9521-882516209501}"/>
    <cellStyle name="Normal 28 3 4" xfId="5158" xr:uid="{00000000-0005-0000-0000-0000BE120000}"/>
    <cellStyle name="Normal 28 3 4 2" xfId="18243" xr:uid="{81D7E945-9805-4820-A16A-1DC44B565D3D}"/>
    <cellStyle name="Normal 28 3 5" xfId="5159" xr:uid="{00000000-0005-0000-0000-0000BF120000}"/>
    <cellStyle name="Normal 28 3 5 2" xfId="19411" xr:uid="{FDF073ED-AB12-4D7A-BF3C-2F83838FE7D0}"/>
    <cellStyle name="Normal 28 3 6" xfId="5160" xr:uid="{00000000-0005-0000-0000-0000C0120000}"/>
    <cellStyle name="Normal 28 3 6 2" xfId="20831" xr:uid="{29998092-FC37-4B7D-B35E-8F9FD9669B47}"/>
    <cellStyle name="Normal 28 3 7" xfId="13185" xr:uid="{532CC271-8AF8-4264-A363-6027D6B11800}"/>
    <cellStyle name="Normal 28 3 8" xfId="11467" xr:uid="{C3718804-90CC-486D-A0DC-E2ECF501FF11}"/>
    <cellStyle name="Normal 28 3 9" xfId="14738" xr:uid="{353959B6-CD6B-49CD-AF3F-781A55A25115}"/>
    <cellStyle name="Normal 28 4" xfId="394" xr:uid="{00000000-0005-0000-0000-0000C1120000}"/>
    <cellStyle name="Normal 28 4 2" xfId="5161" xr:uid="{00000000-0005-0000-0000-0000C2120000}"/>
    <cellStyle name="Normal 28 4 2 2" xfId="5162" xr:uid="{00000000-0005-0000-0000-0000C3120000}"/>
    <cellStyle name="Normal 28 4 2 2 2" xfId="17349" xr:uid="{D85FF18D-1620-42B0-B241-67690A611647}"/>
    <cellStyle name="Normal 28 4 2 3" xfId="5163" xr:uid="{00000000-0005-0000-0000-0000C4120000}"/>
    <cellStyle name="Normal 28 4 2 3 2" xfId="18872" xr:uid="{6BC6058B-FBDC-4C51-81A6-A607F8C73838}"/>
    <cellStyle name="Normal 28 4 2 4" xfId="5164" xr:uid="{00000000-0005-0000-0000-0000C5120000}"/>
    <cellStyle name="Normal 28 4 2 4 2" xfId="20173" xr:uid="{5E2E0A20-BD71-43EA-9CE4-78118EAF559A}"/>
    <cellStyle name="Normal 28 4 2 5" xfId="5165" xr:uid="{00000000-0005-0000-0000-0000C6120000}"/>
    <cellStyle name="Normal 28 4 2 6" xfId="13814" xr:uid="{3A4E7701-58D6-4C96-BD8B-9D9F52629E9E}"/>
    <cellStyle name="Normal 28 4 2 7" xfId="11470" xr:uid="{37E6AE16-C6FB-405E-B868-14362244778C}"/>
    <cellStyle name="Normal 28 4 2 8" xfId="15368" xr:uid="{0993BAED-6248-4FE1-AC55-1AC510A19FC1}"/>
    <cellStyle name="Normal 28 4 3" xfId="5166" xr:uid="{00000000-0005-0000-0000-0000C7120000}"/>
    <cellStyle name="Normal 28 4 3 2" xfId="5167" xr:uid="{00000000-0005-0000-0000-0000C8120000}"/>
    <cellStyle name="Normal 28 4 3 3" xfId="5168" xr:uid="{00000000-0005-0000-0000-0000C9120000}"/>
    <cellStyle name="Normal 28 4 3 4" xfId="16472" xr:uid="{BE016C46-09BF-461C-90DC-F690A47B7B9E}"/>
    <cellStyle name="Normal 28 4 4" xfId="5169" xr:uid="{00000000-0005-0000-0000-0000CA120000}"/>
    <cellStyle name="Normal 28 4 4 2" xfId="17995" xr:uid="{3E6595F7-B1A8-4DFF-BB20-634F2015DAB8}"/>
    <cellStyle name="Normal 28 4 5" xfId="5170" xr:uid="{00000000-0005-0000-0000-0000CB120000}"/>
    <cellStyle name="Normal 28 4 5 2" xfId="19412" xr:uid="{F95FCBB2-221F-40A7-86F2-1933A537E98D}"/>
    <cellStyle name="Normal 28 4 6" xfId="5171" xr:uid="{00000000-0005-0000-0000-0000CC120000}"/>
    <cellStyle name="Normal 28 4 6 2" xfId="20583" xr:uid="{B12184CD-61AA-450F-B5CA-98A0869A0D74}"/>
    <cellStyle name="Normal 28 4 7" xfId="12937" xr:uid="{E971C48D-6F71-45C4-9288-B6F46F697418}"/>
    <cellStyle name="Normal 28 4 8" xfId="11469" xr:uid="{ABAF8AD1-2FDE-418E-9930-A0425FB78D84}"/>
    <cellStyle name="Normal 28 4 9" xfId="14489" xr:uid="{C5CC85B0-3B7A-48D8-BDA0-5D30D37CDDD0}"/>
    <cellStyle name="Normal 29" xfId="328" xr:uid="{00000000-0005-0000-0000-0000CD120000}"/>
    <cellStyle name="Normal 29 10" xfId="5172" xr:uid="{00000000-0005-0000-0000-0000CE120000}"/>
    <cellStyle name="Normal 29 10 2" xfId="20448" xr:uid="{D4F2B2B0-F4A3-44C2-86B6-0D0A1AC23D17}"/>
    <cellStyle name="Normal 29 11" xfId="12683" xr:uid="{1E2FC4B2-838A-462E-B27F-15A267330BC3}"/>
    <cellStyle name="Normal 29 12" xfId="10295" xr:uid="{64B01672-0ED6-4A1A-8C45-66213890AE13}"/>
    <cellStyle name="Normal 29 13" xfId="14226" xr:uid="{CB24C39D-6B23-4F51-9916-01079B8F6021}"/>
    <cellStyle name="Normal 29 2" xfId="520" xr:uid="{00000000-0005-0000-0000-0000CF120000}"/>
    <cellStyle name="Normal 29 2 10" xfId="14614" xr:uid="{05848EB8-B583-440D-80CA-0A0C010D73A6}"/>
    <cellStyle name="Normal 29 2 2" xfId="771" xr:uid="{00000000-0005-0000-0000-0000D0120000}"/>
    <cellStyle name="Normal 29 2 2 2" xfId="5173" xr:uid="{00000000-0005-0000-0000-0000D1120000}"/>
    <cellStyle name="Normal 29 2 2 2 2" xfId="5174" xr:uid="{00000000-0005-0000-0000-0000D2120000}"/>
    <cellStyle name="Normal 29 2 2 2 2 2" xfId="17351" xr:uid="{B8865A7A-061C-41EA-A0DA-14D0248DF3C8}"/>
    <cellStyle name="Normal 29 2 2 2 3" xfId="5175" xr:uid="{00000000-0005-0000-0000-0000D3120000}"/>
    <cellStyle name="Normal 29 2 2 2 3 2" xfId="18874" xr:uid="{60494918-FFFF-49B9-8661-2647E71BA834}"/>
    <cellStyle name="Normal 29 2 2 2 4" xfId="5176" xr:uid="{00000000-0005-0000-0000-0000D4120000}"/>
    <cellStyle name="Normal 29 2 2 2 4 2" xfId="20175" xr:uid="{295026F1-4226-45E0-81FC-08B129AB6227}"/>
    <cellStyle name="Normal 29 2 2 2 5" xfId="5177" xr:uid="{00000000-0005-0000-0000-0000D5120000}"/>
    <cellStyle name="Normal 29 2 2 2 6" xfId="13816" xr:uid="{3E012898-78C4-4CC4-A065-C52C82F65B22}"/>
    <cellStyle name="Normal 29 2 2 2 7" xfId="11472" xr:uid="{84992C8D-C3F4-4F50-9DEC-2F94EAC8AE69}"/>
    <cellStyle name="Normal 29 2 2 2 8" xfId="15370" xr:uid="{98302DFD-B6FA-46D8-9E1E-1AE6ECEFD913}"/>
    <cellStyle name="Normal 29 2 2 3" xfId="5178" xr:uid="{00000000-0005-0000-0000-0000D6120000}"/>
    <cellStyle name="Normal 29 2 2 3 2" xfId="5179" xr:uid="{00000000-0005-0000-0000-0000D7120000}"/>
    <cellStyle name="Normal 29 2 2 3 3" xfId="5180" xr:uid="{00000000-0005-0000-0000-0000D8120000}"/>
    <cellStyle name="Normal 29 2 2 3 4" xfId="16845" xr:uid="{21BCF810-0E90-4B5B-BFF3-1A5D427BB9F7}"/>
    <cellStyle name="Normal 29 2 2 4" xfId="5181" xr:uid="{00000000-0005-0000-0000-0000D9120000}"/>
    <cellStyle name="Normal 29 2 2 4 2" xfId="18368" xr:uid="{F1625626-9EE2-4444-82B2-B9FEF1C01FD7}"/>
    <cellStyle name="Normal 29 2 2 5" xfId="5182" xr:uid="{00000000-0005-0000-0000-0000DA120000}"/>
    <cellStyle name="Normal 29 2 2 5 2" xfId="19414" xr:uid="{6E774C8E-F288-405E-B459-0651032CC618}"/>
    <cellStyle name="Normal 29 2 2 6" xfId="5183" xr:uid="{00000000-0005-0000-0000-0000DB120000}"/>
    <cellStyle name="Normal 29 2 2 6 2" xfId="20956" xr:uid="{15BAEA47-545C-4615-A8CE-E884B181CDCE}"/>
    <cellStyle name="Normal 29 2 2 7" xfId="13310" xr:uid="{F2948538-8FDA-4505-A08B-FD93E7E35D54}"/>
    <cellStyle name="Normal 29 2 2 8" xfId="11471" xr:uid="{D98777CD-2AF8-4576-B9F7-E99DA5CD49CB}"/>
    <cellStyle name="Normal 29 2 2 9" xfId="14863" xr:uid="{8672B361-7736-4614-B8BB-018F6C8D47BE}"/>
    <cellStyle name="Normal 29 2 3" xfId="5184" xr:uid="{00000000-0005-0000-0000-0000DC120000}"/>
    <cellStyle name="Normal 29 2 3 2" xfId="5185" xr:uid="{00000000-0005-0000-0000-0000DD120000}"/>
    <cellStyle name="Normal 29 2 3 2 2" xfId="17350" xr:uid="{5BA4758D-B991-473C-9C90-DA6FB3D6EC23}"/>
    <cellStyle name="Normal 29 2 3 3" xfId="5186" xr:uid="{00000000-0005-0000-0000-0000DE120000}"/>
    <cellStyle name="Normal 29 2 3 3 2" xfId="18873" xr:uid="{3911A94C-09C7-4552-9F52-55354D4D6778}"/>
    <cellStyle name="Normal 29 2 3 4" xfId="5187" xr:uid="{00000000-0005-0000-0000-0000DF120000}"/>
    <cellStyle name="Normal 29 2 3 4 2" xfId="20174" xr:uid="{68EFC80E-71FE-4ED9-B5A4-BCE6FCF32965}"/>
    <cellStyle name="Normal 29 2 3 5" xfId="5188" xr:uid="{00000000-0005-0000-0000-0000E0120000}"/>
    <cellStyle name="Normal 29 2 3 6" xfId="13815" xr:uid="{97CF9068-2536-433D-B0B3-2D7F43BC7170}"/>
    <cellStyle name="Normal 29 2 3 7" xfId="11473" xr:uid="{EC812FAF-77EC-427A-B385-3DCCEF182155}"/>
    <cellStyle name="Normal 29 2 3 8" xfId="15369" xr:uid="{C4AD5C22-5868-4242-BE9B-39DB06CF5680}"/>
    <cellStyle name="Normal 29 2 4" xfId="5189" xr:uid="{00000000-0005-0000-0000-0000E1120000}"/>
    <cellStyle name="Normal 29 2 4 2" xfId="5190" xr:uid="{00000000-0005-0000-0000-0000E2120000}"/>
    <cellStyle name="Normal 29 2 4 3" xfId="5191" xr:uid="{00000000-0005-0000-0000-0000E3120000}"/>
    <cellStyle name="Normal 29 2 4 4" xfId="16597" xr:uid="{36D6BD21-5919-4D5D-B847-753B12A47E06}"/>
    <cellStyle name="Normal 29 2 5" xfId="5192" xr:uid="{00000000-0005-0000-0000-0000E4120000}"/>
    <cellStyle name="Normal 29 2 5 2" xfId="18120" xr:uid="{7182694A-7F1D-4CDD-A7EE-7EE147C33B13}"/>
    <cellStyle name="Normal 29 2 6" xfId="5193" xr:uid="{00000000-0005-0000-0000-0000E5120000}"/>
    <cellStyle name="Normal 29 2 6 2" xfId="19413" xr:uid="{906D5E50-40A8-4F47-8552-E38591249B61}"/>
    <cellStyle name="Normal 29 2 7" xfId="5194" xr:uid="{00000000-0005-0000-0000-0000E6120000}"/>
    <cellStyle name="Normal 29 2 7 2" xfId="20708" xr:uid="{A435018A-9CC7-4CBD-BAE4-A11B95B9FE9F}"/>
    <cellStyle name="Normal 29 2 8" xfId="13062" xr:uid="{7BD8538A-81D5-49A9-B1F8-9B8AE071F170}"/>
    <cellStyle name="Normal 29 2 9" xfId="10534" xr:uid="{DE407678-A00C-4A88-9A28-E9CEEFDD593D}"/>
    <cellStyle name="Normal 29 3" xfId="647" xr:uid="{00000000-0005-0000-0000-0000E7120000}"/>
    <cellStyle name="Normal 29 3 2" xfId="5195" xr:uid="{00000000-0005-0000-0000-0000E8120000}"/>
    <cellStyle name="Normal 29 3 2 2" xfId="5196" xr:uid="{00000000-0005-0000-0000-0000E9120000}"/>
    <cellStyle name="Normal 29 3 2 2 2" xfId="17352" xr:uid="{B587ED10-68C5-4488-98DE-7489D2E67166}"/>
    <cellStyle name="Normal 29 3 2 3" xfId="5197" xr:uid="{00000000-0005-0000-0000-0000EA120000}"/>
    <cellStyle name="Normal 29 3 2 3 2" xfId="18875" xr:uid="{C71670AF-6EB3-4046-A4CA-A7479D14835B}"/>
    <cellStyle name="Normal 29 3 2 4" xfId="5198" xr:uid="{00000000-0005-0000-0000-0000EB120000}"/>
    <cellStyle name="Normal 29 3 2 4 2" xfId="20176" xr:uid="{5DDCA527-9A84-439E-BE2F-C04CB720B853}"/>
    <cellStyle name="Normal 29 3 2 5" xfId="5199" xr:uid="{00000000-0005-0000-0000-0000EC120000}"/>
    <cellStyle name="Normal 29 3 2 6" xfId="13817" xr:uid="{2538DFFE-7CE0-49B7-B62E-0D1CBA6861C4}"/>
    <cellStyle name="Normal 29 3 2 7" xfId="11474" xr:uid="{9DD94EC4-79A5-474F-A632-0FAACF634D3D}"/>
    <cellStyle name="Normal 29 3 2 8" xfId="15371" xr:uid="{FCC7ECBD-6922-4EC0-A1F2-515BC6D3F28A}"/>
    <cellStyle name="Normal 29 3 3" xfId="5200" xr:uid="{00000000-0005-0000-0000-0000ED120000}"/>
    <cellStyle name="Normal 29 3 3 2" xfId="5201" xr:uid="{00000000-0005-0000-0000-0000EE120000}"/>
    <cellStyle name="Normal 29 3 3 3" xfId="5202" xr:uid="{00000000-0005-0000-0000-0000EF120000}"/>
    <cellStyle name="Normal 29 3 3 4" xfId="16721" xr:uid="{86D5F7BA-570F-4B30-BDE4-8BA5A383C7E7}"/>
    <cellStyle name="Normal 29 3 4" xfId="5203" xr:uid="{00000000-0005-0000-0000-0000F0120000}"/>
    <cellStyle name="Normal 29 3 4 2" xfId="18244" xr:uid="{86BB1889-6078-4167-BFC2-0D37D92A7527}"/>
    <cellStyle name="Normal 29 3 5" xfId="5204" xr:uid="{00000000-0005-0000-0000-0000F1120000}"/>
    <cellStyle name="Normal 29 3 5 2" xfId="19415" xr:uid="{7FB194A2-2924-407A-8673-36F21509838F}"/>
    <cellStyle name="Normal 29 3 6" xfId="5205" xr:uid="{00000000-0005-0000-0000-0000F2120000}"/>
    <cellStyle name="Normal 29 3 6 2" xfId="20832" xr:uid="{1C2BD4B2-1FB6-402E-83AF-547815948872}"/>
    <cellStyle name="Normal 29 3 7" xfId="13186" xr:uid="{46205CF3-0C33-43E2-B6C2-107984034D73}"/>
    <cellStyle name="Normal 29 3 8" xfId="10772" xr:uid="{00CC052B-B4E3-4D4F-81C0-7988F061B387}"/>
    <cellStyle name="Normal 29 3 9" xfId="14739" xr:uid="{76333BC1-29DD-42C8-9876-C1105FCA0FE1}"/>
    <cellStyle name="Normal 29 4" xfId="395" xr:uid="{00000000-0005-0000-0000-0000F3120000}"/>
    <cellStyle name="Normal 29 4 2" xfId="5206" xr:uid="{00000000-0005-0000-0000-0000F4120000}"/>
    <cellStyle name="Normal 29 4 2 2" xfId="5207" xr:uid="{00000000-0005-0000-0000-0000F5120000}"/>
    <cellStyle name="Normal 29 4 2 2 2" xfId="17353" xr:uid="{222AADFC-6617-43D2-8841-A9F60B34CD3E}"/>
    <cellStyle name="Normal 29 4 2 3" xfId="5208" xr:uid="{00000000-0005-0000-0000-0000F6120000}"/>
    <cellStyle name="Normal 29 4 2 3 2" xfId="18876" xr:uid="{83F8090F-E0E5-43B9-894B-0CA0D6F28AC3}"/>
    <cellStyle name="Normal 29 4 2 4" xfId="5209" xr:uid="{00000000-0005-0000-0000-0000F7120000}"/>
    <cellStyle name="Normal 29 4 2 4 2" xfId="20177" xr:uid="{B2B8AE88-5810-49DF-BAD6-A60492E89B80}"/>
    <cellStyle name="Normal 29 4 2 5" xfId="5210" xr:uid="{00000000-0005-0000-0000-0000F8120000}"/>
    <cellStyle name="Normal 29 4 2 6" xfId="13818" xr:uid="{1D70AB53-0288-4302-A868-416D15545899}"/>
    <cellStyle name="Normal 29 4 2 7" xfId="11475" xr:uid="{0CA5DEA7-BECF-469C-BF72-FB44144EA640}"/>
    <cellStyle name="Normal 29 4 2 8" xfId="15372" xr:uid="{73754EF2-3408-4D79-B24C-3EA4ACA7152F}"/>
    <cellStyle name="Normal 29 4 3" xfId="5211" xr:uid="{00000000-0005-0000-0000-0000F9120000}"/>
    <cellStyle name="Normal 29 4 3 2" xfId="5212" xr:uid="{00000000-0005-0000-0000-0000FA120000}"/>
    <cellStyle name="Normal 29 4 3 3" xfId="5213" xr:uid="{00000000-0005-0000-0000-0000FB120000}"/>
    <cellStyle name="Normal 29 4 3 4" xfId="16473" xr:uid="{4E68CD62-2B5A-40B5-A7D9-E8D494BDEC0A}"/>
    <cellStyle name="Normal 29 4 4" xfId="5214" xr:uid="{00000000-0005-0000-0000-0000FC120000}"/>
    <cellStyle name="Normal 29 4 4 2" xfId="17996" xr:uid="{02AB6C6F-B20C-41AE-BB85-28C12DA43941}"/>
    <cellStyle name="Normal 29 4 5" xfId="5215" xr:uid="{00000000-0005-0000-0000-0000FD120000}"/>
    <cellStyle name="Normal 29 4 5 2" xfId="19416" xr:uid="{06E6C1A2-D4E3-480B-9BC5-80D8A36FE7EA}"/>
    <cellStyle name="Normal 29 4 6" xfId="5216" xr:uid="{00000000-0005-0000-0000-0000FE120000}"/>
    <cellStyle name="Normal 29 4 6 2" xfId="20584" xr:uid="{572F888B-72D0-4A9E-B344-2075D51E6978}"/>
    <cellStyle name="Normal 29 4 7" xfId="12938" xr:uid="{59661573-B881-434B-973E-4DF4BC06F981}"/>
    <cellStyle name="Normal 29 4 8" xfId="11008" xr:uid="{9903A51F-76E8-4555-995C-B5D1C12E40E7}"/>
    <cellStyle name="Normal 29 4 9" xfId="14490" xr:uid="{ECE88CE9-2146-43F7-A73C-1631EF480022}"/>
    <cellStyle name="Normal 29 5" xfId="5217" xr:uid="{00000000-0005-0000-0000-0000FF120000}"/>
    <cellStyle name="Normal 29 5 2" xfId="5218" xr:uid="{00000000-0005-0000-0000-000000130000}"/>
    <cellStyle name="Normal 29 5 3" xfId="11149" xr:uid="{B300F386-9BA2-4370-AE81-E937C7B9E1D2}"/>
    <cellStyle name="Normal 29 6" xfId="5219" xr:uid="{00000000-0005-0000-0000-000001130000}"/>
    <cellStyle name="Normal 29 6 2" xfId="5220" xr:uid="{00000000-0005-0000-0000-000002130000}"/>
    <cellStyle name="Normal 29 6 2 2" xfId="16978" xr:uid="{F6B52CA7-2FAF-446C-B6DD-FA957C0B28F8}"/>
    <cellStyle name="Normal 29 6 3" xfId="5221" xr:uid="{00000000-0005-0000-0000-000003130000}"/>
    <cellStyle name="Normal 29 6 3 2" xfId="18501" xr:uid="{13449DC2-A74E-4759-98E7-789E80959851}"/>
    <cellStyle name="Normal 29 6 4" xfId="5222" xr:uid="{00000000-0005-0000-0000-000004130000}"/>
    <cellStyle name="Normal 29 6 4 2" xfId="19802" xr:uid="{C24C2A7E-6142-46AE-B66C-09215BF2792D}"/>
    <cellStyle name="Normal 29 6 5" xfId="5223" xr:uid="{00000000-0005-0000-0000-000005130000}"/>
    <cellStyle name="Normal 29 6 6" xfId="13443" xr:uid="{17FFFB9C-BB44-429F-910C-AAD9D1A8A69A}"/>
    <cellStyle name="Normal 29 6 7" xfId="11194" xr:uid="{1A7640B6-6F11-4561-BC60-05419907FC4A}"/>
    <cellStyle name="Normal 29 6 8" xfId="14997" xr:uid="{A6A0DCF4-A3FB-45FE-A441-7790B9679300}"/>
    <cellStyle name="Normal 29 7" xfId="5224" xr:uid="{00000000-0005-0000-0000-000006130000}"/>
    <cellStyle name="Normal 29 7 2" xfId="5225" xr:uid="{00000000-0005-0000-0000-000007130000}"/>
    <cellStyle name="Normal 29 7 3" xfId="5226" xr:uid="{00000000-0005-0000-0000-000008130000}"/>
    <cellStyle name="Normal 29 7 4" xfId="16217" xr:uid="{7E50874C-A01F-4718-8E3A-A044153389A1}"/>
    <cellStyle name="Normal 29 8" xfId="5227" xr:uid="{00000000-0005-0000-0000-000009130000}"/>
    <cellStyle name="Normal 29 8 2" xfId="17740" xr:uid="{A074A279-7137-40A8-8711-BD5BD609EC60}"/>
    <cellStyle name="Normal 29 9" xfId="5228" xr:uid="{00000000-0005-0000-0000-00000A130000}"/>
    <cellStyle name="Normal 29 9 2" xfId="19152" xr:uid="{71EC6924-D757-4DC7-93BC-32B306DC70FE}"/>
    <cellStyle name="Normal 3" xfId="5" xr:uid="{00000000-0005-0000-0000-000006000000}"/>
    <cellStyle name="Normal 3 2" xfId="165" xr:uid="{00000000-0005-0000-0000-00000C130000}"/>
    <cellStyle name="Normal 3 2 2" xfId="166" xr:uid="{00000000-0005-0000-0000-00000D130000}"/>
    <cellStyle name="Normal 3 2 2 10" xfId="5229" xr:uid="{00000000-0005-0000-0000-00000E130000}"/>
    <cellStyle name="Normal 3 2 2 10 2" xfId="5230" xr:uid="{00000000-0005-0000-0000-00000F130000}"/>
    <cellStyle name="Normal 3 2 2 10 2 2" xfId="16979" xr:uid="{FBC97D0B-8240-4D64-8434-B6A64FE05794}"/>
    <cellStyle name="Normal 3 2 2 10 3" xfId="5231" xr:uid="{00000000-0005-0000-0000-000010130000}"/>
    <cellStyle name="Normal 3 2 2 10 3 2" xfId="18502" xr:uid="{922CC36F-F9E2-4A76-8496-783B3154A864}"/>
    <cellStyle name="Normal 3 2 2 10 4" xfId="5232" xr:uid="{00000000-0005-0000-0000-000011130000}"/>
    <cellStyle name="Normal 3 2 2 10 4 2" xfId="19803" xr:uid="{0C796E6D-0047-4685-AAB7-26F6049B5B5F}"/>
    <cellStyle name="Normal 3 2 2 10 5" xfId="5233" xr:uid="{00000000-0005-0000-0000-000012130000}"/>
    <cellStyle name="Normal 3 2 2 10 6" xfId="13444" xr:uid="{D01250B5-BD6A-4B5B-BDBA-61434933139C}"/>
    <cellStyle name="Normal 3 2 2 10 7" xfId="11009" xr:uid="{265DAEB6-4D07-4F4F-90E2-9246627B5C5C}"/>
    <cellStyle name="Normal 3 2 2 10 8" xfId="14998" xr:uid="{1176BBCA-9844-49E3-BA26-3B885CB5AC51}"/>
    <cellStyle name="Normal 3 2 2 11" xfId="5234" xr:uid="{00000000-0005-0000-0000-000013130000}"/>
    <cellStyle name="Normal 3 2 2 11 2" xfId="5235" xr:uid="{00000000-0005-0000-0000-000014130000}"/>
    <cellStyle name="Normal 3 2 2 11 3" xfId="5236" xr:uid="{00000000-0005-0000-0000-000015130000}"/>
    <cellStyle name="Normal 3 2 2 11 4" xfId="15671" xr:uid="{C8079925-7152-4EFB-99C3-DF36B41A8FCF}"/>
    <cellStyle name="Normal 3 2 2 12" xfId="5237" xr:uid="{00000000-0005-0000-0000-000016130000}"/>
    <cellStyle name="Normal 3 2 2 12 2" xfId="15982" xr:uid="{AFCB2847-528B-42AA-B967-068EC991B974}"/>
    <cellStyle name="Normal 3 2 2 13" xfId="5238" xr:uid="{00000000-0005-0000-0000-000017130000}"/>
    <cellStyle name="Normal 3 2 2 13 2" xfId="16218" xr:uid="{C6BBEA2A-2336-4F7D-BED9-33FA97BED7A8}"/>
    <cellStyle name="Normal 3 2 2 14" xfId="5239" xr:uid="{00000000-0005-0000-0000-000018130000}"/>
    <cellStyle name="Normal 3 2 2 14 2" xfId="17741" xr:uid="{325DECE3-EB26-44C1-968A-E3C4CFABA4E5}"/>
    <cellStyle name="Normal 3 2 2 15" xfId="5240" xr:uid="{00000000-0005-0000-0000-000019130000}"/>
    <cellStyle name="Normal 3 2 2 16" xfId="5241" xr:uid="{00000000-0005-0000-0000-00001A130000}"/>
    <cellStyle name="Normal 3 2 2 17" xfId="12684" xr:uid="{B1912D6A-0FDA-4D1D-88DB-B41367D9A15C}"/>
    <cellStyle name="Normal 3 2 2 18" xfId="10296" xr:uid="{6D18207B-CD9B-4A2F-864C-AAAF3D6CF88C}"/>
    <cellStyle name="Normal 3 2 2 19" xfId="14227" xr:uid="{42935170-6C0E-4A7F-8A41-A4F27A50B6E7}"/>
    <cellStyle name="Normal 3 2 2 2" xfId="167" xr:uid="{00000000-0005-0000-0000-00001B130000}"/>
    <cellStyle name="Normal 3 2 2 2 2" xfId="168" xr:uid="{00000000-0005-0000-0000-00001C130000}"/>
    <cellStyle name="Normal 3 2 2 3" xfId="169" xr:uid="{00000000-0005-0000-0000-00001D130000}"/>
    <cellStyle name="Normal 3 2 2 3 2" xfId="170" xr:uid="{00000000-0005-0000-0000-00001E130000}"/>
    <cellStyle name="Normal 3 2 2 4" xfId="171" xr:uid="{00000000-0005-0000-0000-00001F130000}"/>
    <cellStyle name="Normal 3 2 2 5" xfId="172" xr:uid="{00000000-0005-0000-0000-000020130000}"/>
    <cellStyle name="Normal 3 2 2 5 10" xfId="5242" xr:uid="{00000000-0005-0000-0000-000021130000}"/>
    <cellStyle name="Normal 3 2 2 5 10 2" xfId="17742" xr:uid="{225C62E3-4826-41C9-8238-E3FFFC52E434}"/>
    <cellStyle name="Normal 3 2 2 5 11" xfId="5243" xr:uid="{00000000-0005-0000-0000-000022130000}"/>
    <cellStyle name="Normal 3 2 2 5 12" xfId="5244" xr:uid="{00000000-0005-0000-0000-000023130000}"/>
    <cellStyle name="Normal 3 2 2 5 13" xfId="12685" xr:uid="{A39EF21F-EECF-4443-B6D5-FFD19B2A27E3}"/>
    <cellStyle name="Normal 3 2 2 5 14" xfId="10297" xr:uid="{E641D0E6-B850-4826-9963-7ACA7DADA224}"/>
    <cellStyle name="Normal 3 2 2 5 15" xfId="14228" xr:uid="{3CE981D5-B78C-463F-977D-05E5AECE9D8A}"/>
    <cellStyle name="Normal 3 2 2 5 2" xfId="173" xr:uid="{00000000-0005-0000-0000-000024130000}"/>
    <cellStyle name="Normal 3 2 2 5 2 10" xfId="5245" xr:uid="{00000000-0005-0000-0000-000025130000}"/>
    <cellStyle name="Normal 3 2 2 5 2 11" xfId="5246" xr:uid="{00000000-0005-0000-0000-000026130000}"/>
    <cellStyle name="Normal 3 2 2 5 2 12" xfId="12686" xr:uid="{9EC22C59-CD90-48CE-BC18-0950C4CFFC2B}"/>
    <cellStyle name="Normal 3 2 2 5 2 13" xfId="10298" xr:uid="{DA2007D9-F674-4CD0-AD50-DD5C47681328}"/>
    <cellStyle name="Normal 3 2 2 5 2 14" xfId="14229" xr:uid="{8B8949F3-8454-4E62-9A96-ACE15BB49B0E}"/>
    <cellStyle name="Normal 3 2 2 5 2 2" xfId="504" xr:uid="{00000000-0005-0000-0000-000027130000}"/>
    <cellStyle name="Normal 3 2 2 5 2 2 10" xfId="5247" xr:uid="{00000000-0005-0000-0000-000028130000}"/>
    <cellStyle name="Normal 3 2 2 5 2 2 11" xfId="12687" xr:uid="{E016C0E7-6A53-4FFE-BC11-30A37C453765}"/>
    <cellStyle name="Normal 3 2 2 5 2 2 12" xfId="10299" xr:uid="{A73442EC-9AAD-4A1B-B5CF-D3F4F2544FF7}"/>
    <cellStyle name="Normal 3 2 2 5 2 2 13" xfId="14230" xr:uid="{A529543F-6797-4D39-913D-742667418FFD}"/>
    <cellStyle name="Normal 3 2 2 5 2 2 2" xfId="755" xr:uid="{00000000-0005-0000-0000-000029130000}"/>
    <cellStyle name="Normal 3 2 2 5 2 2 2 2" xfId="5248" xr:uid="{00000000-0005-0000-0000-00002A130000}"/>
    <cellStyle name="Normal 3 2 2 5 2 2 2 2 2" xfId="5249" xr:uid="{00000000-0005-0000-0000-00002B130000}"/>
    <cellStyle name="Normal 3 2 2 5 2 2 2 2 2 2" xfId="17354" xr:uid="{5B449BFB-4520-45EC-8F79-9B4003B75B18}"/>
    <cellStyle name="Normal 3 2 2 5 2 2 2 2 3" xfId="5250" xr:uid="{00000000-0005-0000-0000-00002C130000}"/>
    <cellStyle name="Normal 3 2 2 5 2 2 2 2 3 2" xfId="18877" xr:uid="{DE68F4F0-CF41-4C3C-9500-39626C123B76}"/>
    <cellStyle name="Normal 3 2 2 5 2 2 2 2 4" xfId="5251" xr:uid="{00000000-0005-0000-0000-00002D130000}"/>
    <cellStyle name="Normal 3 2 2 5 2 2 2 2 4 2" xfId="20178" xr:uid="{E1268496-3FEE-45AA-9E35-0A3826BAA693}"/>
    <cellStyle name="Normal 3 2 2 5 2 2 2 2 5" xfId="5252" xr:uid="{00000000-0005-0000-0000-00002E130000}"/>
    <cellStyle name="Normal 3 2 2 5 2 2 2 2 6" xfId="13819" xr:uid="{2DBD0A0C-B73C-4D0A-986A-BADF2944CA7D}"/>
    <cellStyle name="Normal 3 2 2 5 2 2 2 2 7" xfId="11476" xr:uid="{4744214D-81DA-4523-B48E-BE69AC5AAB7C}"/>
    <cellStyle name="Normal 3 2 2 5 2 2 2 2 8" xfId="15373" xr:uid="{3CDF3C50-182F-432F-9653-92D540654E54}"/>
    <cellStyle name="Normal 3 2 2 5 2 2 2 3" xfId="5253" xr:uid="{00000000-0005-0000-0000-00002F130000}"/>
    <cellStyle name="Normal 3 2 2 5 2 2 2 3 2" xfId="5254" xr:uid="{00000000-0005-0000-0000-000030130000}"/>
    <cellStyle name="Normal 3 2 2 5 2 2 2 3 3" xfId="5255" xr:uid="{00000000-0005-0000-0000-000031130000}"/>
    <cellStyle name="Normal 3 2 2 5 2 2 2 3 4" xfId="16829" xr:uid="{B2120854-0DA2-4695-BE23-A91CE0A34556}"/>
    <cellStyle name="Normal 3 2 2 5 2 2 2 4" xfId="5256" xr:uid="{00000000-0005-0000-0000-000032130000}"/>
    <cellStyle name="Normal 3 2 2 5 2 2 2 4 2" xfId="18352" xr:uid="{A422FDBE-2C6E-49B0-BCEC-EF0B1951058A}"/>
    <cellStyle name="Normal 3 2 2 5 2 2 2 5" xfId="5257" xr:uid="{00000000-0005-0000-0000-000033130000}"/>
    <cellStyle name="Normal 3 2 2 5 2 2 2 5 2" xfId="19417" xr:uid="{A476194B-5E62-4496-8C26-B191C9965BAB}"/>
    <cellStyle name="Normal 3 2 2 5 2 2 2 6" xfId="5258" xr:uid="{00000000-0005-0000-0000-000034130000}"/>
    <cellStyle name="Normal 3 2 2 5 2 2 2 6 2" xfId="20940" xr:uid="{4E992FD9-B7BB-4B70-A3D5-87F4F6695B4D}"/>
    <cellStyle name="Normal 3 2 2 5 2 2 2 7" xfId="13294" xr:uid="{616AFB6E-8B09-47D3-AE4C-1401FFEBBDCD}"/>
    <cellStyle name="Normal 3 2 2 5 2 2 2 8" xfId="10638" xr:uid="{8092C7F6-AE9F-4CC5-912F-752E86CC2EF1}"/>
    <cellStyle name="Normal 3 2 2 5 2 2 2 9" xfId="14847" xr:uid="{40C759E5-BBF9-4605-B05E-2440F98CB75E}"/>
    <cellStyle name="Normal 3 2 2 5 2 2 3" xfId="5259" xr:uid="{00000000-0005-0000-0000-000035130000}"/>
    <cellStyle name="Normal 3 2 2 5 2 2 3 2" xfId="5260" xr:uid="{00000000-0005-0000-0000-000036130000}"/>
    <cellStyle name="Normal 3 2 2 5 2 2 3 2 2" xfId="5261" xr:uid="{00000000-0005-0000-0000-000037130000}"/>
    <cellStyle name="Normal 3 2 2 5 2 2 3 2 2 2" xfId="17355" xr:uid="{07485D1F-3510-475A-AB64-35EF24D6C3BC}"/>
    <cellStyle name="Normal 3 2 2 5 2 2 3 2 3" xfId="5262" xr:uid="{00000000-0005-0000-0000-000038130000}"/>
    <cellStyle name="Normal 3 2 2 5 2 2 3 2 3 2" xfId="18878" xr:uid="{187A3F87-D66A-4472-B589-1D856159AF48}"/>
    <cellStyle name="Normal 3 2 2 5 2 2 3 2 4" xfId="5263" xr:uid="{00000000-0005-0000-0000-000039130000}"/>
    <cellStyle name="Normal 3 2 2 5 2 2 3 2 4 2" xfId="20179" xr:uid="{D15878B8-8B03-4C74-96DD-ACF89BCF0DCB}"/>
    <cellStyle name="Normal 3 2 2 5 2 2 3 2 5" xfId="5264" xr:uid="{00000000-0005-0000-0000-00003A130000}"/>
    <cellStyle name="Normal 3 2 2 5 2 2 3 2 6" xfId="13820" xr:uid="{B90AFCB6-4433-483E-81AD-7E159B434DCA}"/>
    <cellStyle name="Normal 3 2 2 5 2 2 3 2 7" xfId="11477" xr:uid="{50949C92-054E-41C1-AC6E-295487F57577}"/>
    <cellStyle name="Normal 3 2 2 5 2 2 3 2 8" xfId="15374" xr:uid="{50319C42-6ACB-4962-AEFC-6D63A5A661B2}"/>
    <cellStyle name="Normal 3 2 2 5 2 2 3 3" xfId="5265" xr:uid="{00000000-0005-0000-0000-00003B130000}"/>
    <cellStyle name="Normal 3 2 2 5 2 2 3 3 2" xfId="5266" xr:uid="{00000000-0005-0000-0000-00003C130000}"/>
    <cellStyle name="Normal 3 2 2 5 2 2 3 3 3" xfId="5267" xr:uid="{00000000-0005-0000-0000-00003D130000}"/>
    <cellStyle name="Normal 3 2 2 5 2 2 3 3 4" xfId="16581" xr:uid="{AD913CFD-6911-49F8-80D0-7E16234BB3BA}"/>
    <cellStyle name="Normal 3 2 2 5 2 2 3 4" xfId="5268" xr:uid="{00000000-0005-0000-0000-00003E130000}"/>
    <cellStyle name="Normal 3 2 2 5 2 2 3 4 2" xfId="18104" xr:uid="{D7226A3B-31AC-4A95-A4AD-0E0DF12496E0}"/>
    <cellStyle name="Normal 3 2 2 5 2 2 3 5" xfId="5269" xr:uid="{00000000-0005-0000-0000-00003F130000}"/>
    <cellStyle name="Normal 3 2 2 5 2 2 3 5 2" xfId="19418" xr:uid="{72D680AA-E945-4104-993B-5B07978455B7}"/>
    <cellStyle name="Normal 3 2 2 5 2 2 3 6" xfId="5270" xr:uid="{00000000-0005-0000-0000-000040130000}"/>
    <cellStyle name="Normal 3 2 2 5 2 2 3 6 2" xfId="20692" xr:uid="{93DBD58B-6AC5-4917-8FD1-89737ADEF986}"/>
    <cellStyle name="Normal 3 2 2 5 2 2 3 7" xfId="13046" xr:uid="{FE1CB923-7920-4D43-8517-91AC72611DE1}"/>
    <cellStyle name="Normal 3 2 2 5 2 2 3 8" xfId="10876" xr:uid="{CECCBF30-C13D-4624-B988-AEBAED1121E5}"/>
    <cellStyle name="Normal 3 2 2 5 2 2 3 9" xfId="14598" xr:uid="{7ADF3B7A-8FF0-4D8F-B782-67D6B5F3AD3A}"/>
    <cellStyle name="Normal 3 2 2 5 2 2 4" xfId="5271" xr:uid="{00000000-0005-0000-0000-000041130000}"/>
    <cellStyle name="Normal 3 2 2 5 2 2 4 2" xfId="5272" xr:uid="{00000000-0005-0000-0000-000042130000}"/>
    <cellStyle name="Normal 3 2 2 5 2 2 4 2 2" xfId="16982" xr:uid="{0E89B785-0022-4302-B27B-7B619F8C4D26}"/>
    <cellStyle name="Normal 3 2 2 5 2 2 4 3" xfId="5273" xr:uid="{00000000-0005-0000-0000-000043130000}"/>
    <cellStyle name="Normal 3 2 2 5 2 2 4 3 2" xfId="18505" xr:uid="{CC720F15-1E1D-48A6-B1F9-70827E49478D}"/>
    <cellStyle name="Normal 3 2 2 5 2 2 4 4" xfId="5274" xr:uid="{00000000-0005-0000-0000-000044130000}"/>
    <cellStyle name="Normal 3 2 2 5 2 2 4 4 2" xfId="19806" xr:uid="{6DAE8B73-1E97-43AF-BCE2-1D60EABB68E3}"/>
    <cellStyle name="Normal 3 2 2 5 2 2 4 5" xfId="5275" xr:uid="{00000000-0005-0000-0000-000045130000}"/>
    <cellStyle name="Normal 3 2 2 5 2 2 4 6" xfId="13447" xr:uid="{189F9E56-CBFF-44EC-AF6D-D63C9B392E2E}"/>
    <cellStyle name="Normal 3 2 2 5 2 2 4 7" xfId="11012" xr:uid="{ED7B04BA-99E0-44B3-B0A3-2BA5FF5C26A5}"/>
    <cellStyle name="Normal 3 2 2 5 2 2 4 8" xfId="15001" xr:uid="{4116E789-6DE9-450A-AB5E-56D74349316E}"/>
    <cellStyle name="Normal 3 2 2 5 2 2 5" xfId="5276" xr:uid="{00000000-0005-0000-0000-000046130000}"/>
    <cellStyle name="Normal 3 2 2 5 2 2 5 2" xfId="5277" xr:uid="{00000000-0005-0000-0000-000047130000}"/>
    <cellStyle name="Normal 3 2 2 5 2 2 5 3" xfId="5278" xr:uid="{00000000-0005-0000-0000-000048130000}"/>
    <cellStyle name="Normal 3 2 2 5 2 2 5 4" xfId="15852" xr:uid="{A505215F-3681-427F-BA58-C48D8D385849}"/>
    <cellStyle name="Normal 3 2 2 5 2 2 6" xfId="5279" xr:uid="{00000000-0005-0000-0000-000049130000}"/>
    <cellStyle name="Normal 3 2 2 5 2 2 6 2" xfId="15985" xr:uid="{A9C52A6D-C9A8-4371-B3CB-D92EEDFEEC71}"/>
    <cellStyle name="Normal 3 2 2 5 2 2 7" xfId="5280" xr:uid="{00000000-0005-0000-0000-00004A130000}"/>
    <cellStyle name="Normal 3 2 2 5 2 2 7 2" xfId="16221" xr:uid="{7B4B3A52-E8A7-4FCD-ACDE-D91CC6940658}"/>
    <cellStyle name="Normal 3 2 2 5 2 2 8" xfId="5281" xr:uid="{00000000-0005-0000-0000-00004B130000}"/>
    <cellStyle name="Normal 3 2 2 5 2 2 8 2" xfId="17744" xr:uid="{70AB6791-062E-44EB-A0D4-74A851234E57}"/>
    <cellStyle name="Normal 3 2 2 5 2 2 9" xfId="5282" xr:uid="{00000000-0005-0000-0000-00004C130000}"/>
    <cellStyle name="Normal 3 2 2 5 2 3" xfId="631" xr:uid="{00000000-0005-0000-0000-00004D130000}"/>
    <cellStyle name="Normal 3 2 2 5 2 3 2" xfId="5283" xr:uid="{00000000-0005-0000-0000-00004E130000}"/>
    <cellStyle name="Normal 3 2 2 5 2 3 2 2" xfId="5284" xr:uid="{00000000-0005-0000-0000-00004F130000}"/>
    <cellStyle name="Normal 3 2 2 5 2 3 2 2 2" xfId="17356" xr:uid="{A0D08219-AB13-40DD-946A-8B971C54A72C}"/>
    <cellStyle name="Normal 3 2 2 5 2 3 2 3" xfId="5285" xr:uid="{00000000-0005-0000-0000-000050130000}"/>
    <cellStyle name="Normal 3 2 2 5 2 3 2 3 2" xfId="18879" xr:uid="{2B7C016B-63A0-438B-B49E-187DE41ABBC3}"/>
    <cellStyle name="Normal 3 2 2 5 2 3 2 4" xfId="5286" xr:uid="{00000000-0005-0000-0000-000051130000}"/>
    <cellStyle name="Normal 3 2 2 5 2 3 2 4 2" xfId="20180" xr:uid="{5A3101EB-1DDC-4256-ADD8-E89A8FF6007C}"/>
    <cellStyle name="Normal 3 2 2 5 2 3 2 5" xfId="5287" xr:uid="{00000000-0005-0000-0000-000052130000}"/>
    <cellStyle name="Normal 3 2 2 5 2 3 2 6" xfId="13821" xr:uid="{09864A9E-EC20-4968-B7E1-FF1D8B277965}"/>
    <cellStyle name="Normal 3 2 2 5 2 3 2 7" xfId="11478" xr:uid="{2B993BAA-8EE0-4A9E-B852-8FC3505C0475}"/>
    <cellStyle name="Normal 3 2 2 5 2 3 2 8" xfId="15375" xr:uid="{0E8EBD8F-33F4-4409-8E8F-F297B00B61FE}"/>
    <cellStyle name="Normal 3 2 2 5 2 3 3" xfId="5288" xr:uid="{00000000-0005-0000-0000-000053130000}"/>
    <cellStyle name="Normal 3 2 2 5 2 3 3 2" xfId="5289" xr:uid="{00000000-0005-0000-0000-000054130000}"/>
    <cellStyle name="Normal 3 2 2 5 2 3 3 3" xfId="5290" xr:uid="{00000000-0005-0000-0000-000055130000}"/>
    <cellStyle name="Normal 3 2 2 5 2 3 3 4" xfId="16705" xr:uid="{0F51D52B-6287-4B32-93E4-CC3BD1919CA6}"/>
    <cellStyle name="Normal 3 2 2 5 2 3 4" xfId="5291" xr:uid="{00000000-0005-0000-0000-000056130000}"/>
    <cellStyle name="Normal 3 2 2 5 2 3 4 2" xfId="18228" xr:uid="{5952B763-7754-45AB-8BA4-5C9532AE7EB8}"/>
    <cellStyle name="Normal 3 2 2 5 2 3 5" xfId="5292" xr:uid="{00000000-0005-0000-0000-000057130000}"/>
    <cellStyle name="Normal 3 2 2 5 2 3 5 2" xfId="19419" xr:uid="{B9231B83-3C47-47F7-8A9A-569C02859FF3}"/>
    <cellStyle name="Normal 3 2 2 5 2 3 6" xfId="5293" xr:uid="{00000000-0005-0000-0000-000058130000}"/>
    <cellStyle name="Normal 3 2 2 5 2 3 6 2" xfId="20816" xr:uid="{E8297A9C-7954-4D08-923F-F144C7A5F5B3}"/>
    <cellStyle name="Normal 3 2 2 5 2 3 7" xfId="13170" xr:uid="{24DC31A1-A0C0-4111-BB38-F24D0D5113D8}"/>
    <cellStyle name="Normal 3 2 2 5 2 3 8" xfId="10519" xr:uid="{203DE944-4A14-49A8-8EB7-68BCF8D024B2}"/>
    <cellStyle name="Normal 3 2 2 5 2 3 9" xfId="14723" xr:uid="{F24A2C86-A104-4061-A246-6B278075FDD1}"/>
    <cellStyle name="Normal 3 2 2 5 2 4" xfId="5294" xr:uid="{00000000-0005-0000-0000-000059130000}"/>
    <cellStyle name="Normal 3 2 2 5 2 4 2" xfId="5295" xr:uid="{00000000-0005-0000-0000-00005A130000}"/>
    <cellStyle name="Normal 3 2 2 5 2 4 2 2" xfId="5296" xr:uid="{00000000-0005-0000-0000-00005B130000}"/>
    <cellStyle name="Normal 3 2 2 5 2 4 2 2 2" xfId="17357" xr:uid="{DF786C72-482B-461A-AF06-08E714E85940}"/>
    <cellStyle name="Normal 3 2 2 5 2 4 2 3" xfId="5297" xr:uid="{00000000-0005-0000-0000-00005C130000}"/>
    <cellStyle name="Normal 3 2 2 5 2 4 2 3 2" xfId="18880" xr:uid="{24160478-C90A-4026-96D9-11E3A219B2E0}"/>
    <cellStyle name="Normal 3 2 2 5 2 4 2 4" xfId="5298" xr:uid="{00000000-0005-0000-0000-00005D130000}"/>
    <cellStyle name="Normal 3 2 2 5 2 4 2 4 2" xfId="20181" xr:uid="{6B9565B6-0659-4A82-96FB-2331D6088D1E}"/>
    <cellStyle name="Normal 3 2 2 5 2 4 2 5" xfId="5299" xr:uid="{00000000-0005-0000-0000-00005E130000}"/>
    <cellStyle name="Normal 3 2 2 5 2 4 2 6" xfId="13822" xr:uid="{7C670A32-7C68-4DF0-8B5B-A17B0FC47923}"/>
    <cellStyle name="Normal 3 2 2 5 2 4 2 7" xfId="11479" xr:uid="{F0135CC0-42CD-4B4F-B4EA-601F95A09BF5}"/>
    <cellStyle name="Normal 3 2 2 5 2 4 2 8" xfId="15376" xr:uid="{000D55D6-0610-4B01-90EC-87F45D03FB6B}"/>
    <cellStyle name="Normal 3 2 2 5 2 4 3" xfId="5300" xr:uid="{00000000-0005-0000-0000-00005F130000}"/>
    <cellStyle name="Normal 3 2 2 5 2 4 3 2" xfId="5301" xr:uid="{00000000-0005-0000-0000-000060130000}"/>
    <cellStyle name="Normal 3 2 2 5 2 4 3 3" xfId="5302" xr:uid="{00000000-0005-0000-0000-000061130000}"/>
    <cellStyle name="Normal 3 2 2 5 2 4 3 4" xfId="16400" xr:uid="{58AAF1C4-504C-4126-B2E8-06048CB19ACC}"/>
    <cellStyle name="Normal 3 2 2 5 2 4 4" xfId="5303" xr:uid="{00000000-0005-0000-0000-000062130000}"/>
    <cellStyle name="Normal 3 2 2 5 2 4 4 2" xfId="17923" xr:uid="{8D7213E2-45FD-4C84-BE17-CFBBBD3AADCC}"/>
    <cellStyle name="Normal 3 2 2 5 2 4 5" xfId="5304" xr:uid="{00000000-0005-0000-0000-000063130000}"/>
    <cellStyle name="Normal 3 2 2 5 2 4 5 2" xfId="19420" xr:uid="{2C194FDC-AAAC-4AC5-8A6A-3C35B4C8C5D3}"/>
    <cellStyle name="Normal 3 2 2 5 2 4 6" xfId="5305" xr:uid="{00000000-0005-0000-0000-000064130000}"/>
    <cellStyle name="Normal 3 2 2 5 2 4 6 2" xfId="20511" xr:uid="{CADF25D8-AEFD-49DC-B70F-1D3B99995FC0}"/>
    <cellStyle name="Normal 3 2 2 5 2 4 7" xfId="12865" xr:uid="{1C4868C5-F86E-4FDB-82FD-FA11D599973F}"/>
    <cellStyle name="Normal 3 2 2 5 2 4 8" xfId="10757" xr:uid="{DD6A55EE-98BA-4F12-A911-FF21342C9E04}"/>
    <cellStyle name="Normal 3 2 2 5 2 4 9" xfId="14409" xr:uid="{EDF2392C-9EBB-4F78-B41C-92173731CCE3}"/>
    <cellStyle name="Normal 3 2 2 5 2 5" xfId="5306" xr:uid="{00000000-0005-0000-0000-000065130000}"/>
    <cellStyle name="Normal 3 2 2 5 2 5 2" xfId="5307" xr:uid="{00000000-0005-0000-0000-000066130000}"/>
    <cellStyle name="Normal 3 2 2 5 2 5 2 2" xfId="16981" xr:uid="{C0252A2A-668D-4C3A-A82D-581C98D3474B}"/>
    <cellStyle name="Normal 3 2 2 5 2 5 3" xfId="5308" xr:uid="{00000000-0005-0000-0000-000067130000}"/>
    <cellStyle name="Normal 3 2 2 5 2 5 3 2" xfId="18504" xr:uid="{D0249504-2EC6-4D34-884F-8F74EDE411C5}"/>
    <cellStyle name="Normal 3 2 2 5 2 5 4" xfId="5309" xr:uid="{00000000-0005-0000-0000-000068130000}"/>
    <cellStyle name="Normal 3 2 2 5 2 5 4 2" xfId="19805" xr:uid="{7CA8517F-68ED-472A-AE0D-F2BC0A5D7637}"/>
    <cellStyle name="Normal 3 2 2 5 2 5 5" xfId="5310" xr:uid="{00000000-0005-0000-0000-000069130000}"/>
    <cellStyle name="Normal 3 2 2 5 2 5 6" xfId="13446" xr:uid="{962FE9EA-6793-4043-BB05-444AF87F1E41}"/>
    <cellStyle name="Normal 3 2 2 5 2 5 7" xfId="11011" xr:uid="{D76B6AEC-98A7-48F7-9A6D-9929694BD313}"/>
    <cellStyle name="Normal 3 2 2 5 2 5 8" xfId="15000" xr:uid="{B3619334-B856-42DF-8031-28AD72538041}"/>
    <cellStyle name="Normal 3 2 2 5 2 6" xfId="5311" xr:uid="{00000000-0005-0000-0000-00006A130000}"/>
    <cellStyle name="Normal 3 2 2 5 2 6 2" xfId="5312" xr:uid="{00000000-0005-0000-0000-00006B130000}"/>
    <cellStyle name="Normal 3 2 2 5 2 6 3" xfId="5313" xr:uid="{00000000-0005-0000-0000-00006C130000}"/>
    <cellStyle name="Normal 3 2 2 5 2 6 4" xfId="15740" xr:uid="{E0A50A5C-8D5C-4C24-B60D-24B12C813DAE}"/>
    <cellStyle name="Normal 3 2 2 5 2 7" xfId="5314" xr:uid="{00000000-0005-0000-0000-00006D130000}"/>
    <cellStyle name="Normal 3 2 2 5 2 7 2" xfId="15984" xr:uid="{20C03D3C-2672-42A6-8496-4F425F1BF0B0}"/>
    <cellStyle name="Normal 3 2 2 5 2 8" xfId="5315" xr:uid="{00000000-0005-0000-0000-00006E130000}"/>
    <cellStyle name="Normal 3 2 2 5 2 8 2" xfId="16220" xr:uid="{F6677C59-609E-4165-8993-2CFC7F9B2279}"/>
    <cellStyle name="Normal 3 2 2 5 2 9" xfId="5316" xr:uid="{00000000-0005-0000-0000-00006F130000}"/>
    <cellStyle name="Normal 3 2 2 5 2 9 2" xfId="17743" xr:uid="{35BD45E0-C02A-42A7-B156-7FA973534F0F}"/>
    <cellStyle name="Normal 3 2 2 5 3" xfId="432" xr:uid="{00000000-0005-0000-0000-000070130000}"/>
    <cellStyle name="Normal 3 2 2 5 3 10" xfId="5317" xr:uid="{00000000-0005-0000-0000-000071130000}"/>
    <cellStyle name="Normal 3 2 2 5 3 11" xfId="12688" xr:uid="{2AF9260D-1DAE-4998-B02A-D521C05DF3EA}"/>
    <cellStyle name="Normal 3 2 2 5 3 12" xfId="10300" xr:uid="{7C8AA8D3-4545-4E71-A680-D0FD676DF9D3}"/>
    <cellStyle name="Normal 3 2 2 5 3 13" xfId="14231" xr:uid="{F676F3A7-99CF-4FDF-800B-5C4ACA4061C8}"/>
    <cellStyle name="Normal 3 2 2 5 3 2" xfId="683" xr:uid="{00000000-0005-0000-0000-000072130000}"/>
    <cellStyle name="Normal 3 2 2 5 3 2 2" xfId="5318" xr:uid="{00000000-0005-0000-0000-000073130000}"/>
    <cellStyle name="Normal 3 2 2 5 3 2 2 2" xfId="5319" xr:uid="{00000000-0005-0000-0000-000074130000}"/>
    <cellStyle name="Normal 3 2 2 5 3 2 2 2 2" xfId="17358" xr:uid="{4A4CF0F9-C08F-496C-9666-3979FCEB1978}"/>
    <cellStyle name="Normal 3 2 2 5 3 2 2 3" xfId="5320" xr:uid="{00000000-0005-0000-0000-000075130000}"/>
    <cellStyle name="Normal 3 2 2 5 3 2 2 3 2" xfId="18881" xr:uid="{45EBAFD6-9486-4BDD-B044-803AA5B6F468}"/>
    <cellStyle name="Normal 3 2 2 5 3 2 2 4" xfId="5321" xr:uid="{00000000-0005-0000-0000-000076130000}"/>
    <cellStyle name="Normal 3 2 2 5 3 2 2 4 2" xfId="20182" xr:uid="{BAB79AEC-6127-4D15-8365-0F694977CA13}"/>
    <cellStyle name="Normal 3 2 2 5 3 2 2 5" xfId="5322" xr:uid="{00000000-0005-0000-0000-000077130000}"/>
    <cellStyle name="Normal 3 2 2 5 3 2 2 6" xfId="13823" xr:uid="{FAC2BF0C-F70F-4A08-9DE9-077C058A406E}"/>
    <cellStyle name="Normal 3 2 2 5 3 2 2 7" xfId="11480" xr:uid="{FF5FFEC0-7BDC-42E9-90F2-51BB39765C21}"/>
    <cellStyle name="Normal 3 2 2 5 3 2 2 8" xfId="15377" xr:uid="{B3C99575-B274-492C-94B1-813385ED33A1}"/>
    <cellStyle name="Normal 3 2 2 5 3 2 3" xfId="5323" xr:uid="{00000000-0005-0000-0000-000078130000}"/>
    <cellStyle name="Normal 3 2 2 5 3 2 3 2" xfId="5324" xr:uid="{00000000-0005-0000-0000-000079130000}"/>
    <cellStyle name="Normal 3 2 2 5 3 2 3 3" xfId="5325" xr:uid="{00000000-0005-0000-0000-00007A130000}"/>
    <cellStyle name="Normal 3 2 2 5 3 2 3 4" xfId="16757" xr:uid="{2282D430-A7DF-48D7-9AD1-7787C9508E99}"/>
    <cellStyle name="Normal 3 2 2 5 3 2 4" xfId="5326" xr:uid="{00000000-0005-0000-0000-00007B130000}"/>
    <cellStyle name="Normal 3 2 2 5 3 2 4 2" xfId="18280" xr:uid="{FEAD7EFC-AED1-48CD-915D-1BBD7C5D3B79}"/>
    <cellStyle name="Normal 3 2 2 5 3 2 5" xfId="5327" xr:uid="{00000000-0005-0000-0000-00007C130000}"/>
    <cellStyle name="Normal 3 2 2 5 3 2 5 2" xfId="19421" xr:uid="{0D1A6E22-2013-46DC-8FCD-2CC0DF1507FB}"/>
    <cellStyle name="Normal 3 2 2 5 3 2 6" xfId="5328" xr:uid="{00000000-0005-0000-0000-00007D130000}"/>
    <cellStyle name="Normal 3 2 2 5 3 2 6 2" xfId="20868" xr:uid="{4FEBDE1A-0CB2-4610-8F7E-F4926BA0FD9E}"/>
    <cellStyle name="Normal 3 2 2 5 3 2 7" xfId="13222" xr:uid="{6CA1933E-9595-4460-B3C4-8F4D718ED37B}"/>
    <cellStyle name="Normal 3 2 2 5 3 2 8" xfId="10566" xr:uid="{769E2AB5-3EE4-47DB-A477-F9437D458C4D}"/>
    <cellStyle name="Normal 3 2 2 5 3 2 9" xfId="14775" xr:uid="{2F21D8D3-A9F4-4F33-A4B0-08E765239807}"/>
    <cellStyle name="Normal 3 2 2 5 3 3" xfId="5329" xr:uid="{00000000-0005-0000-0000-00007E130000}"/>
    <cellStyle name="Normal 3 2 2 5 3 3 2" xfId="5330" xr:uid="{00000000-0005-0000-0000-00007F130000}"/>
    <cellStyle name="Normal 3 2 2 5 3 3 2 2" xfId="5331" xr:uid="{00000000-0005-0000-0000-000080130000}"/>
    <cellStyle name="Normal 3 2 2 5 3 3 2 2 2" xfId="17359" xr:uid="{15E17B6C-3A0D-4608-8277-49A2567FC845}"/>
    <cellStyle name="Normal 3 2 2 5 3 3 2 3" xfId="5332" xr:uid="{00000000-0005-0000-0000-000081130000}"/>
    <cellStyle name="Normal 3 2 2 5 3 3 2 3 2" xfId="18882" xr:uid="{CDD6175C-A73E-45B0-A85A-B50D49701E52}"/>
    <cellStyle name="Normal 3 2 2 5 3 3 2 4" xfId="5333" xr:uid="{00000000-0005-0000-0000-000082130000}"/>
    <cellStyle name="Normal 3 2 2 5 3 3 2 4 2" xfId="20183" xr:uid="{EAF9438A-452E-4C6E-888C-A72249BD9140}"/>
    <cellStyle name="Normal 3 2 2 5 3 3 2 5" xfId="5334" xr:uid="{00000000-0005-0000-0000-000083130000}"/>
    <cellStyle name="Normal 3 2 2 5 3 3 2 6" xfId="13824" xr:uid="{96DFEF56-0BE6-4AD8-84AC-7D1447F09AE8}"/>
    <cellStyle name="Normal 3 2 2 5 3 3 2 7" xfId="11481" xr:uid="{6C41890F-2FB6-42E0-9E59-8B147E376F22}"/>
    <cellStyle name="Normal 3 2 2 5 3 3 2 8" xfId="15378" xr:uid="{FA4B4CA4-58D1-4570-885A-15817BFC5E04}"/>
    <cellStyle name="Normal 3 2 2 5 3 3 3" xfId="5335" xr:uid="{00000000-0005-0000-0000-000084130000}"/>
    <cellStyle name="Normal 3 2 2 5 3 3 3 2" xfId="5336" xr:uid="{00000000-0005-0000-0000-000085130000}"/>
    <cellStyle name="Normal 3 2 2 5 3 3 3 3" xfId="5337" xr:uid="{00000000-0005-0000-0000-000086130000}"/>
    <cellStyle name="Normal 3 2 2 5 3 3 3 4" xfId="16509" xr:uid="{72B6B110-035F-4802-A40F-4BCCB01F5BCA}"/>
    <cellStyle name="Normal 3 2 2 5 3 3 4" xfId="5338" xr:uid="{00000000-0005-0000-0000-000087130000}"/>
    <cellStyle name="Normal 3 2 2 5 3 3 4 2" xfId="18032" xr:uid="{5A213105-7E3A-40AC-8406-201CAB215C0F}"/>
    <cellStyle name="Normal 3 2 2 5 3 3 5" xfId="5339" xr:uid="{00000000-0005-0000-0000-000088130000}"/>
    <cellStyle name="Normal 3 2 2 5 3 3 5 2" xfId="19422" xr:uid="{5356F2E5-6B3A-44D1-B3F4-076C451FEE1B}"/>
    <cellStyle name="Normal 3 2 2 5 3 3 6" xfId="5340" xr:uid="{00000000-0005-0000-0000-000089130000}"/>
    <cellStyle name="Normal 3 2 2 5 3 3 6 2" xfId="20620" xr:uid="{75E3D412-5BBE-4CBE-AA9D-FD6D6EA5FD44}"/>
    <cellStyle name="Normal 3 2 2 5 3 3 7" xfId="12974" xr:uid="{9A221524-1BCE-4B5C-A1EB-B8381FD7DF1A}"/>
    <cellStyle name="Normal 3 2 2 5 3 3 8" xfId="10804" xr:uid="{E6CF97DA-C9F4-4352-B0D6-D1DA3F5D5E33}"/>
    <cellStyle name="Normal 3 2 2 5 3 3 9" xfId="14526" xr:uid="{821CB2F0-58AC-4ABD-A9A3-6C4DC2B50F29}"/>
    <cellStyle name="Normal 3 2 2 5 3 4" xfId="5341" xr:uid="{00000000-0005-0000-0000-00008A130000}"/>
    <cellStyle name="Normal 3 2 2 5 3 4 2" xfId="5342" xr:uid="{00000000-0005-0000-0000-00008B130000}"/>
    <cellStyle name="Normal 3 2 2 5 3 4 2 2" xfId="16983" xr:uid="{442AE210-F821-43FE-BAA1-A79880F9F8C4}"/>
    <cellStyle name="Normal 3 2 2 5 3 4 3" xfId="5343" xr:uid="{00000000-0005-0000-0000-00008C130000}"/>
    <cellStyle name="Normal 3 2 2 5 3 4 3 2" xfId="18506" xr:uid="{4C117B3B-4CFE-4411-A071-AB29617D40FF}"/>
    <cellStyle name="Normal 3 2 2 5 3 4 4" xfId="5344" xr:uid="{00000000-0005-0000-0000-00008D130000}"/>
    <cellStyle name="Normal 3 2 2 5 3 4 4 2" xfId="19807" xr:uid="{43EE3AD0-A607-4A28-B792-A8074673171B}"/>
    <cellStyle name="Normal 3 2 2 5 3 4 5" xfId="5345" xr:uid="{00000000-0005-0000-0000-00008E130000}"/>
    <cellStyle name="Normal 3 2 2 5 3 4 6" xfId="13448" xr:uid="{AB4C1C59-B1E7-4745-A671-09BF3FEBE14A}"/>
    <cellStyle name="Normal 3 2 2 5 3 4 7" xfId="11013" xr:uid="{A23EE5B9-2EBD-4683-9B8A-BFB22B9C5EE3}"/>
    <cellStyle name="Normal 3 2 2 5 3 4 8" xfId="15002" xr:uid="{23C45725-C30D-4ED6-8B32-FFD777D983F5}"/>
    <cellStyle name="Normal 3 2 2 5 3 5" xfId="5346" xr:uid="{00000000-0005-0000-0000-00008F130000}"/>
    <cellStyle name="Normal 3 2 2 5 3 5 2" xfId="5347" xr:uid="{00000000-0005-0000-0000-000090130000}"/>
    <cellStyle name="Normal 3 2 2 5 3 5 3" xfId="5348" xr:uid="{00000000-0005-0000-0000-000091130000}"/>
    <cellStyle name="Normal 3 2 2 5 3 5 4" xfId="15783" xr:uid="{BA469DE9-4BF1-4F9B-B31F-300E96854B93}"/>
    <cellStyle name="Normal 3 2 2 5 3 6" xfId="5349" xr:uid="{00000000-0005-0000-0000-000092130000}"/>
    <cellStyle name="Normal 3 2 2 5 3 6 2" xfId="15986" xr:uid="{22A9D0BC-AE26-4CF1-B2B2-91444A00CA2B}"/>
    <cellStyle name="Normal 3 2 2 5 3 7" xfId="5350" xr:uid="{00000000-0005-0000-0000-000093130000}"/>
    <cellStyle name="Normal 3 2 2 5 3 7 2" xfId="16222" xr:uid="{0BFFE366-0284-4207-8EF4-474BD4323AF3}"/>
    <cellStyle name="Normal 3 2 2 5 3 8" xfId="5351" xr:uid="{00000000-0005-0000-0000-000094130000}"/>
    <cellStyle name="Normal 3 2 2 5 3 8 2" xfId="17745" xr:uid="{490B65D8-AD6A-40F5-A97E-DFB07CBDA857}"/>
    <cellStyle name="Normal 3 2 2 5 3 9" xfId="5352" xr:uid="{00000000-0005-0000-0000-000095130000}"/>
    <cellStyle name="Normal 3 2 2 5 4" xfId="559" xr:uid="{00000000-0005-0000-0000-000096130000}"/>
    <cellStyle name="Normal 3 2 2 5 4 2" xfId="5353" xr:uid="{00000000-0005-0000-0000-000097130000}"/>
    <cellStyle name="Normal 3 2 2 5 4 2 2" xfId="5354" xr:uid="{00000000-0005-0000-0000-000098130000}"/>
    <cellStyle name="Normal 3 2 2 5 4 2 2 2" xfId="17360" xr:uid="{5BD7199E-3A45-4FB7-97E2-A448FAF91270}"/>
    <cellStyle name="Normal 3 2 2 5 4 2 3" xfId="5355" xr:uid="{00000000-0005-0000-0000-000099130000}"/>
    <cellStyle name="Normal 3 2 2 5 4 2 3 2" xfId="18883" xr:uid="{77BAB5E4-6240-4563-9B36-8B4387C7E54D}"/>
    <cellStyle name="Normal 3 2 2 5 4 2 4" xfId="5356" xr:uid="{00000000-0005-0000-0000-00009A130000}"/>
    <cellStyle name="Normal 3 2 2 5 4 2 4 2" xfId="20184" xr:uid="{F8F37E91-F184-40C1-99AB-EE90275300F9}"/>
    <cellStyle name="Normal 3 2 2 5 4 2 5" xfId="5357" xr:uid="{00000000-0005-0000-0000-00009B130000}"/>
    <cellStyle name="Normal 3 2 2 5 4 2 6" xfId="13825" xr:uid="{FAC719E4-73F0-44E5-98CD-54B0119AA37D}"/>
    <cellStyle name="Normal 3 2 2 5 4 2 7" xfId="11482" xr:uid="{6AD7918D-F3C5-4F30-82BA-F432E2EA8A5A}"/>
    <cellStyle name="Normal 3 2 2 5 4 2 8" xfId="15379" xr:uid="{1874DC52-F867-4AB9-93A4-46A0CEE8EDEE}"/>
    <cellStyle name="Normal 3 2 2 5 4 3" xfId="5358" xr:uid="{00000000-0005-0000-0000-00009C130000}"/>
    <cellStyle name="Normal 3 2 2 5 4 3 2" xfId="5359" xr:uid="{00000000-0005-0000-0000-00009D130000}"/>
    <cellStyle name="Normal 3 2 2 5 4 3 3" xfId="5360" xr:uid="{00000000-0005-0000-0000-00009E130000}"/>
    <cellStyle name="Normal 3 2 2 5 4 3 4" xfId="16633" xr:uid="{A2A314AF-3B35-4F5A-8AE6-1E5DACE00ABC}"/>
    <cellStyle name="Normal 3 2 2 5 4 4" xfId="5361" xr:uid="{00000000-0005-0000-0000-00009F130000}"/>
    <cellStyle name="Normal 3 2 2 5 4 4 2" xfId="18156" xr:uid="{F8C8EF93-9E55-44A9-AA2A-8266C7C7AC43}"/>
    <cellStyle name="Normal 3 2 2 5 4 5" xfId="5362" xr:uid="{00000000-0005-0000-0000-0000A0130000}"/>
    <cellStyle name="Normal 3 2 2 5 4 5 2" xfId="19423" xr:uid="{A6F773CA-AE6B-42AB-AEE4-7E4EE869C2A0}"/>
    <cellStyle name="Normal 3 2 2 5 4 6" xfId="5363" xr:uid="{00000000-0005-0000-0000-0000A1130000}"/>
    <cellStyle name="Normal 3 2 2 5 4 6 2" xfId="20744" xr:uid="{6BE15F2D-8FD8-492F-AF49-F50132926274}"/>
    <cellStyle name="Normal 3 2 2 5 4 7" xfId="13098" xr:uid="{DAD235F1-8538-4FE8-B15D-8A48C4FE5A4C}"/>
    <cellStyle name="Normal 3 2 2 5 4 8" xfId="10447" xr:uid="{07C0A711-F232-4401-975B-DFB15C88CC22}"/>
    <cellStyle name="Normal 3 2 2 5 4 9" xfId="14651" xr:uid="{46819ADF-E49D-4E4D-AEB4-B086470161C3}"/>
    <cellStyle name="Normal 3 2 2 5 5" xfId="5364" xr:uid="{00000000-0005-0000-0000-0000A2130000}"/>
    <cellStyle name="Normal 3 2 2 5 5 2" xfId="5365" xr:uid="{00000000-0005-0000-0000-0000A3130000}"/>
    <cellStyle name="Normal 3 2 2 5 5 2 2" xfId="5366" xr:uid="{00000000-0005-0000-0000-0000A4130000}"/>
    <cellStyle name="Normal 3 2 2 5 5 2 2 2" xfId="17361" xr:uid="{46871D7B-5854-4A8E-B6BD-D1671C00E8DF}"/>
    <cellStyle name="Normal 3 2 2 5 5 2 3" xfId="5367" xr:uid="{00000000-0005-0000-0000-0000A5130000}"/>
    <cellStyle name="Normal 3 2 2 5 5 2 3 2" xfId="18884" xr:uid="{B276ADC2-78CC-43F7-879D-CCE81822386D}"/>
    <cellStyle name="Normal 3 2 2 5 5 2 4" xfId="5368" xr:uid="{00000000-0005-0000-0000-0000A6130000}"/>
    <cellStyle name="Normal 3 2 2 5 5 2 4 2" xfId="20185" xr:uid="{922A25EE-AB57-4F2B-B958-84F008D4E507}"/>
    <cellStyle name="Normal 3 2 2 5 5 2 5" xfId="5369" xr:uid="{00000000-0005-0000-0000-0000A7130000}"/>
    <cellStyle name="Normal 3 2 2 5 5 2 6" xfId="13826" xr:uid="{93C6A3BC-CAE1-4EFB-B1D5-0352ED1DECAB}"/>
    <cellStyle name="Normal 3 2 2 5 5 2 7" xfId="11483" xr:uid="{B89CB494-FE5F-40C3-9F3F-48F21A49392E}"/>
    <cellStyle name="Normal 3 2 2 5 5 2 8" xfId="15380" xr:uid="{AC56281D-DB5D-49A5-A0C8-D748A060A13F}"/>
    <cellStyle name="Normal 3 2 2 5 5 3" xfId="5370" xr:uid="{00000000-0005-0000-0000-0000A8130000}"/>
    <cellStyle name="Normal 3 2 2 5 5 3 2" xfId="5371" xr:uid="{00000000-0005-0000-0000-0000A9130000}"/>
    <cellStyle name="Normal 3 2 2 5 5 3 3" xfId="5372" xr:uid="{00000000-0005-0000-0000-0000AA130000}"/>
    <cellStyle name="Normal 3 2 2 5 5 3 4" xfId="16399" xr:uid="{D1D1E6EC-5A10-48DD-B6C2-F91F0E90E399}"/>
    <cellStyle name="Normal 3 2 2 5 5 4" xfId="5373" xr:uid="{00000000-0005-0000-0000-0000AB130000}"/>
    <cellStyle name="Normal 3 2 2 5 5 4 2" xfId="17922" xr:uid="{63863C59-97E6-4B73-AD46-66205832F865}"/>
    <cellStyle name="Normal 3 2 2 5 5 5" xfId="5374" xr:uid="{00000000-0005-0000-0000-0000AC130000}"/>
    <cellStyle name="Normal 3 2 2 5 5 5 2" xfId="19424" xr:uid="{8B8186B4-243C-48FB-9C21-1AC60B0CF1AB}"/>
    <cellStyle name="Normal 3 2 2 5 5 6" xfId="5375" xr:uid="{00000000-0005-0000-0000-0000AD130000}"/>
    <cellStyle name="Normal 3 2 2 5 5 6 2" xfId="20510" xr:uid="{358A21D4-98EA-44DD-B8F4-3935B109AE29}"/>
    <cellStyle name="Normal 3 2 2 5 5 7" xfId="12864" xr:uid="{E876A300-D70D-494D-8F52-D041692FACF4}"/>
    <cellStyle name="Normal 3 2 2 5 5 8" xfId="10685" xr:uid="{68BE1072-2031-4FC5-9361-FE22C47BE738}"/>
    <cellStyle name="Normal 3 2 2 5 5 9" xfId="14408" xr:uid="{E3750C4F-7836-43B0-8916-223793EE1F29}"/>
    <cellStyle name="Normal 3 2 2 5 6" xfId="5376" xr:uid="{00000000-0005-0000-0000-0000AE130000}"/>
    <cellStyle name="Normal 3 2 2 5 6 2" xfId="5377" xr:uid="{00000000-0005-0000-0000-0000AF130000}"/>
    <cellStyle name="Normal 3 2 2 5 6 2 2" xfId="16980" xr:uid="{8B2C1382-78CC-41FA-AF66-DD62EEE9B736}"/>
    <cellStyle name="Normal 3 2 2 5 6 3" xfId="5378" xr:uid="{00000000-0005-0000-0000-0000B0130000}"/>
    <cellStyle name="Normal 3 2 2 5 6 3 2" xfId="18503" xr:uid="{AB7FF652-C1FF-4A2D-93C9-2FCB5D265A25}"/>
    <cellStyle name="Normal 3 2 2 5 6 4" xfId="5379" xr:uid="{00000000-0005-0000-0000-0000B1130000}"/>
    <cellStyle name="Normal 3 2 2 5 6 4 2" xfId="19804" xr:uid="{59C71599-D561-4DE8-8720-B598874280B0}"/>
    <cellStyle name="Normal 3 2 2 5 6 5" xfId="5380" xr:uid="{00000000-0005-0000-0000-0000B2130000}"/>
    <cellStyle name="Normal 3 2 2 5 6 6" xfId="13445" xr:uid="{BDEB38D8-A642-41D8-9313-5EDE4E9F44DA}"/>
    <cellStyle name="Normal 3 2 2 5 6 7" xfId="11010" xr:uid="{7972EE35-578B-4F39-8BD0-C10735712231}"/>
    <cellStyle name="Normal 3 2 2 5 6 8" xfId="14999" xr:uid="{03D3A71A-B945-4971-A290-22F83F4751D2}"/>
    <cellStyle name="Normal 3 2 2 5 7" xfId="5381" xr:uid="{00000000-0005-0000-0000-0000B3130000}"/>
    <cellStyle name="Normal 3 2 2 5 7 2" xfId="5382" xr:uid="{00000000-0005-0000-0000-0000B4130000}"/>
    <cellStyle name="Normal 3 2 2 5 7 3" xfId="5383" xr:uid="{00000000-0005-0000-0000-0000B5130000}"/>
    <cellStyle name="Normal 3 2 2 5 7 4" xfId="15672" xr:uid="{B1564BCD-E13A-4A3D-B80A-70739E692B73}"/>
    <cellStyle name="Normal 3 2 2 5 8" xfId="5384" xr:uid="{00000000-0005-0000-0000-0000B6130000}"/>
    <cellStyle name="Normal 3 2 2 5 8 2" xfId="15983" xr:uid="{D2601D64-BC6E-496A-B99E-B6EC5C198588}"/>
    <cellStyle name="Normal 3 2 2 5 9" xfId="5385" xr:uid="{00000000-0005-0000-0000-0000B7130000}"/>
    <cellStyle name="Normal 3 2 2 5 9 2" xfId="16219" xr:uid="{5C73D539-D076-44DB-9F7D-DC7A93FEDECB}"/>
    <cellStyle name="Normal 3 2 2 6" xfId="174" xr:uid="{00000000-0005-0000-0000-0000B8130000}"/>
    <cellStyle name="Normal 3 2 2 6 10" xfId="5386" xr:uid="{00000000-0005-0000-0000-0000B9130000}"/>
    <cellStyle name="Normal 3 2 2 6 11" xfId="5387" xr:uid="{00000000-0005-0000-0000-0000BA130000}"/>
    <cellStyle name="Normal 3 2 2 6 12" xfId="12689" xr:uid="{3735E06E-7625-47AD-8276-2A40A4426C30}"/>
    <cellStyle name="Normal 3 2 2 6 13" xfId="10301" xr:uid="{8C594D27-C0D8-4189-8053-7B17FD68F47A}"/>
    <cellStyle name="Normal 3 2 2 6 14" xfId="14232" xr:uid="{0F6B6F8E-DEE3-4AFC-B4FA-51C9178BA692}"/>
    <cellStyle name="Normal 3 2 2 6 2" xfId="474" xr:uid="{00000000-0005-0000-0000-0000BB130000}"/>
    <cellStyle name="Normal 3 2 2 6 2 10" xfId="5388" xr:uid="{00000000-0005-0000-0000-0000BC130000}"/>
    <cellStyle name="Normal 3 2 2 6 2 11" xfId="12690" xr:uid="{B0DDC30E-900F-4118-BA64-F09621AA8866}"/>
    <cellStyle name="Normal 3 2 2 6 2 12" xfId="10302" xr:uid="{7E4171FA-05E7-4A3A-B623-72EFDD0F0507}"/>
    <cellStyle name="Normal 3 2 2 6 2 13" xfId="14233" xr:uid="{E13BFEE5-D1A5-4F36-8E16-B42DDCAFB613}"/>
    <cellStyle name="Normal 3 2 2 6 2 2" xfId="725" xr:uid="{00000000-0005-0000-0000-0000BD130000}"/>
    <cellStyle name="Normal 3 2 2 6 2 2 2" xfId="5389" xr:uid="{00000000-0005-0000-0000-0000BE130000}"/>
    <cellStyle name="Normal 3 2 2 6 2 2 2 2" xfId="5390" xr:uid="{00000000-0005-0000-0000-0000BF130000}"/>
    <cellStyle name="Normal 3 2 2 6 2 2 2 2 2" xfId="17362" xr:uid="{3DFF958A-F690-428F-8E04-802632FBF75E}"/>
    <cellStyle name="Normal 3 2 2 6 2 2 2 3" xfId="5391" xr:uid="{00000000-0005-0000-0000-0000C0130000}"/>
    <cellStyle name="Normal 3 2 2 6 2 2 2 3 2" xfId="18885" xr:uid="{184E33AA-A9F9-411E-864A-4EBD0DBEE1F7}"/>
    <cellStyle name="Normal 3 2 2 6 2 2 2 4" xfId="5392" xr:uid="{00000000-0005-0000-0000-0000C1130000}"/>
    <cellStyle name="Normal 3 2 2 6 2 2 2 4 2" xfId="20186" xr:uid="{3976CD5A-A200-4C00-853A-42E625452468}"/>
    <cellStyle name="Normal 3 2 2 6 2 2 2 5" xfId="5393" xr:uid="{00000000-0005-0000-0000-0000C2130000}"/>
    <cellStyle name="Normal 3 2 2 6 2 2 2 6" xfId="13827" xr:uid="{A4948A69-D6A3-4AF8-94FC-CEFBE8BF5D2F}"/>
    <cellStyle name="Normal 3 2 2 6 2 2 2 7" xfId="11484" xr:uid="{696A62DB-F9D4-4131-9556-0D0B738FBC20}"/>
    <cellStyle name="Normal 3 2 2 6 2 2 2 8" xfId="15381" xr:uid="{72DB2F52-1A93-4556-8DF8-2F2CFD5EEE57}"/>
    <cellStyle name="Normal 3 2 2 6 2 2 3" xfId="5394" xr:uid="{00000000-0005-0000-0000-0000C3130000}"/>
    <cellStyle name="Normal 3 2 2 6 2 2 3 2" xfId="5395" xr:uid="{00000000-0005-0000-0000-0000C4130000}"/>
    <cellStyle name="Normal 3 2 2 6 2 2 3 3" xfId="5396" xr:uid="{00000000-0005-0000-0000-0000C5130000}"/>
    <cellStyle name="Normal 3 2 2 6 2 2 3 4" xfId="16799" xr:uid="{2EEB9CBE-AFA2-42C6-8BE9-72B5DF05AABF}"/>
    <cellStyle name="Normal 3 2 2 6 2 2 4" xfId="5397" xr:uid="{00000000-0005-0000-0000-0000C6130000}"/>
    <cellStyle name="Normal 3 2 2 6 2 2 4 2" xfId="18322" xr:uid="{DF0E620A-5EC3-4686-ABE5-463D2A4176E0}"/>
    <cellStyle name="Normal 3 2 2 6 2 2 5" xfId="5398" xr:uid="{00000000-0005-0000-0000-0000C7130000}"/>
    <cellStyle name="Normal 3 2 2 6 2 2 5 2" xfId="19425" xr:uid="{006B1B5A-5211-4162-88CD-7EEC936860F0}"/>
    <cellStyle name="Normal 3 2 2 6 2 2 6" xfId="5399" xr:uid="{00000000-0005-0000-0000-0000C8130000}"/>
    <cellStyle name="Normal 3 2 2 6 2 2 6 2" xfId="20910" xr:uid="{C076B656-76DA-49D8-96B7-7D3DD0564210}"/>
    <cellStyle name="Normal 3 2 2 6 2 2 7" xfId="13264" xr:uid="{BD8001C5-32A5-4EFB-94E5-2DB8D36A615B}"/>
    <cellStyle name="Normal 3 2 2 6 2 2 8" xfId="10608" xr:uid="{F3CB3600-F5D7-4895-B1FA-DBAD4542C0D1}"/>
    <cellStyle name="Normal 3 2 2 6 2 2 9" xfId="14817" xr:uid="{CF404102-B182-48F2-86A9-913F983B1564}"/>
    <cellStyle name="Normal 3 2 2 6 2 3" xfId="5400" xr:uid="{00000000-0005-0000-0000-0000C9130000}"/>
    <cellStyle name="Normal 3 2 2 6 2 3 2" xfId="5401" xr:uid="{00000000-0005-0000-0000-0000CA130000}"/>
    <cellStyle name="Normal 3 2 2 6 2 3 2 2" xfId="5402" xr:uid="{00000000-0005-0000-0000-0000CB130000}"/>
    <cellStyle name="Normal 3 2 2 6 2 3 2 2 2" xfId="17363" xr:uid="{4AD12C35-90DA-4FC3-BA4B-9E25F8F35935}"/>
    <cellStyle name="Normal 3 2 2 6 2 3 2 3" xfId="5403" xr:uid="{00000000-0005-0000-0000-0000CC130000}"/>
    <cellStyle name="Normal 3 2 2 6 2 3 2 3 2" xfId="18886" xr:uid="{C658AAA8-22EA-4E02-9D65-2FD5A2B8E836}"/>
    <cellStyle name="Normal 3 2 2 6 2 3 2 4" xfId="5404" xr:uid="{00000000-0005-0000-0000-0000CD130000}"/>
    <cellStyle name="Normal 3 2 2 6 2 3 2 4 2" xfId="20187" xr:uid="{11535778-9A40-40BC-8178-E87D60152724}"/>
    <cellStyle name="Normal 3 2 2 6 2 3 2 5" xfId="5405" xr:uid="{00000000-0005-0000-0000-0000CE130000}"/>
    <cellStyle name="Normal 3 2 2 6 2 3 2 6" xfId="13828" xr:uid="{1BBAEC80-2C64-4716-8E8D-2E8871A0611A}"/>
    <cellStyle name="Normal 3 2 2 6 2 3 2 7" xfId="11485" xr:uid="{34B7A193-434C-436D-82D5-0B15FD0EF44B}"/>
    <cellStyle name="Normal 3 2 2 6 2 3 2 8" xfId="15382" xr:uid="{960C4F2E-4194-46AE-8102-4F19F68FE1D0}"/>
    <cellStyle name="Normal 3 2 2 6 2 3 3" xfId="5406" xr:uid="{00000000-0005-0000-0000-0000CF130000}"/>
    <cellStyle name="Normal 3 2 2 6 2 3 3 2" xfId="5407" xr:uid="{00000000-0005-0000-0000-0000D0130000}"/>
    <cellStyle name="Normal 3 2 2 6 2 3 3 3" xfId="5408" xr:uid="{00000000-0005-0000-0000-0000D1130000}"/>
    <cellStyle name="Normal 3 2 2 6 2 3 3 4" xfId="16551" xr:uid="{7F19611C-6E11-4EEC-9006-D948F7214F1D}"/>
    <cellStyle name="Normal 3 2 2 6 2 3 4" xfId="5409" xr:uid="{00000000-0005-0000-0000-0000D2130000}"/>
    <cellStyle name="Normal 3 2 2 6 2 3 4 2" xfId="18074" xr:uid="{FF39FE26-803A-4FD0-8B26-75AB6312803D}"/>
    <cellStyle name="Normal 3 2 2 6 2 3 5" xfId="5410" xr:uid="{00000000-0005-0000-0000-0000D3130000}"/>
    <cellStyle name="Normal 3 2 2 6 2 3 5 2" xfId="19426" xr:uid="{A922D06B-B127-42E1-B731-7DCE1FAF58EB}"/>
    <cellStyle name="Normal 3 2 2 6 2 3 6" xfId="5411" xr:uid="{00000000-0005-0000-0000-0000D4130000}"/>
    <cellStyle name="Normal 3 2 2 6 2 3 6 2" xfId="20662" xr:uid="{5EEE8D9D-07C5-4AA1-8D15-C514B6A2162C}"/>
    <cellStyle name="Normal 3 2 2 6 2 3 7" xfId="13016" xr:uid="{74DB8145-AE0D-4E85-A337-CD2FDDD0B905}"/>
    <cellStyle name="Normal 3 2 2 6 2 3 8" xfId="10846" xr:uid="{318C5E4E-3668-4904-8BA1-5A0DAFDE6C96}"/>
    <cellStyle name="Normal 3 2 2 6 2 3 9" xfId="14568" xr:uid="{D45AD137-D59C-43AC-963D-0B57DBFC423F}"/>
    <cellStyle name="Normal 3 2 2 6 2 4" xfId="5412" xr:uid="{00000000-0005-0000-0000-0000D5130000}"/>
    <cellStyle name="Normal 3 2 2 6 2 4 2" xfId="5413" xr:uid="{00000000-0005-0000-0000-0000D6130000}"/>
    <cellStyle name="Normal 3 2 2 6 2 4 2 2" xfId="16985" xr:uid="{AF1AB213-AFBE-4EFE-BD70-F3BA19CDF5E6}"/>
    <cellStyle name="Normal 3 2 2 6 2 4 3" xfId="5414" xr:uid="{00000000-0005-0000-0000-0000D7130000}"/>
    <cellStyle name="Normal 3 2 2 6 2 4 3 2" xfId="18508" xr:uid="{BD3A5888-61F2-416A-96E1-3D756C0982BC}"/>
    <cellStyle name="Normal 3 2 2 6 2 4 4" xfId="5415" xr:uid="{00000000-0005-0000-0000-0000D8130000}"/>
    <cellStyle name="Normal 3 2 2 6 2 4 4 2" xfId="19809" xr:uid="{425F1117-A3B4-449D-A7C6-02C1086EBFAE}"/>
    <cellStyle name="Normal 3 2 2 6 2 4 5" xfId="5416" xr:uid="{00000000-0005-0000-0000-0000D9130000}"/>
    <cellStyle name="Normal 3 2 2 6 2 4 6" xfId="13450" xr:uid="{D6B7DDF7-23D4-4A78-8F10-0C60189E9A51}"/>
    <cellStyle name="Normal 3 2 2 6 2 4 7" xfId="11015" xr:uid="{C8048373-8E04-49C4-995F-06DB9BBBF56A}"/>
    <cellStyle name="Normal 3 2 2 6 2 4 8" xfId="15004" xr:uid="{6E0CBF62-8B6C-43D1-9468-F003EF358520}"/>
    <cellStyle name="Normal 3 2 2 6 2 5" xfId="5417" xr:uid="{00000000-0005-0000-0000-0000DA130000}"/>
    <cellStyle name="Normal 3 2 2 6 2 5 2" xfId="5418" xr:uid="{00000000-0005-0000-0000-0000DB130000}"/>
    <cellStyle name="Normal 3 2 2 6 2 5 3" xfId="5419" xr:uid="{00000000-0005-0000-0000-0000DC130000}"/>
    <cellStyle name="Normal 3 2 2 6 2 5 4" xfId="15822" xr:uid="{6835628B-0C9E-4007-BDA2-2457514C666B}"/>
    <cellStyle name="Normal 3 2 2 6 2 6" xfId="5420" xr:uid="{00000000-0005-0000-0000-0000DD130000}"/>
    <cellStyle name="Normal 3 2 2 6 2 6 2" xfId="15988" xr:uid="{B9215FC2-C119-483E-8342-0A582E2A2D54}"/>
    <cellStyle name="Normal 3 2 2 6 2 7" xfId="5421" xr:uid="{00000000-0005-0000-0000-0000DE130000}"/>
    <cellStyle name="Normal 3 2 2 6 2 7 2" xfId="16224" xr:uid="{C68AE09D-38A2-4075-B7B8-7538C32E5385}"/>
    <cellStyle name="Normal 3 2 2 6 2 8" xfId="5422" xr:uid="{00000000-0005-0000-0000-0000DF130000}"/>
    <cellStyle name="Normal 3 2 2 6 2 8 2" xfId="17747" xr:uid="{A7F2714C-C282-4DA5-8832-C55B1CF06962}"/>
    <cellStyle name="Normal 3 2 2 6 2 9" xfId="5423" xr:uid="{00000000-0005-0000-0000-0000E0130000}"/>
    <cellStyle name="Normal 3 2 2 6 3" xfId="601" xr:uid="{00000000-0005-0000-0000-0000E1130000}"/>
    <cellStyle name="Normal 3 2 2 6 3 2" xfId="5424" xr:uid="{00000000-0005-0000-0000-0000E2130000}"/>
    <cellStyle name="Normal 3 2 2 6 3 2 2" xfId="5425" xr:uid="{00000000-0005-0000-0000-0000E3130000}"/>
    <cellStyle name="Normal 3 2 2 6 3 2 2 2" xfId="17364" xr:uid="{5270D635-764E-490B-991F-5260DFCA312E}"/>
    <cellStyle name="Normal 3 2 2 6 3 2 3" xfId="5426" xr:uid="{00000000-0005-0000-0000-0000E4130000}"/>
    <cellStyle name="Normal 3 2 2 6 3 2 3 2" xfId="18887" xr:uid="{64E9D717-0579-4324-8CDA-8FA3C74CCD25}"/>
    <cellStyle name="Normal 3 2 2 6 3 2 4" xfId="5427" xr:uid="{00000000-0005-0000-0000-0000E5130000}"/>
    <cellStyle name="Normal 3 2 2 6 3 2 4 2" xfId="20188" xr:uid="{D06D8A96-6C1B-49EE-9410-E26007F236AF}"/>
    <cellStyle name="Normal 3 2 2 6 3 2 5" xfId="5428" xr:uid="{00000000-0005-0000-0000-0000E6130000}"/>
    <cellStyle name="Normal 3 2 2 6 3 2 6" xfId="13829" xr:uid="{95E2C855-393C-4A79-88D3-E8F48D6C22F7}"/>
    <cellStyle name="Normal 3 2 2 6 3 2 7" xfId="11486" xr:uid="{E3291DA3-D4D1-491B-A690-106FC0E92BD7}"/>
    <cellStyle name="Normal 3 2 2 6 3 2 8" xfId="15383" xr:uid="{9ADAC650-6C1E-49FF-854D-107CD8369509}"/>
    <cellStyle name="Normal 3 2 2 6 3 3" xfId="5429" xr:uid="{00000000-0005-0000-0000-0000E7130000}"/>
    <cellStyle name="Normal 3 2 2 6 3 3 2" xfId="5430" xr:uid="{00000000-0005-0000-0000-0000E8130000}"/>
    <cellStyle name="Normal 3 2 2 6 3 3 3" xfId="5431" xr:uid="{00000000-0005-0000-0000-0000E9130000}"/>
    <cellStyle name="Normal 3 2 2 6 3 3 4" xfId="16675" xr:uid="{1160632F-4D81-4F82-A59D-E0B178AA662F}"/>
    <cellStyle name="Normal 3 2 2 6 3 4" xfId="5432" xr:uid="{00000000-0005-0000-0000-0000EA130000}"/>
    <cellStyle name="Normal 3 2 2 6 3 4 2" xfId="18198" xr:uid="{729B9251-8CC6-4A27-9E72-B184291B8699}"/>
    <cellStyle name="Normal 3 2 2 6 3 5" xfId="5433" xr:uid="{00000000-0005-0000-0000-0000EB130000}"/>
    <cellStyle name="Normal 3 2 2 6 3 5 2" xfId="19427" xr:uid="{9284E3E3-9908-4B00-A0E3-54F327ECE0E7}"/>
    <cellStyle name="Normal 3 2 2 6 3 6" xfId="5434" xr:uid="{00000000-0005-0000-0000-0000EC130000}"/>
    <cellStyle name="Normal 3 2 2 6 3 6 2" xfId="20786" xr:uid="{875D9784-513A-4FB2-AF22-BAF3C5838A10}"/>
    <cellStyle name="Normal 3 2 2 6 3 7" xfId="13140" xr:uid="{CF2DDC88-70EB-4B46-9D54-48D83B9C768E}"/>
    <cellStyle name="Normal 3 2 2 6 3 8" xfId="10489" xr:uid="{B8916D04-3CAD-4E0F-8CC5-F405C0F443A7}"/>
    <cellStyle name="Normal 3 2 2 6 3 9" xfId="14693" xr:uid="{86679402-51B9-4B2F-AAAF-357BCC081EBC}"/>
    <cellStyle name="Normal 3 2 2 6 4" xfId="5435" xr:uid="{00000000-0005-0000-0000-0000ED130000}"/>
    <cellStyle name="Normal 3 2 2 6 4 2" xfId="5436" xr:uid="{00000000-0005-0000-0000-0000EE130000}"/>
    <cellStyle name="Normal 3 2 2 6 4 2 2" xfId="5437" xr:uid="{00000000-0005-0000-0000-0000EF130000}"/>
    <cellStyle name="Normal 3 2 2 6 4 2 2 2" xfId="17365" xr:uid="{D15FD75B-09BA-41D1-BBEF-2005EF096FD1}"/>
    <cellStyle name="Normal 3 2 2 6 4 2 3" xfId="5438" xr:uid="{00000000-0005-0000-0000-0000F0130000}"/>
    <cellStyle name="Normal 3 2 2 6 4 2 3 2" xfId="18888" xr:uid="{F6F4C4B2-CADB-4B89-8E6E-8463E3FD98EF}"/>
    <cellStyle name="Normal 3 2 2 6 4 2 4" xfId="5439" xr:uid="{00000000-0005-0000-0000-0000F1130000}"/>
    <cellStyle name="Normal 3 2 2 6 4 2 4 2" xfId="20189" xr:uid="{60C6E418-E66E-487C-92F4-418E5652706F}"/>
    <cellStyle name="Normal 3 2 2 6 4 2 5" xfId="5440" xr:uid="{00000000-0005-0000-0000-0000F2130000}"/>
    <cellStyle name="Normal 3 2 2 6 4 2 6" xfId="13830" xr:uid="{FAD099E2-E259-45A3-8A85-93CAEFF4EEB2}"/>
    <cellStyle name="Normal 3 2 2 6 4 2 7" xfId="11487" xr:uid="{8E79A1FF-D7A4-4627-A98A-0D062D9F0F4D}"/>
    <cellStyle name="Normal 3 2 2 6 4 2 8" xfId="15384" xr:uid="{98CC67C0-70C1-4384-AD72-32458FF2FD75}"/>
    <cellStyle name="Normal 3 2 2 6 4 3" xfId="5441" xr:uid="{00000000-0005-0000-0000-0000F3130000}"/>
    <cellStyle name="Normal 3 2 2 6 4 3 2" xfId="5442" xr:uid="{00000000-0005-0000-0000-0000F4130000}"/>
    <cellStyle name="Normal 3 2 2 6 4 3 3" xfId="5443" xr:uid="{00000000-0005-0000-0000-0000F5130000}"/>
    <cellStyle name="Normal 3 2 2 6 4 3 4" xfId="16401" xr:uid="{7F1D5804-E170-4993-BDB2-2B1292DD83F0}"/>
    <cellStyle name="Normal 3 2 2 6 4 4" xfId="5444" xr:uid="{00000000-0005-0000-0000-0000F6130000}"/>
    <cellStyle name="Normal 3 2 2 6 4 4 2" xfId="17924" xr:uid="{5BEA7CEE-5C7F-4A6F-9208-6BD9AAA9F5B4}"/>
    <cellStyle name="Normal 3 2 2 6 4 5" xfId="5445" xr:uid="{00000000-0005-0000-0000-0000F7130000}"/>
    <cellStyle name="Normal 3 2 2 6 4 5 2" xfId="19428" xr:uid="{55AE585C-12C1-49FD-993B-30F80D848C3E}"/>
    <cellStyle name="Normal 3 2 2 6 4 6" xfId="5446" xr:uid="{00000000-0005-0000-0000-0000F8130000}"/>
    <cellStyle name="Normal 3 2 2 6 4 6 2" xfId="20512" xr:uid="{1E6AD32B-8A91-4AE6-B8C6-1802B186C2CF}"/>
    <cellStyle name="Normal 3 2 2 6 4 7" xfId="12866" xr:uid="{A2DC20FB-AA51-483F-8182-C796B9775EE4}"/>
    <cellStyle name="Normal 3 2 2 6 4 8" xfId="10727" xr:uid="{D8622D9F-9653-41FA-9DC2-1FCE2E5715C2}"/>
    <cellStyle name="Normal 3 2 2 6 4 9" xfId="14410" xr:uid="{5D9D5185-DF59-478A-8582-F0FFA4208C99}"/>
    <cellStyle name="Normal 3 2 2 6 5" xfId="5447" xr:uid="{00000000-0005-0000-0000-0000F9130000}"/>
    <cellStyle name="Normal 3 2 2 6 5 2" xfId="5448" xr:uid="{00000000-0005-0000-0000-0000FA130000}"/>
    <cellStyle name="Normal 3 2 2 6 5 2 2" xfId="16984" xr:uid="{88A11C58-F4DE-4C8C-9860-55D995B45C13}"/>
    <cellStyle name="Normal 3 2 2 6 5 3" xfId="5449" xr:uid="{00000000-0005-0000-0000-0000FB130000}"/>
    <cellStyle name="Normal 3 2 2 6 5 3 2" xfId="18507" xr:uid="{3DB2C9CC-08C8-4605-ADC7-917814A545C7}"/>
    <cellStyle name="Normal 3 2 2 6 5 4" xfId="5450" xr:uid="{00000000-0005-0000-0000-0000FC130000}"/>
    <cellStyle name="Normal 3 2 2 6 5 4 2" xfId="19808" xr:uid="{2C100B3A-2A62-417B-9FC6-763A65A1ED2F}"/>
    <cellStyle name="Normal 3 2 2 6 5 5" xfId="5451" xr:uid="{00000000-0005-0000-0000-0000FD130000}"/>
    <cellStyle name="Normal 3 2 2 6 5 6" xfId="13449" xr:uid="{CAFA1AEF-BC7F-4B39-96A7-9027FC268488}"/>
    <cellStyle name="Normal 3 2 2 6 5 7" xfId="11014" xr:uid="{173812C5-4362-4680-B627-3E0328B52D99}"/>
    <cellStyle name="Normal 3 2 2 6 5 8" xfId="15003" xr:uid="{2C1D4432-D922-4EA1-88F0-533CBB90537E}"/>
    <cellStyle name="Normal 3 2 2 6 6" xfId="5452" xr:uid="{00000000-0005-0000-0000-0000FE130000}"/>
    <cellStyle name="Normal 3 2 2 6 6 2" xfId="5453" xr:uid="{00000000-0005-0000-0000-0000FF130000}"/>
    <cellStyle name="Normal 3 2 2 6 6 3" xfId="5454" xr:uid="{00000000-0005-0000-0000-000000140000}"/>
    <cellStyle name="Normal 3 2 2 6 6 4" xfId="15710" xr:uid="{B05C6CFA-5BB0-43D8-9CCB-3060B4714A5A}"/>
    <cellStyle name="Normal 3 2 2 6 7" xfId="5455" xr:uid="{00000000-0005-0000-0000-000001140000}"/>
    <cellStyle name="Normal 3 2 2 6 7 2" xfId="15987" xr:uid="{BFE65C51-3B24-45C7-94A2-87487216CE5C}"/>
    <cellStyle name="Normal 3 2 2 6 8" xfId="5456" xr:uid="{00000000-0005-0000-0000-000002140000}"/>
    <cellStyle name="Normal 3 2 2 6 8 2" xfId="16223" xr:uid="{4BC4AAC1-7518-4BA3-A2E3-4DDFD01BBEFB}"/>
    <cellStyle name="Normal 3 2 2 6 9" xfId="5457" xr:uid="{00000000-0005-0000-0000-000003140000}"/>
    <cellStyle name="Normal 3 2 2 6 9 2" xfId="17746" xr:uid="{DCC945CA-549F-4959-BBC1-C062EB6A7F76}"/>
    <cellStyle name="Normal 3 2 2 7" xfId="431" xr:uid="{00000000-0005-0000-0000-000004140000}"/>
    <cellStyle name="Normal 3 2 2 7 10" xfId="5458" xr:uid="{00000000-0005-0000-0000-000005140000}"/>
    <cellStyle name="Normal 3 2 2 7 11" xfId="12691" xr:uid="{8FF9725F-E167-4D6A-B1A3-73BA1CFE8C85}"/>
    <cellStyle name="Normal 3 2 2 7 12" xfId="10303" xr:uid="{FEC5C994-9871-4DFA-9D8D-E5DA4EC28A71}"/>
    <cellStyle name="Normal 3 2 2 7 13" xfId="14234" xr:uid="{30EBBDC3-EE1F-4F6C-9330-0F60B0A40F28}"/>
    <cellStyle name="Normal 3 2 2 7 2" xfId="682" xr:uid="{00000000-0005-0000-0000-000006140000}"/>
    <cellStyle name="Normal 3 2 2 7 2 2" xfId="5459" xr:uid="{00000000-0005-0000-0000-000007140000}"/>
    <cellStyle name="Normal 3 2 2 7 2 2 2" xfId="5460" xr:uid="{00000000-0005-0000-0000-000008140000}"/>
    <cellStyle name="Normal 3 2 2 7 2 2 2 2" xfId="17366" xr:uid="{BA24D348-C8D9-4228-862D-ED4C57A516D7}"/>
    <cellStyle name="Normal 3 2 2 7 2 2 3" xfId="5461" xr:uid="{00000000-0005-0000-0000-000009140000}"/>
    <cellStyle name="Normal 3 2 2 7 2 2 3 2" xfId="18889" xr:uid="{718131BB-35FF-4EA3-A5F9-9830A432F757}"/>
    <cellStyle name="Normal 3 2 2 7 2 2 4" xfId="5462" xr:uid="{00000000-0005-0000-0000-00000A140000}"/>
    <cellStyle name="Normal 3 2 2 7 2 2 4 2" xfId="20190" xr:uid="{746830A4-B1A4-436E-8156-83F385505AFA}"/>
    <cellStyle name="Normal 3 2 2 7 2 2 5" xfId="5463" xr:uid="{00000000-0005-0000-0000-00000B140000}"/>
    <cellStyle name="Normal 3 2 2 7 2 2 6" xfId="13831" xr:uid="{2777E555-8863-459B-AD19-804632FA0D9B}"/>
    <cellStyle name="Normal 3 2 2 7 2 2 7" xfId="11488" xr:uid="{D3B088BC-8D2C-4F8B-9691-F4AA087AD141}"/>
    <cellStyle name="Normal 3 2 2 7 2 2 8" xfId="15385" xr:uid="{6F18C95C-3C86-4297-B8E3-087F86A8264C}"/>
    <cellStyle name="Normal 3 2 2 7 2 3" xfId="5464" xr:uid="{00000000-0005-0000-0000-00000C140000}"/>
    <cellStyle name="Normal 3 2 2 7 2 3 2" xfId="5465" xr:uid="{00000000-0005-0000-0000-00000D140000}"/>
    <cellStyle name="Normal 3 2 2 7 2 3 3" xfId="5466" xr:uid="{00000000-0005-0000-0000-00000E140000}"/>
    <cellStyle name="Normal 3 2 2 7 2 3 4" xfId="16756" xr:uid="{73734CBA-D9F1-478D-8882-678AAF524AF0}"/>
    <cellStyle name="Normal 3 2 2 7 2 4" xfId="5467" xr:uid="{00000000-0005-0000-0000-00000F140000}"/>
    <cellStyle name="Normal 3 2 2 7 2 4 2" xfId="18279" xr:uid="{FD0639D6-8B05-444B-9768-0EA991C080D5}"/>
    <cellStyle name="Normal 3 2 2 7 2 5" xfId="5468" xr:uid="{00000000-0005-0000-0000-000010140000}"/>
    <cellStyle name="Normal 3 2 2 7 2 5 2" xfId="19429" xr:uid="{F6AF6D6D-BB85-4372-9F5B-C46F65F2A45E}"/>
    <cellStyle name="Normal 3 2 2 7 2 6" xfId="5469" xr:uid="{00000000-0005-0000-0000-000011140000}"/>
    <cellStyle name="Normal 3 2 2 7 2 6 2" xfId="20867" xr:uid="{3EAE0ACB-808E-428E-A999-590DA7413026}"/>
    <cellStyle name="Normal 3 2 2 7 2 7" xfId="13221" xr:uid="{75759585-3707-4C56-8E63-567B96D15B36}"/>
    <cellStyle name="Normal 3 2 2 7 2 8" xfId="10565" xr:uid="{9475E36A-B9C0-4EC6-965C-272AFF6D0D27}"/>
    <cellStyle name="Normal 3 2 2 7 2 9" xfId="14774" xr:uid="{49D819FD-A152-41DB-B117-30CAB66C0065}"/>
    <cellStyle name="Normal 3 2 2 7 3" xfId="5470" xr:uid="{00000000-0005-0000-0000-000012140000}"/>
    <cellStyle name="Normal 3 2 2 7 3 2" xfId="5471" xr:uid="{00000000-0005-0000-0000-000013140000}"/>
    <cellStyle name="Normal 3 2 2 7 3 2 2" xfId="5472" xr:uid="{00000000-0005-0000-0000-000014140000}"/>
    <cellStyle name="Normal 3 2 2 7 3 2 2 2" xfId="17367" xr:uid="{A3DD3075-CF47-4AAD-B897-89DC92C651C4}"/>
    <cellStyle name="Normal 3 2 2 7 3 2 3" xfId="5473" xr:uid="{00000000-0005-0000-0000-000015140000}"/>
    <cellStyle name="Normal 3 2 2 7 3 2 3 2" xfId="18890" xr:uid="{1B77D373-DA6B-42ED-9C73-E52235DCCCAC}"/>
    <cellStyle name="Normal 3 2 2 7 3 2 4" xfId="5474" xr:uid="{00000000-0005-0000-0000-000016140000}"/>
    <cellStyle name="Normal 3 2 2 7 3 2 4 2" xfId="20191" xr:uid="{890743CE-673E-49A7-AC31-9E0A1B907ADE}"/>
    <cellStyle name="Normal 3 2 2 7 3 2 5" xfId="5475" xr:uid="{00000000-0005-0000-0000-000017140000}"/>
    <cellStyle name="Normal 3 2 2 7 3 2 6" xfId="13832" xr:uid="{111FEE50-E6DD-4E9F-A9C0-3A0572AA23D1}"/>
    <cellStyle name="Normal 3 2 2 7 3 2 7" xfId="11489" xr:uid="{E1D5347A-D2D4-4F04-919E-3D7CB18A87A7}"/>
    <cellStyle name="Normal 3 2 2 7 3 2 8" xfId="15386" xr:uid="{87F4F07D-65A2-4AFE-9241-B9C736D3EC11}"/>
    <cellStyle name="Normal 3 2 2 7 3 3" xfId="5476" xr:uid="{00000000-0005-0000-0000-000018140000}"/>
    <cellStyle name="Normal 3 2 2 7 3 3 2" xfId="5477" xr:uid="{00000000-0005-0000-0000-000019140000}"/>
    <cellStyle name="Normal 3 2 2 7 3 3 3" xfId="5478" xr:uid="{00000000-0005-0000-0000-00001A140000}"/>
    <cellStyle name="Normal 3 2 2 7 3 3 4" xfId="16508" xr:uid="{F2FC452C-E7B9-4E6B-B02D-C7CDAD123499}"/>
    <cellStyle name="Normal 3 2 2 7 3 4" xfId="5479" xr:uid="{00000000-0005-0000-0000-00001B140000}"/>
    <cellStyle name="Normal 3 2 2 7 3 4 2" xfId="18031" xr:uid="{C6A6D972-8179-4175-9201-199DA78C30BC}"/>
    <cellStyle name="Normal 3 2 2 7 3 5" xfId="5480" xr:uid="{00000000-0005-0000-0000-00001C140000}"/>
    <cellStyle name="Normal 3 2 2 7 3 5 2" xfId="19430" xr:uid="{1294E7EE-7D0F-43B0-AECB-9892E3F7F87B}"/>
    <cellStyle name="Normal 3 2 2 7 3 6" xfId="5481" xr:uid="{00000000-0005-0000-0000-00001D140000}"/>
    <cellStyle name="Normal 3 2 2 7 3 6 2" xfId="20619" xr:uid="{08019531-6F2F-4A36-B60E-B7FEF0A452D4}"/>
    <cellStyle name="Normal 3 2 2 7 3 7" xfId="12973" xr:uid="{2E420F13-D749-4F17-9056-126A1B590955}"/>
    <cellStyle name="Normal 3 2 2 7 3 8" xfId="10803" xr:uid="{01FE9F82-C250-41F3-8B79-8D95D5AF0761}"/>
    <cellStyle name="Normal 3 2 2 7 3 9" xfId="14525" xr:uid="{A71BA927-E1E6-4A4E-8071-2ECD4F03A516}"/>
    <cellStyle name="Normal 3 2 2 7 4" xfId="5482" xr:uid="{00000000-0005-0000-0000-00001E140000}"/>
    <cellStyle name="Normal 3 2 2 7 4 2" xfId="5483" xr:uid="{00000000-0005-0000-0000-00001F140000}"/>
    <cellStyle name="Normal 3 2 2 7 4 2 2" xfId="16986" xr:uid="{5F994B03-6DEE-4D5E-BA27-A6368483B4C4}"/>
    <cellStyle name="Normal 3 2 2 7 4 3" xfId="5484" xr:uid="{00000000-0005-0000-0000-000020140000}"/>
    <cellStyle name="Normal 3 2 2 7 4 3 2" xfId="18509" xr:uid="{AAEFB7F4-6AEE-40A9-B899-1A593B0FD11D}"/>
    <cellStyle name="Normal 3 2 2 7 4 4" xfId="5485" xr:uid="{00000000-0005-0000-0000-000021140000}"/>
    <cellStyle name="Normal 3 2 2 7 4 4 2" xfId="19810" xr:uid="{841D6213-337C-49EB-BB7C-7263ECB42E81}"/>
    <cellStyle name="Normal 3 2 2 7 4 5" xfId="5486" xr:uid="{00000000-0005-0000-0000-000022140000}"/>
    <cellStyle name="Normal 3 2 2 7 4 6" xfId="13451" xr:uid="{E8CD8F40-2FB7-41CF-A33D-7B06D99C18FC}"/>
    <cellStyle name="Normal 3 2 2 7 4 7" xfId="11016" xr:uid="{D1CE3320-70B3-4E6D-826C-D22BA6054D96}"/>
    <cellStyle name="Normal 3 2 2 7 4 8" xfId="15005" xr:uid="{5A3E2B68-24E9-4170-B9D0-09231953C484}"/>
    <cellStyle name="Normal 3 2 2 7 5" xfId="5487" xr:uid="{00000000-0005-0000-0000-000023140000}"/>
    <cellStyle name="Normal 3 2 2 7 5 2" xfId="5488" xr:uid="{00000000-0005-0000-0000-000024140000}"/>
    <cellStyle name="Normal 3 2 2 7 5 3" xfId="5489" xr:uid="{00000000-0005-0000-0000-000025140000}"/>
    <cellStyle name="Normal 3 2 2 7 5 4" xfId="15782" xr:uid="{F56B6F5C-92EF-4175-8D2E-7FAFE5532F70}"/>
    <cellStyle name="Normal 3 2 2 7 6" xfId="5490" xr:uid="{00000000-0005-0000-0000-000026140000}"/>
    <cellStyle name="Normal 3 2 2 7 6 2" xfId="15989" xr:uid="{60990403-2C3B-4BBD-BA55-BCEF54E603DB}"/>
    <cellStyle name="Normal 3 2 2 7 7" xfId="5491" xr:uid="{00000000-0005-0000-0000-000027140000}"/>
    <cellStyle name="Normal 3 2 2 7 7 2" xfId="16225" xr:uid="{714F9B90-C1CF-4CC1-BC34-81E34AF0F040}"/>
    <cellStyle name="Normal 3 2 2 7 8" xfId="5492" xr:uid="{00000000-0005-0000-0000-000028140000}"/>
    <cellStyle name="Normal 3 2 2 7 8 2" xfId="17748" xr:uid="{17C4D4AB-3D5F-47C0-8A7D-4F6321DA0194}"/>
    <cellStyle name="Normal 3 2 2 7 9" xfId="5493" xr:uid="{00000000-0005-0000-0000-000029140000}"/>
    <cellStyle name="Normal 3 2 2 8" xfId="558" xr:uid="{00000000-0005-0000-0000-00002A140000}"/>
    <cellStyle name="Normal 3 2 2 8 2" xfId="5494" xr:uid="{00000000-0005-0000-0000-00002B140000}"/>
    <cellStyle name="Normal 3 2 2 8 2 2" xfId="5495" xr:uid="{00000000-0005-0000-0000-00002C140000}"/>
    <cellStyle name="Normal 3 2 2 8 2 2 2" xfId="17368" xr:uid="{633C5ED2-7984-4526-B85F-079242779FDF}"/>
    <cellStyle name="Normal 3 2 2 8 2 3" xfId="5496" xr:uid="{00000000-0005-0000-0000-00002D140000}"/>
    <cellStyle name="Normal 3 2 2 8 2 3 2" xfId="18891" xr:uid="{25E61DE7-DE07-4794-928C-B8BD45C77225}"/>
    <cellStyle name="Normal 3 2 2 8 2 4" xfId="5497" xr:uid="{00000000-0005-0000-0000-00002E140000}"/>
    <cellStyle name="Normal 3 2 2 8 2 4 2" xfId="20192" xr:uid="{CE1D54EB-D035-475A-9CEE-3A950BB866BF}"/>
    <cellStyle name="Normal 3 2 2 8 2 5" xfId="5498" xr:uid="{00000000-0005-0000-0000-00002F140000}"/>
    <cellStyle name="Normal 3 2 2 8 2 6" xfId="13833" xr:uid="{914F6D1B-CEEE-4891-8825-D21DA4DD58CC}"/>
    <cellStyle name="Normal 3 2 2 8 2 7" xfId="11490" xr:uid="{36E21DD9-3AFC-4A1F-AA0E-8ABE7DBD5880}"/>
    <cellStyle name="Normal 3 2 2 8 2 8" xfId="15387" xr:uid="{8A6DAB80-D185-4C71-A299-4CF2395C16AA}"/>
    <cellStyle name="Normal 3 2 2 8 3" xfId="5499" xr:uid="{00000000-0005-0000-0000-000030140000}"/>
    <cellStyle name="Normal 3 2 2 8 3 2" xfId="5500" xr:uid="{00000000-0005-0000-0000-000031140000}"/>
    <cellStyle name="Normal 3 2 2 8 3 3" xfId="5501" xr:uid="{00000000-0005-0000-0000-000032140000}"/>
    <cellStyle name="Normal 3 2 2 8 3 4" xfId="16632" xr:uid="{AB3E4110-84C9-48A0-9945-653182C215EB}"/>
    <cellStyle name="Normal 3 2 2 8 4" xfId="5502" xr:uid="{00000000-0005-0000-0000-000033140000}"/>
    <cellStyle name="Normal 3 2 2 8 4 2" xfId="18155" xr:uid="{C49A87BD-9189-4485-A2E1-EBCD418A0A0F}"/>
    <cellStyle name="Normal 3 2 2 8 5" xfId="5503" xr:uid="{00000000-0005-0000-0000-000034140000}"/>
    <cellStyle name="Normal 3 2 2 8 5 2" xfId="19431" xr:uid="{4C6BDF0C-0AC5-4F5E-8886-8801E502C684}"/>
    <cellStyle name="Normal 3 2 2 8 6" xfId="5504" xr:uid="{00000000-0005-0000-0000-000035140000}"/>
    <cellStyle name="Normal 3 2 2 8 6 2" xfId="20743" xr:uid="{D7227D49-77C2-46AF-82C7-EFF9D3B6857A}"/>
    <cellStyle name="Normal 3 2 2 8 7" xfId="13097" xr:uid="{10760929-9B3A-408A-BA07-872F74EA99F9}"/>
    <cellStyle name="Normal 3 2 2 8 8" xfId="10446" xr:uid="{15E37167-09F5-4667-96D9-11BDC98993CC}"/>
    <cellStyle name="Normal 3 2 2 8 9" xfId="14650" xr:uid="{716AEBBB-2E46-4D82-A22F-3B122D11CACA}"/>
    <cellStyle name="Normal 3 2 2 9" xfId="5505" xr:uid="{00000000-0005-0000-0000-000036140000}"/>
    <cellStyle name="Normal 3 2 2 9 2" xfId="5506" xr:uid="{00000000-0005-0000-0000-000037140000}"/>
    <cellStyle name="Normal 3 2 2 9 2 2" xfId="5507" xr:uid="{00000000-0005-0000-0000-000038140000}"/>
    <cellStyle name="Normal 3 2 2 9 2 2 2" xfId="17369" xr:uid="{27D3AF06-33E2-4519-A07B-BF7BA6F695CC}"/>
    <cellStyle name="Normal 3 2 2 9 2 3" xfId="5508" xr:uid="{00000000-0005-0000-0000-000039140000}"/>
    <cellStyle name="Normal 3 2 2 9 2 3 2" xfId="18892" xr:uid="{2DC57F9E-22E3-4CA5-834A-DC503C5D94C6}"/>
    <cellStyle name="Normal 3 2 2 9 2 4" xfId="5509" xr:uid="{00000000-0005-0000-0000-00003A140000}"/>
    <cellStyle name="Normal 3 2 2 9 2 4 2" xfId="20193" xr:uid="{D8555F88-F8F0-412D-8CAC-1BD88B7DC3FE}"/>
    <cellStyle name="Normal 3 2 2 9 2 5" xfId="5510" xr:uid="{00000000-0005-0000-0000-00003B140000}"/>
    <cellStyle name="Normal 3 2 2 9 2 6" xfId="13834" xr:uid="{8249464E-33B8-4917-BFD0-4B7A2CC88606}"/>
    <cellStyle name="Normal 3 2 2 9 2 7" xfId="11491" xr:uid="{B5C87354-671C-4C74-A1EB-C55E81C658F4}"/>
    <cellStyle name="Normal 3 2 2 9 2 8" xfId="15388" xr:uid="{26469486-6D2C-4C8B-8DA3-56DF1CE890F7}"/>
    <cellStyle name="Normal 3 2 2 9 3" xfId="5511" xr:uid="{00000000-0005-0000-0000-00003C140000}"/>
    <cellStyle name="Normal 3 2 2 9 3 2" xfId="5512" xr:uid="{00000000-0005-0000-0000-00003D140000}"/>
    <cellStyle name="Normal 3 2 2 9 3 3" xfId="5513" xr:uid="{00000000-0005-0000-0000-00003E140000}"/>
    <cellStyle name="Normal 3 2 2 9 3 4" xfId="16398" xr:uid="{BD8D28D4-EE1E-47DB-A907-E1E99B4507C8}"/>
    <cellStyle name="Normal 3 2 2 9 4" xfId="5514" xr:uid="{00000000-0005-0000-0000-00003F140000}"/>
    <cellStyle name="Normal 3 2 2 9 4 2" xfId="17921" xr:uid="{0C2C5DC3-4A3C-46E1-8AA0-A7D843CD2040}"/>
    <cellStyle name="Normal 3 2 2 9 5" xfId="5515" xr:uid="{00000000-0005-0000-0000-000040140000}"/>
    <cellStyle name="Normal 3 2 2 9 5 2" xfId="19432" xr:uid="{16F819C1-8FCA-43AD-A18E-1535A2D158FC}"/>
    <cellStyle name="Normal 3 2 2 9 6" xfId="5516" xr:uid="{00000000-0005-0000-0000-000041140000}"/>
    <cellStyle name="Normal 3 2 2 9 6 2" xfId="20509" xr:uid="{4E2C0FFE-2257-499F-9346-EFB71B156126}"/>
    <cellStyle name="Normal 3 2 2 9 7" xfId="12863" xr:uid="{11F1114F-B25D-429F-8B1F-AA0FF3D686A8}"/>
    <cellStyle name="Normal 3 2 2 9 8" xfId="10684" xr:uid="{A2D7C0CD-A780-4261-9008-3D240D8A402C}"/>
    <cellStyle name="Normal 3 2 2 9 9" xfId="14407" xr:uid="{35C71580-439D-4A8F-99E4-45E0C84E7198}"/>
    <cellStyle name="Normal 3 2 3" xfId="175" xr:uid="{00000000-0005-0000-0000-000042140000}"/>
    <cellStyle name="Normal 3 2 3 2" xfId="176" xr:uid="{00000000-0005-0000-0000-000043140000}"/>
    <cellStyle name="Normal 3 2 4" xfId="177" xr:uid="{00000000-0005-0000-0000-000044140000}"/>
    <cellStyle name="Normal 3 2 4 2" xfId="178" xr:uid="{00000000-0005-0000-0000-000045140000}"/>
    <cellStyle name="Normal 3 2 5" xfId="179" xr:uid="{00000000-0005-0000-0000-000046140000}"/>
    <cellStyle name="Normal 3 2 6" xfId="329" xr:uid="{00000000-0005-0000-0000-000047140000}"/>
    <cellStyle name="Normal 3 2 6 10" xfId="14474" xr:uid="{EF72CD52-A51A-4805-90F2-DE9B2474B1C9}"/>
    <cellStyle name="Normal 3 2 6 2" xfId="385" xr:uid="{00000000-0005-0000-0000-000048140000}"/>
    <cellStyle name="Normal 3 2 6 2 2" xfId="5517" xr:uid="{00000000-0005-0000-0000-000049140000}"/>
    <cellStyle name="Normal 3 2 6 2 2 2" xfId="5518" xr:uid="{00000000-0005-0000-0000-00004A140000}"/>
    <cellStyle name="Normal 3 2 6 2 2 2 2" xfId="17371" xr:uid="{C4B0B865-A67C-4843-A0A4-3D271856307E}"/>
    <cellStyle name="Normal 3 2 6 2 2 3" xfId="5519" xr:uid="{00000000-0005-0000-0000-00004B140000}"/>
    <cellStyle name="Normal 3 2 6 2 2 3 2" xfId="18894" xr:uid="{F89ECA97-7308-4071-B58E-15CCDBCCFB46}"/>
    <cellStyle name="Normal 3 2 6 2 2 4" xfId="5520" xr:uid="{00000000-0005-0000-0000-00004C140000}"/>
    <cellStyle name="Normal 3 2 6 2 2 4 2" xfId="20195" xr:uid="{A88B4980-1096-470B-8F23-C3371D904FAA}"/>
    <cellStyle name="Normal 3 2 6 2 2 5" xfId="5521" xr:uid="{00000000-0005-0000-0000-00004D140000}"/>
    <cellStyle name="Normal 3 2 6 2 2 6" xfId="13836" xr:uid="{C0443665-410D-4A52-A68B-4ADDD0B69548}"/>
    <cellStyle name="Normal 3 2 6 2 2 7" xfId="11494" xr:uid="{089B4B9B-0BC3-4772-8390-688E79C4966A}"/>
    <cellStyle name="Normal 3 2 6 2 2 8" xfId="15390" xr:uid="{CB665940-85A8-48C2-AA17-D954C8F0A103}"/>
    <cellStyle name="Normal 3 2 6 2 3" xfId="5522" xr:uid="{00000000-0005-0000-0000-00004E140000}"/>
    <cellStyle name="Normal 3 2 6 2 3 2" xfId="5523" xr:uid="{00000000-0005-0000-0000-00004F140000}"/>
    <cellStyle name="Normal 3 2 6 2 3 3" xfId="5524" xr:uid="{00000000-0005-0000-0000-000050140000}"/>
    <cellStyle name="Normal 3 2 6 2 3 4" xfId="16467" xr:uid="{A830EFAD-84FC-4770-9CCE-876854D811C1}"/>
    <cellStyle name="Normal 3 2 6 2 4" xfId="5525" xr:uid="{00000000-0005-0000-0000-000051140000}"/>
    <cellStyle name="Normal 3 2 6 2 4 2" xfId="17990" xr:uid="{738A59B9-671D-47E6-A2B2-B27D55C309F9}"/>
    <cellStyle name="Normal 3 2 6 2 5" xfId="5526" xr:uid="{00000000-0005-0000-0000-000052140000}"/>
    <cellStyle name="Normal 3 2 6 2 5 2" xfId="19434" xr:uid="{76D35677-BDE9-4BB2-A7AF-AB5D78F35BA1}"/>
    <cellStyle name="Normal 3 2 6 2 6" xfId="5527" xr:uid="{00000000-0005-0000-0000-000053140000}"/>
    <cellStyle name="Normal 3 2 6 2 6 2" xfId="20578" xr:uid="{B2FEE31C-D05F-4942-A8B2-0027E841465F}"/>
    <cellStyle name="Normal 3 2 6 2 7" xfId="12932" xr:uid="{8ABEC51F-4D04-4CD1-8D76-A6A1C23594E6}"/>
    <cellStyle name="Normal 3 2 6 2 8" xfId="11493" xr:uid="{AA09ADD9-956E-45F6-A11C-5F54B8A73DCA}"/>
    <cellStyle name="Normal 3 2 6 2 9" xfId="14484" xr:uid="{4BEFA08D-BB7D-49E6-A3F4-1BB2C3E75F9F}"/>
    <cellStyle name="Normal 3 2 6 3" xfId="5528" xr:uid="{00000000-0005-0000-0000-000054140000}"/>
    <cellStyle name="Normal 3 2 6 3 2" xfId="5529" xr:uid="{00000000-0005-0000-0000-000055140000}"/>
    <cellStyle name="Normal 3 2 6 3 2 2" xfId="17370" xr:uid="{592A8D62-E18E-4872-AABB-7A4A1D0409A1}"/>
    <cellStyle name="Normal 3 2 6 3 3" xfId="5530" xr:uid="{00000000-0005-0000-0000-000056140000}"/>
    <cellStyle name="Normal 3 2 6 3 3 2" xfId="18893" xr:uid="{6BC459F2-1E8D-481B-807C-2FAD43D9A823}"/>
    <cellStyle name="Normal 3 2 6 3 4" xfId="5531" xr:uid="{00000000-0005-0000-0000-000057140000}"/>
    <cellStyle name="Normal 3 2 6 3 4 2" xfId="20194" xr:uid="{4BCAE367-D59F-4AE3-98DA-BCDC202AD6EF}"/>
    <cellStyle name="Normal 3 2 6 3 5" xfId="5532" xr:uid="{00000000-0005-0000-0000-000058140000}"/>
    <cellStyle name="Normal 3 2 6 3 6" xfId="13835" xr:uid="{F3E193BB-59A5-4F10-8FFA-3AAE407A27ED}"/>
    <cellStyle name="Normal 3 2 6 3 7" xfId="11495" xr:uid="{38853D6F-E17A-4D0C-BD6C-756AA0463F1E}"/>
    <cellStyle name="Normal 3 2 6 3 8" xfId="15389" xr:uid="{D053911C-3177-426B-82F2-E4FCC962E9E7}"/>
    <cellStyle name="Normal 3 2 6 4" xfId="5533" xr:uid="{00000000-0005-0000-0000-000059140000}"/>
    <cellStyle name="Normal 3 2 6 4 2" xfId="5534" xr:uid="{00000000-0005-0000-0000-00005A140000}"/>
    <cellStyle name="Normal 3 2 6 4 3" xfId="5535" xr:uid="{00000000-0005-0000-0000-00005B140000}"/>
    <cellStyle name="Normal 3 2 6 4 4" xfId="16461" xr:uid="{14793D0A-2422-4178-A1BA-459E36B3D24C}"/>
    <cellStyle name="Normal 3 2 6 5" xfId="5536" xr:uid="{00000000-0005-0000-0000-00005C140000}"/>
    <cellStyle name="Normal 3 2 6 5 2" xfId="17984" xr:uid="{EB139631-8CE3-49BB-BF45-07B2BE93A223}"/>
    <cellStyle name="Normal 3 2 6 6" xfId="5537" xr:uid="{00000000-0005-0000-0000-00005D140000}"/>
    <cellStyle name="Normal 3 2 6 6 2" xfId="19433" xr:uid="{A70FD3D5-58DF-4428-A237-CAACDCDFC111}"/>
    <cellStyle name="Normal 3 2 6 7" xfId="5538" xr:uid="{00000000-0005-0000-0000-00005E140000}"/>
    <cellStyle name="Normal 3 2 6 7 2" xfId="20572" xr:uid="{8A2C0825-098C-47CB-A071-25675A830CB9}"/>
    <cellStyle name="Normal 3 2 6 8" xfId="12926" xr:uid="{05D52C82-C73E-4CFA-9D5F-474A4FEF4FE6}"/>
    <cellStyle name="Normal 3 2 6 9" xfId="11492" xr:uid="{004DAE59-990C-49D2-87AB-0107422DE874}"/>
    <cellStyle name="Normal 3 2 7" xfId="9939" xr:uid="{00000000-0005-0000-0000-00005F140000}"/>
    <cellStyle name="Normal 3 3" xfId="180" xr:uid="{00000000-0005-0000-0000-000060140000}"/>
    <cellStyle name="Normal 3 3 2" xfId="181" xr:uid="{00000000-0005-0000-0000-000061140000}"/>
    <cellStyle name="Normal 3 3 2 2" xfId="182" xr:uid="{00000000-0005-0000-0000-000062140000}"/>
    <cellStyle name="Normal 3 3 2 3" xfId="330" xr:uid="{00000000-0005-0000-0000-000063140000}"/>
    <cellStyle name="Normal 3 3 2 4" xfId="391" xr:uid="{00000000-0005-0000-0000-000064140000}"/>
    <cellStyle name="Normal 3 3 2 5" xfId="9940" xr:uid="{00000000-0005-0000-0000-000065140000}"/>
    <cellStyle name="Normal 3 3 3" xfId="183" xr:uid="{00000000-0005-0000-0000-000066140000}"/>
    <cellStyle name="Normal 3 3 4" xfId="184" xr:uid="{00000000-0005-0000-0000-000067140000}"/>
    <cellStyle name="Normal 3 3 4 2" xfId="331" xr:uid="{00000000-0005-0000-0000-000068140000}"/>
    <cellStyle name="Normal 3 3 5" xfId="358" xr:uid="{00000000-0005-0000-0000-000069140000}"/>
    <cellStyle name="Normal 3 3 6" xfId="359" xr:uid="{00000000-0005-0000-0000-00006A140000}"/>
    <cellStyle name="Normal 3 4" xfId="185" xr:uid="{00000000-0005-0000-0000-00006B140000}"/>
    <cellStyle name="Normal 3 4 2" xfId="186" xr:uid="{00000000-0005-0000-0000-00006C140000}"/>
    <cellStyle name="Normal 3 4 3" xfId="9941" xr:uid="{00000000-0005-0000-0000-00006D140000}"/>
    <cellStyle name="Normal 3 5" xfId="187" xr:uid="{00000000-0005-0000-0000-00006E140000}"/>
    <cellStyle name="Normal 3 5 10" xfId="5539" xr:uid="{00000000-0005-0000-0000-00006F140000}"/>
    <cellStyle name="Normal 3 5 10 2" xfId="15990" xr:uid="{AC7B778D-D8EE-4007-AA72-E52EED5E44A0}"/>
    <cellStyle name="Normal 3 5 11" xfId="5540" xr:uid="{00000000-0005-0000-0000-000070140000}"/>
    <cellStyle name="Normal 3 5 11 2" xfId="16226" xr:uid="{86F81908-9E10-4690-A828-C1244AAE2081}"/>
    <cellStyle name="Normal 3 5 12" xfId="5541" xr:uid="{00000000-0005-0000-0000-000071140000}"/>
    <cellStyle name="Normal 3 5 12 2" xfId="17749" xr:uid="{4BFFC9B8-C6CB-47C9-BAEA-35CE3D732392}"/>
    <cellStyle name="Normal 3 5 13" xfId="5542" xr:uid="{00000000-0005-0000-0000-000072140000}"/>
    <cellStyle name="Normal 3 5 14" xfId="5543" xr:uid="{00000000-0005-0000-0000-000073140000}"/>
    <cellStyle name="Normal 3 5 15" xfId="12692" xr:uid="{EA31E104-69FF-433B-BF56-287448C6046B}"/>
    <cellStyle name="Normal 3 5 16" xfId="10304" xr:uid="{574347E8-BB85-48A6-A18B-2303A99BFB66}"/>
    <cellStyle name="Normal 3 5 17" xfId="14235" xr:uid="{4F140B32-65D9-48F8-946C-2D39768C1513}"/>
    <cellStyle name="Normal 3 5 2" xfId="188" xr:uid="{00000000-0005-0000-0000-000074140000}"/>
    <cellStyle name="Normal 3 5 3" xfId="189" xr:uid="{00000000-0005-0000-0000-000075140000}"/>
    <cellStyle name="Normal 3 5 3 10" xfId="5544" xr:uid="{00000000-0005-0000-0000-000076140000}"/>
    <cellStyle name="Normal 3 5 3 10 2" xfId="17750" xr:uid="{61DFA38D-6818-4F6D-9913-0B0558D05B66}"/>
    <cellStyle name="Normal 3 5 3 11" xfId="5545" xr:uid="{00000000-0005-0000-0000-000077140000}"/>
    <cellStyle name="Normal 3 5 3 12" xfId="5546" xr:uid="{00000000-0005-0000-0000-000078140000}"/>
    <cellStyle name="Normal 3 5 3 13" xfId="12693" xr:uid="{F517EBF6-032F-4249-98F0-AB2BE42475BC}"/>
    <cellStyle name="Normal 3 5 3 14" xfId="10305" xr:uid="{C9DEA2C9-D593-4416-91B2-951230D418D8}"/>
    <cellStyle name="Normal 3 5 3 15" xfId="14236" xr:uid="{6CCD4826-7C70-4B0C-82DD-A034156AF244}"/>
    <cellStyle name="Normal 3 5 3 2" xfId="190" xr:uid="{00000000-0005-0000-0000-000079140000}"/>
    <cellStyle name="Normal 3 5 3 2 10" xfId="5547" xr:uid="{00000000-0005-0000-0000-00007A140000}"/>
    <cellStyle name="Normal 3 5 3 2 11" xfId="5548" xr:uid="{00000000-0005-0000-0000-00007B140000}"/>
    <cellStyle name="Normal 3 5 3 2 12" xfId="12694" xr:uid="{8881230A-542A-42D6-8072-8C2E9CB6B7B4}"/>
    <cellStyle name="Normal 3 5 3 2 13" xfId="10306" xr:uid="{715FB17D-9322-459E-A162-EC5528F70FF2}"/>
    <cellStyle name="Normal 3 5 3 2 14" xfId="14237" xr:uid="{BB80C636-B154-4A46-962F-7E079CEF6719}"/>
    <cellStyle name="Normal 3 5 3 2 2" xfId="503" xr:uid="{00000000-0005-0000-0000-00007C140000}"/>
    <cellStyle name="Normal 3 5 3 2 2 10" xfId="5549" xr:uid="{00000000-0005-0000-0000-00007D140000}"/>
    <cellStyle name="Normal 3 5 3 2 2 11" xfId="12695" xr:uid="{D067D5C4-3C8E-49A4-87CF-7E8DD97D3BB9}"/>
    <cellStyle name="Normal 3 5 3 2 2 12" xfId="10307" xr:uid="{60482B03-E38A-4011-83CC-095929A8FB13}"/>
    <cellStyle name="Normal 3 5 3 2 2 13" xfId="14238" xr:uid="{FF9B6891-F67A-4CAB-BFF8-F836156364D2}"/>
    <cellStyle name="Normal 3 5 3 2 2 2" xfId="754" xr:uid="{00000000-0005-0000-0000-00007E140000}"/>
    <cellStyle name="Normal 3 5 3 2 2 2 2" xfId="5550" xr:uid="{00000000-0005-0000-0000-00007F140000}"/>
    <cellStyle name="Normal 3 5 3 2 2 2 2 2" xfId="5551" xr:uid="{00000000-0005-0000-0000-000080140000}"/>
    <cellStyle name="Normal 3 5 3 2 2 2 2 2 2" xfId="17372" xr:uid="{7BC8FB73-0E69-4DA7-876B-3354A7FB2B95}"/>
    <cellStyle name="Normal 3 5 3 2 2 2 2 3" xfId="5552" xr:uid="{00000000-0005-0000-0000-000081140000}"/>
    <cellStyle name="Normal 3 5 3 2 2 2 2 3 2" xfId="18895" xr:uid="{7078AAD9-10C0-413F-A367-6BD30090C0EA}"/>
    <cellStyle name="Normal 3 5 3 2 2 2 2 4" xfId="5553" xr:uid="{00000000-0005-0000-0000-000082140000}"/>
    <cellStyle name="Normal 3 5 3 2 2 2 2 4 2" xfId="20196" xr:uid="{DA1A8046-4AE3-45C8-AF09-1D355DF40284}"/>
    <cellStyle name="Normal 3 5 3 2 2 2 2 5" xfId="5554" xr:uid="{00000000-0005-0000-0000-000083140000}"/>
    <cellStyle name="Normal 3 5 3 2 2 2 2 6" xfId="13837" xr:uid="{D52FE6F1-0777-46FA-96EE-B63CF0B83980}"/>
    <cellStyle name="Normal 3 5 3 2 2 2 2 7" xfId="11496" xr:uid="{04CEB822-1B58-4D9B-BB55-A3271CDA8D0F}"/>
    <cellStyle name="Normal 3 5 3 2 2 2 2 8" xfId="15391" xr:uid="{11907DCC-45B3-43FF-9E59-C9FE0EAE7AC9}"/>
    <cellStyle name="Normal 3 5 3 2 2 2 3" xfId="5555" xr:uid="{00000000-0005-0000-0000-000084140000}"/>
    <cellStyle name="Normal 3 5 3 2 2 2 3 2" xfId="5556" xr:uid="{00000000-0005-0000-0000-000085140000}"/>
    <cellStyle name="Normal 3 5 3 2 2 2 3 3" xfId="5557" xr:uid="{00000000-0005-0000-0000-000086140000}"/>
    <cellStyle name="Normal 3 5 3 2 2 2 3 4" xfId="16828" xr:uid="{7A220754-F929-4027-B0F3-C81E97D3BB30}"/>
    <cellStyle name="Normal 3 5 3 2 2 2 4" xfId="5558" xr:uid="{00000000-0005-0000-0000-000087140000}"/>
    <cellStyle name="Normal 3 5 3 2 2 2 4 2" xfId="18351" xr:uid="{671E9ADF-FC75-4951-AD5B-A44C4B2A74A0}"/>
    <cellStyle name="Normal 3 5 3 2 2 2 5" xfId="5559" xr:uid="{00000000-0005-0000-0000-000088140000}"/>
    <cellStyle name="Normal 3 5 3 2 2 2 5 2" xfId="19435" xr:uid="{AB813C7C-67C1-4E95-B438-9786B62C629B}"/>
    <cellStyle name="Normal 3 5 3 2 2 2 6" xfId="5560" xr:uid="{00000000-0005-0000-0000-000089140000}"/>
    <cellStyle name="Normal 3 5 3 2 2 2 6 2" xfId="20939" xr:uid="{5BE5F90F-2052-4D6D-BA59-23ED18D3581C}"/>
    <cellStyle name="Normal 3 5 3 2 2 2 7" xfId="13293" xr:uid="{ED3EEF97-1E21-40F2-B598-01D4FA58F0B8}"/>
    <cellStyle name="Normal 3 5 3 2 2 2 8" xfId="10637" xr:uid="{113B0255-4454-4299-941A-B32631844EF4}"/>
    <cellStyle name="Normal 3 5 3 2 2 2 9" xfId="14846" xr:uid="{F3E15B71-9D3E-4527-AC49-652C28E6444E}"/>
    <cellStyle name="Normal 3 5 3 2 2 3" xfId="5561" xr:uid="{00000000-0005-0000-0000-00008A140000}"/>
    <cellStyle name="Normal 3 5 3 2 2 3 2" xfId="5562" xr:uid="{00000000-0005-0000-0000-00008B140000}"/>
    <cellStyle name="Normal 3 5 3 2 2 3 2 2" xfId="5563" xr:uid="{00000000-0005-0000-0000-00008C140000}"/>
    <cellStyle name="Normal 3 5 3 2 2 3 2 2 2" xfId="17373" xr:uid="{1AF9BF1F-D4DF-433C-8D33-ED11F65DFCFA}"/>
    <cellStyle name="Normal 3 5 3 2 2 3 2 3" xfId="5564" xr:uid="{00000000-0005-0000-0000-00008D140000}"/>
    <cellStyle name="Normal 3 5 3 2 2 3 2 3 2" xfId="18896" xr:uid="{A5AA0FB0-2780-4F7A-BEF3-3E694AB29E66}"/>
    <cellStyle name="Normal 3 5 3 2 2 3 2 4" xfId="5565" xr:uid="{00000000-0005-0000-0000-00008E140000}"/>
    <cellStyle name="Normal 3 5 3 2 2 3 2 4 2" xfId="20197" xr:uid="{3748EC8A-344D-4ED2-9F8F-C9D6C8BED911}"/>
    <cellStyle name="Normal 3 5 3 2 2 3 2 5" xfId="5566" xr:uid="{00000000-0005-0000-0000-00008F140000}"/>
    <cellStyle name="Normal 3 5 3 2 2 3 2 6" xfId="13838" xr:uid="{8C29693E-3F86-48C5-9B89-DEAF71B7F3F0}"/>
    <cellStyle name="Normal 3 5 3 2 2 3 2 7" xfId="11497" xr:uid="{E827F86B-3FEB-42BB-A49F-C2E452F625A2}"/>
    <cellStyle name="Normal 3 5 3 2 2 3 2 8" xfId="15392" xr:uid="{FDC33260-5A88-433F-864E-A876FDF47DD2}"/>
    <cellStyle name="Normal 3 5 3 2 2 3 3" xfId="5567" xr:uid="{00000000-0005-0000-0000-000090140000}"/>
    <cellStyle name="Normal 3 5 3 2 2 3 3 2" xfId="5568" xr:uid="{00000000-0005-0000-0000-000091140000}"/>
    <cellStyle name="Normal 3 5 3 2 2 3 3 3" xfId="5569" xr:uid="{00000000-0005-0000-0000-000092140000}"/>
    <cellStyle name="Normal 3 5 3 2 2 3 3 4" xfId="16580" xr:uid="{D7203E12-5D7F-4226-B934-EFD5FE73E37A}"/>
    <cellStyle name="Normal 3 5 3 2 2 3 4" xfId="5570" xr:uid="{00000000-0005-0000-0000-000093140000}"/>
    <cellStyle name="Normal 3 5 3 2 2 3 4 2" xfId="18103" xr:uid="{B11F53FC-AD40-406A-933C-B4118309EE52}"/>
    <cellStyle name="Normal 3 5 3 2 2 3 5" xfId="5571" xr:uid="{00000000-0005-0000-0000-000094140000}"/>
    <cellStyle name="Normal 3 5 3 2 2 3 5 2" xfId="19436" xr:uid="{318A0246-A614-4112-8854-2FDBB7688051}"/>
    <cellStyle name="Normal 3 5 3 2 2 3 6" xfId="5572" xr:uid="{00000000-0005-0000-0000-000095140000}"/>
    <cellStyle name="Normal 3 5 3 2 2 3 6 2" xfId="20691" xr:uid="{66F0FAE0-92F0-49C2-9598-58F997E62706}"/>
    <cellStyle name="Normal 3 5 3 2 2 3 7" xfId="13045" xr:uid="{ED3CD82F-1310-4F19-B7A4-ECAE37D1B99C}"/>
    <cellStyle name="Normal 3 5 3 2 2 3 8" xfId="10875" xr:uid="{31076297-668C-49AC-A6DA-C318947EF58C}"/>
    <cellStyle name="Normal 3 5 3 2 2 3 9" xfId="14597" xr:uid="{AAE5AEC1-863A-4DE6-BE82-E6D786DED58D}"/>
    <cellStyle name="Normal 3 5 3 2 2 4" xfId="5573" xr:uid="{00000000-0005-0000-0000-000096140000}"/>
    <cellStyle name="Normal 3 5 3 2 2 4 2" xfId="5574" xr:uid="{00000000-0005-0000-0000-000097140000}"/>
    <cellStyle name="Normal 3 5 3 2 2 4 2 2" xfId="16990" xr:uid="{A596D00F-EF18-46B8-9AB4-2ED85ADFB55D}"/>
    <cellStyle name="Normal 3 5 3 2 2 4 3" xfId="5575" xr:uid="{00000000-0005-0000-0000-000098140000}"/>
    <cellStyle name="Normal 3 5 3 2 2 4 3 2" xfId="18513" xr:uid="{3C37CDE7-B6C0-4B3B-95CE-5B304C765614}"/>
    <cellStyle name="Normal 3 5 3 2 2 4 4" xfId="5576" xr:uid="{00000000-0005-0000-0000-000099140000}"/>
    <cellStyle name="Normal 3 5 3 2 2 4 4 2" xfId="19814" xr:uid="{8D3DF866-3C9C-4DC0-B968-809029087BA4}"/>
    <cellStyle name="Normal 3 5 3 2 2 4 5" xfId="5577" xr:uid="{00000000-0005-0000-0000-00009A140000}"/>
    <cellStyle name="Normal 3 5 3 2 2 4 6" xfId="13455" xr:uid="{06A62E17-0C66-43BA-B07C-2D1A10B0C55C}"/>
    <cellStyle name="Normal 3 5 3 2 2 4 7" xfId="11020" xr:uid="{136FD280-13BA-4410-ACCF-5173780C5D88}"/>
    <cellStyle name="Normal 3 5 3 2 2 4 8" xfId="15009" xr:uid="{D614B02E-E2E3-4BE2-8E87-93C718DC141B}"/>
    <cellStyle name="Normal 3 5 3 2 2 5" xfId="5578" xr:uid="{00000000-0005-0000-0000-00009B140000}"/>
    <cellStyle name="Normal 3 5 3 2 2 5 2" xfId="5579" xr:uid="{00000000-0005-0000-0000-00009C140000}"/>
    <cellStyle name="Normal 3 5 3 2 2 5 3" xfId="5580" xr:uid="{00000000-0005-0000-0000-00009D140000}"/>
    <cellStyle name="Normal 3 5 3 2 2 5 4" xfId="15851" xr:uid="{6FB91D86-4D95-418C-AE4B-990E97C448ED}"/>
    <cellStyle name="Normal 3 5 3 2 2 6" xfId="5581" xr:uid="{00000000-0005-0000-0000-00009E140000}"/>
    <cellStyle name="Normal 3 5 3 2 2 6 2" xfId="15993" xr:uid="{88D061EC-7196-499B-A5AE-61D9ACD4F748}"/>
    <cellStyle name="Normal 3 5 3 2 2 7" xfId="5582" xr:uid="{00000000-0005-0000-0000-00009F140000}"/>
    <cellStyle name="Normal 3 5 3 2 2 7 2" xfId="16229" xr:uid="{60760979-F590-4E8A-BFC0-4244EEBF9DC2}"/>
    <cellStyle name="Normal 3 5 3 2 2 8" xfId="5583" xr:uid="{00000000-0005-0000-0000-0000A0140000}"/>
    <cellStyle name="Normal 3 5 3 2 2 8 2" xfId="17752" xr:uid="{72FEE09C-6F4A-4CEE-A65C-355BF47BCF6E}"/>
    <cellStyle name="Normal 3 5 3 2 2 9" xfId="5584" xr:uid="{00000000-0005-0000-0000-0000A1140000}"/>
    <cellStyle name="Normal 3 5 3 2 3" xfId="630" xr:uid="{00000000-0005-0000-0000-0000A2140000}"/>
    <cellStyle name="Normal 3 5 3 2 3 2" xfId="5585" xr:uid="{00000000-0005-0000-0000-0000A3140000}"/>
    <cellStyle name="Normal 3 5 3 2 3 2 2" xfId="5586" xr:uid="{00000000-0005-0000-0000-0000A4140000}"/>
    <cellStyle name="Normal 3 5 3 2 3 2 2 2" xfId="17374" xr:uid="{55AC5703-8811-404E-A2EB-BE8189CA0C7B}"/>
    <cellStyle name="Normal 3 5 3 2 3 2 3" xfId="5587" xr:uid="{00000000-0005-0000-0000-0000A5140000}"/>
    <cellStyle name="Normal 3 5 3 2 3 2 3 2" xfId="18897" xr:uid="{2396BDA4-074E-492A-AD48-03EC2BCE5C53}"/>
    <cellStyle name="Normal 3 5 3 2 3 2 4" xfId="5588" xr:uid="{00000000-0005-0000-0000-0000A6140000}"/>
    <cellStyle name="Normal 3 5 3 2 3 2 4 2" xfId="20198" xr:uid="{E9602C44-4764-4930-AA6E-DCC8304EAF63}"/>
    <cellStyle name="Normal 3 5 3 2 3 2 5" xfId="5589" xr:uid="{00000000-0005-0000-0000-0000A7140000}"/>
    <cellStyle name="Normal 3 5 3 2 3 2 6" xfId="13839" xr:uid="{5A0AD35B-991E-4E31-B919-9411546340DF}"/>
    <cellStyle name="Normal 3 5 3 2 3 2 7" xfId="11498" xr:uid="{6CBC7BA0-BEBF-43E7-A1B6-02C9819A08B5}"/>
    <cellStyle name="Normal 3 5 3 2 3 2 8" xfId="15393" xr:uid="{5807A7AD-EAFD-40CE-B334-52D9C63CA2B3}"/>
    <cellStyle name="Normal 3 5 3 2 3 3" xfId="5590" xr:uid="{00000000-0005-0000-0000-0000A8140000}"/>
    <cellStyle name="Normal 3 5 3 2 3 3 2" xfId="5591" xr:uid="{00000000-0005-0000-0000-0000A9140000}"/>
    <cellStyle name="Normal 3 5 3 2 3 3 3" xfId="5592" xr:uid="{00000000-0005-0000-0000-0000AA140000}"/>
    <cellStyle name="Normal 3 5 3 2 3 3 4" xfId="16704" xr:uid="{052269CC-220F-475C-9F04-2ACBA41272A7}"/>
    <cellStyle name="Normal 3 5 3 2 3 4" xfId="5593" xr:uid="{00000000-0005-0000-0000-0000AB140000}"/>
    <cellStyle name="Normal 3 5 3 2 3 4 2" xfId="18227" xr:uid="{96AA0CFA-3FA8-410C-8473-7604213B8457}"/>
    <cellStyle name="Normal 3 5 3 2 3 5" xfId="5594" xr:uid="{00000000-0005-0000-0000-0000AC140000}"/>
    <cellStyle name="Normal 3 5 3 2 3 5 2" xfId="19437" xr:uid="{DFE7BAB4-E8A5-451F-A765-CFEB7A647FDE}"/>
    <cellStyle name="Normal 3 5 3 2 3 6" xfId="5595" xr:uid="{00000000-0005-0000-0000-0000AD140000}"/>
    <cellStyle name="Normal 3 5 3 2 3 6 2" xfId="20815" xr:uid="{F9C5245C-1E3F-4BF9-BD56-9ED25A9D9E18}"/>
    <cellStyle name="Normal 3 5 3 2 3 7" xfId="13169" xr:uid="{96659094-1A19-495D-8D7A-C6CB456DAE94}"/>
    <cellStyle name="Normal 3 5 3 2 3 8" xfId="10518" xr:uid="{7668FCF2-931A-46D6-AAEC-7BC5DB087794}"/>
    <cellStyle name="Normal 3 5 3 2 3 9" xfId="14722" xr:uid="{E8A6D577-C0EE-4266-8E87-F30BDA533D14}"/>
    <cellStyle name="Normal 3 5 3 2 4" xfId="5596" xr:uid="{00000000-0005-0000-0000-0000AE140000}"/>
    <cellStyle name="Normal 3 5 3 2 4 2" xfId="5597" xr:uid="{00000000-0005-0000-0000-0000AF140000}"/>
    <cellStyle name="Normal 3 5 3 2 4 2 2" xfId="5598" xr:uid="{00000000-0005-0000-0000-0000B0140000}"/>
    <cellStyle name="Normal 3 5 3 2 4 2 2 2" xfId="17375" xr:uid="{EB41E8AB-552B-4F1D-BE75-618D3938E785}"/>
    <cellStyle name="Normal 3 5 3 2 4 2 3" xfId="5599" xr:uid="{00000000-0005-0000-0000-0000B1140000}"/>
    <cellStyle name="Normal 3 5 3 2 4 2 3 2" xfId="18898" xr:uid="{5C99D723-C87A-40E6-9021-B05E431C4F1C}"/>
    <cellStyle name="Normal 3 5 3 2 4 2 4" xfId="5600" xr:uid="{00000000-0005-0000-0000-0000B2140000}"/>
    <cellStyle name="Normal 3 5 3 2 4 2 4 2" xfId="20199" xr:uid="{B699D685-9EB6-4085-B9F9-B8B7F4BB8F88}"/>
    <cellStyle name="Normal 3 5 3 2 4 2 5" xfId="5601" xr:uid="{00000000-0005-0000-0000-0000B3140000}"/>
    <cellStyle name="Normal 3 5 3 2 4 2 6" xfId="13840" xr:uid="{936FA558-0659-443D-9595-A899680FC1BC}"/>
    <cellStyle name="Normal 3 5 3 2 4 2 7" xfId="11499" xr:uid="{46F7FA8D-627D-448B-AEA0-B06725BEB733}"/>
    <cellStyle name="Normal 3 5 3 2 4 2 8" xfId="15394" xr:uid="{D5F7B760-4571-4C60-823E-119DE8AFE71E}"/>
    <cellStyle name="Normal 3 5 3 2 4 3" xfId="5602" xr:uid="{00000000-0005-0000-0000-0000B4140000}"/>
    <cellStyle name="Normal 3 5 3 2 4 3 2" xfId="5603" xr:uid="{00000000-0005-0000-0000-0000B5140000}"/>
    <cellStyle name="Normal 3 5 3 2 4 3 3" xfId="5604" xr:uid="{00000000-0005-0000-0000-0000B6140000}"/>
    <cellStyle name="Normal 3 5 3 2 4 3 4" xfId="16404" xr:uid="{397D5E20-A350-42D0-BC5A-2FA7F0581D51}"/>
    <cellStyle name="Normal 3 5 3 2 4 4" xfId="5605" xr:uid="{00000000-0005-0000-0000-0000B7140000}"/>
    <cellStyle name="Normal 3 5 3 2 4 4 2" xfId="17927" xr:uid="{12CCA489-A452-46E4-835C-1EF1DF338206}"/>
    <cellStyle name="Normal 3 5 3 2 4 5" xfId="5606" xr:uid="{00000000-0005-0000-0000-0000B8140000}"/>
    <cellStyle name="Normal 3 5 3 2 4 5 2" xfId="19438" xr:uid="{08842330-2173-4B2B-85D1-5DCE5916A432}"/>
    <cellStyle name="Normal 3 5 3 2 4 6" xfId="5607" xr:uid="{00000000-0005-0000-0000-0000B9140000}"/>
    <cellStyle name="Normal 3 5 3 2 4 6 2" xfId="20515" xr:uid="{04D4287B-C8B1-4E5D-83AE-8437D31DB680}"/>
    <cellStyle name="Normal 3 5 3 2 4 7" xfId="12869" xr:uid="{76FCA2F3-4F2F-469B-8F22-AA6F5A16056B}"/>
    <cellStyle name="Normal 3 5 3 2 4 8" xfId="10756" xr:uid="{5A5DC2CF-D281-4623-953E-A1E996C128CD}"/>
    <cellStyle name="Normal 3 5 3 2 4 9" xfId="14413" xr:uid="{214CAE2A-0929-4515-8A07-00ED71584460}"/>
    <cellStyle name="Normal 3 5 3 2 5" xfId="5608" xr:uid="{00000000-0005-0000-0000-0000BA140000}"/>
    <cellStyle name="Normal 3 5 3 2 5 2" xfId="5609" xr:uid="{00000000-0005-0000-0000-0000BB140000}"/>
    <cellStyle name="Normal 3 5 3 2 5 2 2" xfId="16989" xr:uid="{8D2E7271-F12E-4E98-A0AF-3DE3655157FC}"/>
    <cellStyle name="Normal 3 5 3 2 5 3" xfId="5610" xr:uid="{00000000-0005-0000-0000-0000BC140000}"/>
    <cellStyle name="Normal 3 5 3 2 5 3 2" xfId="18512" xr:uid="{DED928FB-DBB5-4552-A7D3-BF0BF49801B4}"/>
    <cellStyle name="Normal 3 5 3 2 5 4" xfId="5611" xr:uid="{00000000-0005-0000-0000-0000BD140000}"/>
    <cellStyle name="Normal 3 5 3 2 5 4 2" xfId="19813" xr:uid="{A817C933-11AD-467A-871E-AEC83CA1D78F}"/>
    <cellStyle name="Normal 3 5 3 2 5 5" xfId="5612" xr:uid="{00000000-0005-0000-0000-0000BE140000}"/>
    <cellStyle name="Normal 3 5 3 2 5 6" xfId="13454" xr:uid="{A4754679-0213-4900-BC9A-7FC1C6A1B9D6}"/>
    <cellStyle name="Normal 3 5 3 2 5 7" xfId="11019" xr:uid="{2E0D040B-3B37-4DE4-9DB6-4BE19D8EB0C1}"/>
    <cellStyle name="Normal 3 5 3 2 5 8" xfId="15008" xr:uid="{40309540-A39F-409F-B813-96E5BE982FEB}"/>
    <cellStyle name="Normal 3 5 3 2 6" xfId="5613" xr:uid="{00000000-0005-0000-0000-0000BF140000}"/>
    <cellStyle name="Normal 3 5 3 2 6 2" xfId="5614" xr:uid="{00000000-0005-0000-0000-0000C0140000}"/>
    <cellStyle name="Normal 3 5 3 2 6 3" xfId="5615" xr:uid="{00000000-0005-0000-0000-0000C1140000}"/>
    <cellStyle name="Normal 3 5 3 2 6 4" xfId="15739" xr:uid="{97EA5C39-17A8-4F48-8316-0DED63B91F94}"/>
    <cellStyle name="Normal 3 5 3 2 7" xfId="5616" xr:uid="{00000000-0005-0000-0000-0000C2140000}"/>
    <cellStyle name="Normal 3 5 3 2 7 2" xfId="15992" xr:uid="{3EE8F6F5-9089-4124-89BC-61EAAC00CC5B}"/>
    <cellStyle name="Normal 3 5 3 2 8" xfId="5617" xr:uid="{00000000-0005-0000-0000-0000C3140000}"/>
    <cellStyle name="Normal 3 5 3 2 8 2" xfId="16228" xr:uid="{3A7B72E2-FCBD-4383-A979-CB228E4579E5}"/>
    <cellStyle name="Normal 3 5 3 2 9" xfId="5618" xr:uid="{00000000-0005-0000-0000-0000C4140000}"/>
    <cellStyle name="Normal 3 5 3 2 9 2" xfId="17751" xr:uid="{8FDB4E6B-84CF-42C1-B05A-AD4B7E9397CC}"/>
    <cellStyle name="Normal 3 5 3 3" xfId="434" xr:uid="{00000000-0005-0000-0000-0000C5140000}"/>
    <cellStyle name="Normal 3 5 3 3 10" xfId="5619" xr:uid="{00000000-0005-0000-0000-0000C6140000}"/>
    <cellStyle name="Normal 3 5 3 3 11" xfId="12696" xr:uid="{F2B136E1-1F67-4362-8EED-CE365E49E47A}"/>
    <cellStyle name="Normal 3 5 3 3 12" xfId="10308" xr:uid="{47DA2AA2-F79F-4937-80BE-557BF30F3AD9}"/>
    <cellStyle name="Normal 3 5 3 3 13" xfId="14239" xr:uid="{585528D8-04AE-43AB-AD03-4BD382CB5E19}"/>
    <cellStyle name="Normal 3 5 3 3 2" xfId="685" xr:uid="{00000000-0005-0000-0000-0000C7140000}"/>
    <cellStyle name="Normal 3 5 3 3 2 2" xfId="5620" xr:uid="{00000000-0005-0000-0000-0000C8140000}"/>
    <cellStyle name="Normal 3 5 3 3 2 2 2" xfId="5621" xr:uid="{00000000-0005-0000-0000-0000C9140000}"/>
    <cellStyle name="Normal 3 5 3 3 2 2 2 2" xfId="17376" xr:uid="{1018A075-B82C-4D52-B86F-831AF8736BEE}"/>
    <cellStyle name="Normal 3 5 3 3 2 2 3" xfId="5622" xr:uid="{00000000-0005-0000-0000-0000CA140000}"/>
    <cellStyle name="Normal 3 5 3 3 2 2 3 2" xfId="18899" xr:uid="{82D1CFDA-B8CC-4115-B0E6-EB76086F8521}"/>
    <cellStyle name="Normal 3 5 3 3 2 2 4" xfId="5623" xr:uid="{00000000-0005-0000-0000-0000CB140000}"/>
    <cellStyle name="Normal 3 5 3 3 2 2 4 2" xfId="20200" xr:uid="{C3B680D6-AEE7-40A9-8012-8DAC0EE73750}"/>
    <cellStyle name="Normal 3 5 3 3 2 2 5" xfId="5624" xr:uid="{00000000-0005-0000-0000-0000CC140000}"/>
    <cellStyle name="Normal 3 5 3 3 2 2 6" xfId="13841" xr:uid="{F178C7B5-6B68-4C82-A23C-72D2F0F96BAD}"/>
    <cellStyle name="Normal 3 5 3 3 2 2 7" xfId="11500" xr:uid="{0FED6778-5888-4458-ADE7-F2EB431FCE96}"/>
    <cellStyle name="Normal 3 5 3 3 2 2 8" xfId="15395" xr:uid="{39A6CAD5-20B9-4505-B691-5F19F003423E}"/>
    <cellStyle name="Normal 3 5 3 3 2 3" xfId="5625" xr:uid="{00000000-0005-0000-0000-0000CD140000}"/>
    <cellStyle name="Normal 3 5 3 3 2 3 2" xfId="5626" xr:uid="{00000000-0005-0000-0000-0000CE140000}"/>
    <cellStyle name="Normal 3 5 3 3 2 3 3" xfId="5627" xr:uid="{00000000-0005-0000-0000-0000CF140000}"/>
    <cellStyle name="Normal 3 5 3 3 2 3 4" xfId="16759" xr:uid="{AEB7A136-32D9-49BE-B0A5-39C0C76C6C38}"/>
    <cellStyle name="Normal 3 5 3 3 2 4" xfId="5628" xr:uid="{00000000-0005-0000-0000-0000D0140000}"/>
    <cellStyle name="Normal 3 5 3 3 2 4 2" xfId="18282" xr:uid="{BBC35DA9-0049-4393-BB5C-13054B278D7C}"/>
    <cellStyle name="Normal 3 5 3 3 2 5" xfId="5629" xr:uid="{00000000-0005-0000-0000-0000D1140000}"/>
    <cellStyle name="Normal 3 5 3 3 2 5 2" xfId="19439" xr:uid="{F27E9894-D19C-413A-92B2-C4BE62A36C56}"/>
    <cellStyle name="Normal 3 5 3 3 2 6" xfId="5630" xr:uid="{00000000-0005-0000-0000-0000D2140000}"/>
    <cellStyle name="Normal 3 5 3 3 2 6 2" xfId="20870" xr:uid="{6E6F6690-BA45-4464-B8B2-30F5FF52C27E}"/>
    <cellStyle name="Normal 3 5 3 3 2 7" xfId="13224" xr:uid="{F425E65A-CD45-4816-97E1-957274505E5A}"/>
    <cellStyle name="Normal 3 5 3 3 2 8" xfId="10568" xr:uid="{6ACB9B2E-BCA2-464C-B60E-B9E2C6F42994}"/>
    <cellStyle name="Normal 3 5 3 3 2 9" xfId="14777" xr:uid="{CF4CFA6E-D8DE-4657-AD2C-20E799942B54}"/>
    <cellStyle name="Normal 3 5 3 3 3" xfId="5631" xr:uid="{00000000-0005-0000-0000-0000D3140000}"/>
    <cellStyle name="Normal 3 5 3 3 3 2" xfId="5632" xr:uid="{00000000-0005-0000-0000-0000D4140000}"/>
    <cellStyle name="Normal 3 5 3 3 3 2 2" xfId="5633" xr:uid="{00000000-0005-0000-0000-0000D5140000}"/>
    <cellStyle name="Normal 3 5 3 3 3 2 2 2" xfId="17377" xr:uid="{A325D2EA-2FD1-4072-9D13-005F83F861BA}"/>
    <cellStyle name="Normal 3 5 3 3 3 2 3" xfId="5634" xr:uid="{00000000-0005-0000-0000-0000D6140000}"/>
    <cellStyle name="Normal 3 5 3 3 3 2 3 2" xfId="18900" xr:uid="{7EC3CD0D-EFBB-466B-BECE-F255EF0E8C64}"/>
    <cellStyle name="Normal 3 5 3 3 3 2 4" xfId="5635" xr:uid="{00000000-0005-0000-0000-0000D7140000}"/>
    <cellStyle name="Normal 3 5 3 3 3 2 4 2" xfId="20201" xr:uid="{91A00919-D264-42D1-81E2-C8C9A0E09946}"/>
    <cellStyle name="Normal 3 5 3 3 3 2 5" xfId="5636" xr:uid="{00000000-0005-0000-0000-0000D8140000}"/>
    <cellStyle name="Normal 3 5 3 3 3 2 6" xfId="13842" xr:uid="{687B85E6-010A-4F63-A17F-1752FF3A12A5}"/>
    <cellStyle name="Normal 3 5 3 3 3 2 7" xfId="11501" xr:uid="{1C1A662E-84FF-4FB7-A61A-E572BC15322C}"/>
    <cellStyle name="Normal 3 5 3 3 3 2 8" xfId="15396" xr:uid="{5FC3518C-2464-471A-99E4-11FDFAFE4323}"/>
    <cellStyle name="Normal 3 5 3 3 3 3" xfId="5637" xr:uid="{00000000-0005-0000-0000-0000D9140000}"/>
    <cellStyle name="Normal 3 5 3 3 3 3 2" xfId="5638" xr:uid="{00000000-0005-0000-0000-0000DA140000}"/>
    <cellStyle name="Normal 3 5 3 3 3 3 3" xfId="5639" xr:uid="{00000000-0005-0000-0000-0000DB140000}"/>
    <cellStyle name="Normal 3 5 3 3 3 3 4" xfId="16511" xr:uid="{4D059D15-BD41-478A-9F37-B94F79A7B48E}"/>
    <cellStyle name="Normal 3 5 3 3 3 4" xfId="5640" xr:uid="{00000000-0005-0000-0000-0000DC140000}"/>
    <cellStyle name="Normal 3 5 3 3 3 4 2" xfId="18034" xr:uid="{73373D5E-EED0-402A-B097-9E89B17B1CE3}"/>
    <cellStyle name="Normal 3 5 3 3 3 5" xfId="5641" xr:uid="{00000000-0005-0000-0000-0000DD140000}"/>
    <cellStyle name="Normal 3 5 3 3 3 5 2" xfId="19440" xr:uid="{A07BBF09-71CB-4926-BAC3-32337DCA755A}"/>
    <cellStyle name="Normal 3 5 3 3 3 6" xfId="5642" xr:uid="{00000000-0005-0000-0000-0000DE140000}"/>
    <cellStyle name="Normal 3 5 3 3 3 6 2" xfId="20622" xr:uid="{0A24BC35-8914-40C1-8C2B-9C57F9BC4DD2}"/>
    <cellStyle name="Normal 3 5 3 3 3 7" xfId="12976" xr:uid="{58F16CA4-6318-4DE2-B4F6-02B1D04722FF}"/>
    <cellStyle name="Normal 3 5 3 3 3 8" xfId="10806" xr:uid="{58CE4F7A-932C-4BBB-A1DC-2881A323F868}"/>
    <cellStyle name="Normal 3 5 3 3 3 9" xfId="14528" xr:uid="{A75DBFFE-C412-43F7-8DCC-B4B4AD38EBFE}"/>
    <cellStyle name="Normal 3 5 3 3 4" xfId="5643" xr:uid="{00000000-0005-0000-0000-0000DF140000}"/>
    <cellStyle name="Normal 3 5 3 3 4 2" xfId="5644" xr:uid="{00000000-0005-0000-0000-0000E0140000}"/>
    <cellStyle name="Normal 3 5 3 3 4 2 2" xfId="16991" xr:uid="{5DF4D088-B62E-43A8-A731-38BD209A0359}"/>
    <cellStyle name="Normal 3 5 3 3 4 3" xfId="5645" xr:uid="{00000000-0005-0000-0000-0000E1140000}"/>
    <cellStyle name="Normal 3 5 3 3 4 3 2" xfId="18514" xr:uid="{A3C82334-810F-4D7D-B7C0-EB69230AE520}"/>
    <cellStyle name="Normal 3 5 3 3 4 4" xfId="5646" xr:uid="{00000000-0005-0000-0000-0000E2140000}"/>
    <cellStyle name="Normal 3 5 3 3 4 4 2" xfId="19815" xr:uid="{F578DE75-E377-4CD0-85ED-41182B137752}"/>
    <cellStyle name="Normal 3 5 3 3 4 5" xfId="5647" xr:uid="{00000000-0005-0000-0000-0000E3140000}"/>
    <cellStyle name="Normal 3 5 3 3 4 6" xfId="13456" xr:uid="{5DD8FB56-6DED-4CAE-9108-6748A68A73D7}"/>
    <cellStyle name="Normal 3 5 3 3 4 7" xfId="11021" xr:uid="{CF4495B6-E58F-4864-BED4-48FA7994F92C}"/>
    <cellStyle name="Normal 3 5 3 3 4 8" xfId="15010" xr:uid="{56A2EE6B-8D99-45DB-BACF-B38730403F89}"/>
    <cellStyle name="Normal 3 5 3 3 5" xfId="5648" xr:uid="{00000000-0005-0000-0000-0000E4140000}"/>
    <cellStyle name="Normal 3 5 3 3 5 2" xfId="5649" xr:uid="{00000000-0005-0000-0000-0000E5140000}"/>
    <cellStyle name="Normal 3 5 3 3 5 3" xfId="5650" xr:uid="{00000000-0005-0000-0000-0000E6140000}"/>
    <cellStyle name="Normal 3 5 3 3 5 4" xfId="15785" xr:uid="{F4A8892F-2506-490F-9F9F-4961741433F0}"/>
    <cellStyle name="Normal 3 5 3 3 6" xfId="5651" xr:uid="{00000000-0005-0000-0000-0000E7140000}"/>
    <cellStyle name="Normal 3 5 3 3 6 2" xfId="15994" xr:uid="{19944B76-43FA-49D8-883D-D6E4DD2820E6}"/>
    <cellStyle name="Normal 3 5 3 3 7" xfId="5652" xr:uid="{00000000-0005-0000-0000-0000E8140000}"/>
    <cellStyle name="Normal 3 5 3 3 7 2" xfId="16230" xr:uid="{C9C467E9-8DF8-43DD-9A39-B0011986AB74}"/>
    <cellStyle name="Normal 3 5 3 3 8" xfId="5653" xr:uid="{00000000-0005-0000-0000-0000E9140000}"/>
    <cellStyle name="Normal 3 5 3 3 8 2" xfId="17753" xr:uid="{8390F6C9-AE9E-4354-BD0D-4380D1DDBC97}"/>
    <cellStyle name="Normal 3 5 3 3 9" xfId="5654" xr:uid="{00000000-0005-0000-0000-0000EA140000}"/>
    <cellStyle name="Normal 3 5 3 4" xfId="561" xr:uid="{00000000-0005-0000-0000-0000EB140000}"/>
    <cellStyle name="Normal 3 5 3 4 2" xfId="5655" xr:uid="{00000000-0005-0000-0000-0000EC140000}"/>
    <cellStyle name="Normal 3 5 3 4 2 2" xfId="5656" xr:uid="{00000000-0005-0000-0000-0000ED140000}"/>
    <cellStyle name="Normal 3 5 3 4 2 2 2" xfId="17378" xr:uid="{AAD4409F-8900-46B2-AD24-4156A35277D6}"/>
    <cellStyle name="Normal 3 5 3 4 2 3" xfId="5657" xr:uid="{00000000-0005-0000-0000-0000EE140000}"/>
    <cellStyle name="Normal 3 5 3 4 2 3 2" xfId="18901" xr:uid="{9E562EF4-4A52-456D-9802-0008CAB52651}"/>
    <cellStyle name="Normal 3 5 3 4 2 4" xfId="5658" xr:uid="{00000000-0005-0000-0000-0000EF140000}"/>
    <cellStyle name="Normal 3 5 3 4 2 4 2" xfId="20202" xr:uid="{77672F6D-95DD-4677-B26B-858DAB5564FD}"/>
    <cellStyle name="Normal 3 5 3 4 2 5" xfId="5659" xr:uid="{00000000-0005-0000-0000-0000F0140000}"/>
    <cellStyle name="Normal 3 5 3 4 2 6" xfId="13843" xr:uid="{B6B12ED8-0FE8-48E8-93C6-A21A066E44F2}"/>
    <cellStyle name="Normal 3 5 3 4 2 7" xfId="11502" xr:uid="{BB8287BE-82EF-4C65-A61A-F4ACA6F04295}"/>
    <cellStyle name="Normal 3 5 3 4 2 8" xfId="15397" xr:uid="{DC1C7C22-5162-48CC-8A9C-BF5CE10BFDE8}"/>
    <cellStyle name="Normal 3 5 3 4 3" xfId="5660" xr:uid="{00000000-0005-0000-0000-0000F1140000}"/>
    <cellStyle name="Normal 3 5 3 4 3 2" xfId="5661" xr:uid="{00000000-0005-0000-0000-0000F2140000}"/>
    <cellStyle name="Normal 3 5 3 4 3 3" xfId="5662" xr:uid="{00000000-0005-0000-0000-0000F3140000}"/>
    <cellStyle name="Normal 3 5 3 4 3 4" xfId="16635" xr:uid="{F96A45BB-8D99-4427-9B8D-28677E470379}"/>
    <cellStyle name="Normal 3 5 3 4 4" xfId="5663" xr:uid="{00000000-0005-0000-0000-0000F4140000}"/>
    <cellStyle name="Normal 3 5 3 4 4 2" xfId="18158" xr:uid="{73CA707C-82A1-4EDB-9108-3E0987240DAA}"/>
    <cellStyle name="Normal 3 5 3 4 5" xfId="5664" xr:uid="{00000000-0005-0000-0000-0000F5140000}"/>
    <cellStyle name="Normal 3 5 3 4 5 2" xfId="19441" xr:uid="{737CA5A2-8DA3-46BE-AB9B-46B5887E5C3A}"/>
    <cellStyle name="Normal 3 5 3 4 6" xfId="5665" xr:uid="{00000000-0005-0000-0000-0000F6140000}"/>
    <cellStyle name="Normal 3 5 3 4 6 2" xfId="20746" xr:uid="{592D9174-7B3C-4DF7-A2D4-6634F2D48FFC}"/>
    <cellStyle name="Normal 3 5 3 4 7" xfId="13100" xr:uid="{95312506-8F0E-4080-A470-FD1FC906AFEF}"/>
    <cellStyle name="Normal 3 5 3 4 8" xfId="10449" xr:uid="{4BE87B17-0ED4-403F-9D08-EC2D6241E62B}"/>
    <cellStyle name="Normal 3 5 3 4 9" xfId="14653" xr:uid="{B01C7D7F-DFAB-4877-A5ED-E0C44D578332}"/>
    <cellStyle name="Normal 3 5 3 5" xfId="5666" xr:uid="{00000000-0005-0000-0000-0000F7140000}"/>
    <cellStyle name="Normal 3 5 3 5 2" xfId="5667" xr:uid="{00000000-0005-0000-0000-0000F8140000}"/>
    <cellStyle name="Normal 3 5 3 5 2 2" xfId="5668" xr:uid="{00000000-0005-0000-0000-0000F9140000}"/>
    <cellStyle name="Normal 3 5 3 5 2 2 2" xfId="17379" xr:uid="{B9A20FBB-0EDD-43E9-BF9E-690C34210821}"/>
    <cellStyle name="Normal 3 5 3 5 2 3" xfId="5669" xr:uid="{00000000-0005-0000-0000-0000FA140000}"/>
    <cellStyle name="Normal 3 5 3 5 2 3 2" xfId="18902" xr:uid="{DBA7713A-ADAD-462A-8FB8-093D86349F33}"/>
    <cellStyle name="Normal 3 5 3 5 2 4" xfId="5670" xr:uid="{00000000-0005-0000-0000-0000FB140000}"/>
    <cellStyle name="Normal 3 5 3 5 2 4 2" xfId="20203" xr:uid="{82F90B39-0AE8-46FE-829F-81428DC9E38A}"/>
    <cellStyle name="Normal 3 5 3 5 2 5" xfId="5671" xr:uid="{00000000-0005-0000-0000-0000FC140000}"/>
    <cellStyle name="Normal 3 5 3 5 2 6" xfId="13844" xr:uid="{75948236-DEE1-45C7-901D-CEABB28AC688}"/>
    <cellStyle name="Normal 3 5 3 5 2 7" xfId="11503" xr:uid="{1EBEF81B-97F9-4823-B8F1-91013CFCC94E}"/>
    <cellStyle name="Normal 3 5 3 5 2 8" xfId="15398" xr:uid="{FA292E73-C64D-4B37-99AF-8508B664E96E}"/>
    <cellStyle name="Normal 3 5 3 5 3" xfId="5672" xr:uid="{00000000-0005-0000-0000-0000FD140000}"/>
    <cellStyle name="Normal 3 5 3 5 3 2" xfId="5673" xr:uid="{00000000-0005-0000-0000-0000FE140000}"/>
    <cellStyle name="Normal 3 5 3 5 3 3" xfId="5674" xr:uid="{00000000-0005-0000-0000-0000FF140000}"/>
    <cellStyle name="Normal 3 5 3 5 3 4" xfId="16403" xr:uid="{AE49A375-561B-4DCC-BB3B-793973D47CD9}"/>
    <cellStyle name="Normal 3 5 3 5 4" xfId="5675" xr:uid="{00000000-0005-0000-0000-000000150000}"/>
    <cellStyle name="Normal 3 5 3 5 4 2" xfId="17926" xr:uid="{AA31593E-A32D-4756-80D0-5AAA17B94E13}"/>
    <cellStyle name="Normal 3 5 3 5 5" xfId="5676" xr:uid="{00000000-0005-0000-0000-000001150000}"/>
    <cellStyle name="Normal 3 5 3 5 5 2" xfId="19442" xr:uid="{23ABA4A3-68A3-4C0E-99DC-398162B581D9}"/>
    <cellStyle name="Normal 3 5 3 5 6" xfId="5677" xr:uid="{00000000-0005-0000-0000-000002150000}"/>
    <cellStyle name="Normal 3 5 3 5 6 2" xfId="20514" xr:uid="{25341CE6-07DD-4E7F-BF55-01B6C6C9C35C}"/>
    <cellStyle name="Normal 3 5 3 5 7" xfId="12868" xr:uid="{4DA6CF43-ACA6-44F4-8587-F064D831081C}"/>
    <cellStyle name="Normal 3 5 3 5 8" xfId="10687" xr:uid="{5EC14475-DCDD-4458-BAF9-3A458246B7A4}"/>
    <cellStyle name="Normal 3 5 3 5 9" xfId="14412" xr:uid="{70BA9F36-957C-4119-BE96-9B919D0F93E0}"/>
    <cellStyle name="Normal 3 5 3 6" xfId="5678" xr:uid="{00000000-0005-0000-0000-000003150000}"/>
    <cellStyle name="Normal 3 5 3 6 2" xfId="5679" xr:uid="{00000000-0005-0000-0000-000004150000}"/>
    <cellStyle name="Normal 3 5 3 6 2 2" xfId="16988" xr:uid="{2C3923BB-EDB8-4890-BC3C-6D4E22B20059}"/>
    <cellStyle name="Normal 3 5 3 6 3" xfId="5680" xr:uid="{00000000-0005-0000-0000-000005150000}"/>
    <cellStyle name="Normal 3 5 3 6 3 2" xfId="18511" xr:uid="{8537A0FF-AC0B-46FB-B969-9BE959A36C8E}"/>
    <cellStyle name="Normal 3 5 3 6 4" xfId="5681" xr:uid="{00000000-0005-0000-0000-000006150000}"/>
    <cellStyle name="Normal 3 5 3 6 4 2" xfId="19812" xr:uid="{52A4755B-769C-4C55-957A-1902ADAFD7D6}"/>
    <cellStyle name="Normal 3 5 3 6 5" xfId="5682" xr:uid="{00000000-0005-0000-0000-000007150000}"/>
    <cellStyle name="Normal 3 5 3 6 6" xfId="13453" xr:uid="{F9514CB8-536B-4A41-9B38-E921D6C39DD3}"/>
    <cellStyle name="Normal 3 5 3 6 7" xfId="11018" xr:uid="{8FA47188-7B08-497A-9675-B6C82EE63074}"/>
    <cellStyle name="Normal 3 5 3 6 8" xfId="15007" xr:uid="{909BFBDC-CE28-46F1-8467-049255496532}"/>
    <cellStyle name="Normal 3 5 3 7" xfId="5683" xr:uid="{00000000-0005-0000-0000-000008150000}"/>
    <cellStyle name="Normal 3 5 3 7 2" xfId="5684" xr:uid="{00000000-0005-0000-0000-000009150000}"/>
    <cellStyle name="Normal 3 5 3 7 3" xfId="5685" xr:uid="{00000000-0005-0000-0000-00000A150000}"/>
    <cellStyle name="Normal 3 5 3 7 4" xfId="15674" xr:uid="{63182998-B09E-46B1-9BCA-FE1F74706652}"/>
    <cellStyle name="Normal 3 5 3 8" xfId="5686" xr:uid="{00000000-0005-0000-0000-00000B150000}"/>
    <cellStyle name="Normal 3 5 3 8 2" xfId="15991" xr:uid="{715FFF14-1938-4F3A-9626-68C9E17823E6}"/>
    <cellStyle name="Normal 3 5 3 9" xfId="5687" xr:uid="{00000000-0005-0000-0000-00000C150000}"/>
    <cellStyle name="Normal 3 5 3 9 2" xfId="16227" xr:uid="{FC36986F-9670-4F4E-BBF3-4CB87350B756}"/>
    <cellStyle name="Normal 3 5 4" xfId="191" xr:uid="{00000000-0005-0000-0000-00000D150000}"/>
    <cellStyle name="Normal 3 5 4 10" xfId="5688" xr:uid="{00000000-0005-0000-0000-00000E150000}"/>
    <cellStyle name="Normal 3 5 4 11" xfId="5689" xr:uid="{00000000-0005-0000-0000-00000F150000}"/>
    <cellStyle name="Normal 3 5 4 12" xfId="12697" xr:uid="{C0E30963-A318-47FC-86BD-FDBD512D9556}"/>
    <cellStyle name="Normal 3 5 4 13" xfId="10309" xr:uid="{3D79C17D-318A-4A6F-ADDF-AF762ABAAA9E}"/>
    <cellStyle name="Normal 3 5 4 14" xfId="14240" xr:uid="{9F1A63F9-5FFD-40C2-9DC1-C8883B3BBD3C}"/>
    <cellStyle name="Normal 3 5 4 2" xfId="473" xr:uid="{00000000-0005-0000-0000-000010150000}"/>
    <cellStyle name="Normal 3 5 4 2 10" xfId="5690" xr:uid="{00000000-0005-0000-0000-000011150000}"/>
    <cellStyle name="Normal 3 5 4 2 11" xfId="12698" xr:uid="{245A7255-AEB8-4507-8B3C-BE57FE0A9A7D}"/>
    <cellStyle name="Normal 3 5 4 2 12" xfId="10310" xr:uid="{4BC13286-0243-4A2B-8752-A0143B43D1DA}"/>
    <cellStyle name="Normal 3 5 4 2 13" xfId="14241" xr:uid="{E6DFEC9A-CCBB-4CF1-81B3-CCF01E37CB4D}"/>
    <cellStyle name="Normal 3 5 4 2 2" xfId="724" xr:uid="{00000000-0005-0000-0000-000012150000}"/>
    <cellStyle name="Normal 3 5 4 2 2 2" xfId="5691" xr:uid="{00000000-0005-0000-0000-000013150000}"/>
    <cellStyle name="Normal 3 5 4 2 2 2 2" xfId="5692" xr:uid="{00000000-0005-0000-0000-000014150000}"/>
    <cellStyle name="Normal 3 5 4 2 2 2 2 2" xfId="17380" xr:uid="{943EC295-B52A-4A05-800F-88AAAE15B8B8}"/>
    <cellStyle name="Normal 3 5 4 2 2 2 3" xfId="5693" xr:uid="{00000000-0005-0000-0000-000015150000}"/>
    <cellStyle name="Normal 3 5 4 2 2 2 3 2" xfId="18903" xr:uid="{A93B282D-72CB-4412-8745-1E7AE1D3B262}"/>
    <cellStyle name="Normal 3 5 4 2 2 2 4" xfId="5694" xr:uid="{00000000-0005-0000-0000-000016150000}"/>
    <cellStyle name="Normal 3 5 4 2 2 2 4 2" xfId="20204" xr:uid="{33B2EDF1-F603-45B3-A629-5D4CA3509AA9}"/>
    <cellStyle name="Normal 3 5 4 2 2 2 5" xfId="5695" xr:uid="{00000000-0005-0000-0000-000017150000}"/>
    <cellStyle name="Normal 3 5 4 2 2 2 6" xfId="13845" xr:uid="{92300359-7EFB-4806-A798-4D2BC665530D}"/>
    <cellStyle name="Normal 3 5 4 2 2 2 7" xfId="11504" xr:uid="{36743422-4039-4803-B601-6DDD82C4F080}"/>
    <cellStyle name="Normal 3 5 4 2 2 2 8" xfId="15399" xr:uid="{7A1CAF05-84F4-46E3-AD36-F5FC7EC7F253}"/>
    <cellStyle name="Normal 3 5 4 2 2 3" xfId="5696" xr:uid="{00000000-0005-0000-0000-000018150000}"/>
    <cellStyle name="Normal 3 5 4 2 2 3 2" xfId="5697" xr:uid="{00000000-0005-0000-0000-000019150000}"/>
    <cellStyle name="Normal 3 5 4 2 2 3 3" xfId="5698" xr:uid="{00000000-0005-0000-0000-00001A150000}"/>
    <cellStyle name="Normal 3 5 4 2 2 3 4" xfId="16798" xr:uid="{299DC052-E496-449F-A9C4-D0DC05A08739}"/>
    <cellStyle name="Normal 3 5 4 2 2 4" xfId="5699" xr:uid="{00000000-0005-0000-0000-00001B150000}"/>
    <cellStyle name="Normal 3 5 4 2 2 4 2" xfId="18321" xr:uid="{EF930AE3-8D4F-4824-B3D3-F48C48BC22FC}"/>
    <cellStyle name="Normal 3 5 4 2 2 5" xfId="5700" xr:uid="{00000000-0005-0000-0000-00001C150000}"/>
    <cellStyle name="Normal 3 5 4 2 2 5 2" xfId="19443" xr:uid="{7752C551-B9EE-4A95-91BE-20B79A258D8C}"/>
    <cellStyle name="Normal 3 5 4 2 2 6" xfId="5701" xr:uid="{00000000-0005-0000-0000-00001D150000}"/>
    <cellStyle name="Normal 3 5 4 2 2 6 2" xfId="20909" xr:uid="{1D84B102-C82B-4A29-AEB4-DA1FEFFA46F8}"/>
    <cellStyle name="Normal 3 5 4 2 2 7" xfId="13263" xr:uid="{9AF409F5-0252-4C0B-B254-615B7F41F151}"/>
    <cellStyle name="Normal 3 5 4 2 2 8" xfId="10607" xr:uid="{8A7E3504-DC5D-4E8B-BB48-C01239574094}"/>
    <cellStyle name="Normal 3 5 4 2 2 9" xfId="14816" xr:uid="{22608A01-DFCC-4A4E-ABEA-560C127A73A8}"/>
    <cellStyle name="Normal 3 5 4 2 3" xfId="5702" xr:uid="{00000000-0005-0000-0000-00001E150000}"/>
    <cellStyle name="Normal 3 5 4 2 3 2" xfId="5703" xr:uid="{00000000-0005-0000-0000-00001F150000}"/>
    <cellStyle name="Normal 3 5 4 2 3 2 2" xfId="5704" xr:uid="{00000000-0005-0000-0000-000020150000}"/>
    <cellStyle name="Normal 3 5 4 2 3 2 2 2" xfId="17381" xr:uid="{2F44E87F-21A8-4C83-AA22-2C049CBD0582}"/>
    <cellStyle name="Normal 3 5 4 2 3 2 3" xfId="5705" xr:uid="{00000000-0005-0000-0000-000021150000}"/>
    <cellStyle name="Normal 3 5 4 2 3 2 3 2" xfId="18904" xr:uid="{210344B7-04C3-45FA-9058-975E6B3635BD}"/>
    <cellStyle name="Normal 3 5 4 2 3 2 4" xfId="5706" xr:uid="{00000000-0005-0000-0000-000022150000}"/>
    <cellStyle name="Normal 3 5 4 2 3 2 4 2" xfId="20205" xr:uid="{23A32C73-BE29-4C3B-A557-CBC6B1B285CC}"/>
    <cellStyle name="Normal 3 5 4 2 3 2 5" xfId="5707" xr:uid="{00000000-0005-0000-0000-000023150000}"/>
    <cellStyle name="Normal 3 5 4 2 3 2 6" xfId="13846" xr:uid="{ADFC4DEA-D266-4002-B43C-FFF5D49C75FC}"/>
    <cellStyle name="Normal 3 5 4 2 3 2 7" xfId="11505" xr:uid="{FFB77968-8433-4819-B706-CF9D0D86F862}"/>
    <cellStyle name="Normal 3 5 4 2 3 2 8" xfId="15400" xr:uid="{90F51560-635B-4747-A4E3-704D62DCF8A0}"/>
    <cellStyle name="Normal 3 5 4 2 3 3" xfId="5708" xr:uid="{00000000-0005-0000-0000-000024150000}"/>
    <cellStyle name="Normal 3 5 4 2 3 3 2" xfId="5709" xr:uid="{00000000-0005-0000-0000-000025150000}"/>
    <cellStyle name="Normal 3 5 4 2 3 3 3" xfId="5710" xr:uid="{00000000-0005-0000-0000-000026150000}"/>
    <cellStyle name="Normal 3 5 4 2 3 3 4" xfId="16550" xr:uid="{86041754-159C-49B1-A373-509731B1A4AE}"/>
    <cellStyle name="Normal 3 5 4 2 3 4" xfId="5711" xr:uid="{00000000-0005-0000-0000-000027150000}"/>
    <cellStyle name="Normal 3 5 4 2 3 4 2" xfId="18073" xr:uid="{E3CCEF91-3EE7-42E4-942D-363BC659A51B}"/>
    <cellStyle name="Normal 3 5 4 2 3 5" xfId="5712" xr:uid="{00000000-0005-0000-0000-000028150000}"/>
    <cellStyle name="Normal 3 5 4 2 3 5 2" xfId="19444" xr:uid="{C1386907-8344-4C36-BDCA-0391DFE02362}"/>
    <cellStyle name="Normal 3 5 4 2 3 6" xfId="5713" xr:uid="{00000000-0005-0000-0000-000029150000}"/>
    <cellStyle name="Normal 3 5 4 2 3 6 2" xfId="20661" xr:uid="{F92FD060-DF2C-451A-8978-D527205A6769}"/>
    <cellStyle name="Normal 3 5 4 2 3 7" xfId="13015" xr:uid="{5D897B63-E6D5-468A-905D-90D30FCF0856}"/>
    <cellStyle name="Normal 3 5 4 2 3 8" xfId="10845" xr:uid="{46E46234-987F-4F14-A477-5D836875085A}"/>
    <cellStyle name="Normal 3 5 4 2 3 9" xfId="14567" xr:uid="{BD7C0D39-8755-402C-A18E-C551D5DE5067}"/>
    <cellStyle name="Normal 3 5 4 2 4" xfId="5714" xr:uid="{00000000-0005-0000-0000-00002A150000}"/>
    <cellStyle name="Normal 3 5 4 2 4 2" xfId="5715" xr:uid="{00000000-0005-0000-0000-00002B150000}"/>
    <cellStyle name="Normal 3 5 4 2 4 2 2" xfId="16993" xr:uid="{A5DA2965-DC51-498B-868B-848973B44F53}"/>
    <cellStyle name="Normal 3 5 4 2 4 3" xfId="5716" xr:uid="{00000000-0005-0000-0000-00002C150000}"/>
    <cellStyle name="Normal 3 5 4 2 4 3 2" xfId="18516" xr:uid="{3D16D634-0DA3-456F-90EA-1C870735C93F}"/>
    <cellStyle name="Normal 3 5 4 2 4 4" xfId="5717" xr:uid="{00000000-0005-0000-0000-00002D150000}"/>
    <cellStyle name="Normal 3 5 4 2 4 4 2" xfId="19817" xr:uid="{8217080A-EF75-40EC-944B-D12A163CE26B}"/>
    <cellStyle name="Normal 3 5 4 2 4 5" xfId="5718" xr:uid="{00000000-0005-0000-0000-00002E150000}"/>
    <cellStyle name="Normal 3 5 4 2 4 6" xfId="13458" xr:uid="{ACF2F18A-70F7-4D73-9DC8-19985FD9AF08}"/>
    <cellStyle name="Normal 3 5 4 2 4 7" xfId="11023" xr:uid="{53D6C854-3392-41CA-B6B5-448EF627387F}"/>
    <cellStyle name="Normal 3 5 4 2 4 8" xfId="15012" xr:uid="{0C9471F0-7DB5-42BC-9FA4-6BC8FB8AC2DA}"/>
    <cellStyle name="Normal 3 5 4 2 5" xfId="5719" xr:uid="{00000000-0005-0000-0000-00002F150000}"/>
    <cellStyle name="Normal 3 5 4 2 5 2" xfId="5720" xr:uid="{00000000-0005-0000-0000-000030150000}"/>
    <cellStyle name="Normal 3 5 4 2 5 3" xfId="5721" xr:uid="{00000000-0005-0000-0000-000031150000}"/>
    <cellStyle name="Normal 3 5 4 2 5 4" xfId="15821" xr:uid="{B227FD5D-F9FA-4C43-8B72-D1AA49573883}"/>
    <cellStyle name="Normal 3 5 4 2 6" xfId="5722" xr:uid="{00000000-0005-0000-0000-000032150000}"/>
    <cellStyle name="Normal 3 5 4 2 6 2" xfId="15996" xr:uid="{383F3B98-3327-447D-931E-D277639D2A54}"/>
    <cellStyle name="Normal 3 5 4 2 7" xfId="5723" xr:uid="{00000000-0005-0000-0000-000033150000}"/>
    <cellStyle name="Normal 3 5 4 2 7 2" xfId="16232" xr:uid="{85E271EF-848C-4C56-9884-CE35222DE257}"/>
    <cellStyle name="Normal 3 5 4 2 8" xfId="5724" xr:uid="{00000000-0005-0000-0000-000034150000}"/>
    <cellStyle name="Normal 3 5 4 2 8 2" xfId="17755" xr:uid="{F59DA693-CCB8-48E3-96CB-ECAFA7696FF6}"/>
    <cellStyle name="Normal 3 5 4 2 9" xfId="5725" xr:uid="{00000000-0005-0000-0000-000035150000}"/>
    <cellStyle name="Normal 3 5 4 3" xfId="600" xr:uid="{00000000-0005-0000-0000-000036150000}"/>
    <cellStyle name="Normal 3 5 4 3 2" xfId="5726" xr:uid="{00000000-0005-0000-0000-000037150000}"/>
    <cellStyle name="Normal 3 5 4 3 2 2" xfId="5727" xr:uid="{00000000-0005-0000-0000-000038150000}"/>
    <cellStyle name="Normal 3 5 4 3 2 2 2" xfId="17382" xr:uid="{9DEE61E2-34CC-4AE9-9D33-0DA547FA8946}"/>
    <cellStyle name="Normal 3 5 4 3 2 3" xfId="5728" xr:uid="{00000000-0005-0000-0000-000039150000}"/>
    <cellStyle name="Normal 3 5 4 3 2 3 2" xfId="18905" xr:uid="{41882071-D7CB-4423-ABD8-6C09F243368A}"/>
    <cellStyle name="Normal 3 5 4 3 2 4" xfId="5729" xr:uid="{00000000-0005-0000-0000-00003A150000}"/>
    <cellStyle name="Normal 3 5 4 3 2 4 2" xfId="20206" xr:uid="{DA137498-1833-4FAE-A1AB-29F04542466A}"/>
    <cellStyle name="Normal 3 5 4 3 2 5" xfId="5730" xr:uid="{00000000-0005-0000-0000-00003B150000}"/>
    <cellStyle name="Normal 3 5 4 3 2 6" xfId="13847" xr:uid="{51241AE3-E53A-4E1A-8779-57B39C52BB13}"/>
    <cellStyle name="Normal 3 5 4 3 2 7" xfId="11506" xr:uid="{9AF11831-9EE1-4048-940B-3B4CBFA636A1}"/>
    <cellStyle name="Normal 3 5 4 3 2 8" xfId="15401" xr:uid="{4FC20F2A-7D13-4257-A7B7-3593003C408B}"/>
    <cellStyle name="Normal 3 5 4 3 3" xfId="5731" xr:uid="{00000000-0005-0000-0000-00003C150000}"/>
    <cellStyle name="Normal 3 5 4 3 3 2" xfId="5732" xr:uid="{00000000-0005-0000-0000-00003D150000}"/>
    <cellStyle name="Normal 3 5 4 3 3 3" xfId="5733" xr:uid="{00000000-0005-0000-0000-00003E150000}"/>
    <cellStyle name="Normal 3 5 4 3 3 4" xfId="16674" xr:uid="{B3CFC197-666C-4EF6-9FE5-A5870229B50F}"/>
    <cellStyle name="Normal 3 5 4 3 4" xfId="5734" xr:uid="{00000000-0005-0000-0000-00003F150000}"/>
    <cellStyle name="Normal 3 5 4 3 4 2" xfId="18197" xr:uid="{8B0030FF-68C4-4178-A966-EC93613C9473}"/>
    <cellStyle name="Normal 3 5 4 3 5" xfId="5735" xr:uid="{00000000-0005-0000-0000-000040150000}"/>
    <cellStyle name="Normal 3 5 4 3 5 2" xfId="19445" xr:uid="{12A25552-E895-4B5E-8570-E03E4AD6954B}"/>
    <cellStyle name="Normal 3 5 4 3 6" xfId="5736" xr:uid="{00000000-0005-0000-0000-000041150000}"/>
    <cellStyle name="Normal 3 5 4 3 6 2" xfId="20785" xr:uid="{060B0F28-823F-4229-9690-61B6A8317FF5}"/>
    <cellStyle name="Normal 3 5 4 3 7" xfId="13139" xr:uid="{264BACA4-AF4B-409A-8BC3-965885B61723}"/>
    <cellStyle name="Normal 3 5 4 3 8" xfId="10488" xr:uid="{16CA81AC-41E9-4B64-9F7E-F4A0872FEB4B}"/>
    <cellStyle name="Normal 3 5 4 3 9" xfId="14692" xr:uid="{FF94E71D-C819-4914-99A9-8A0843552499}"/>
    <cellStyle name="Normal 3 5 4 4" xfId="5737" xr:uid="{00000000-0005-0000-0000-000042150000}"/>
    <cellStyle name="Normal 3 5 4 4 2" xfId="5738" xr:uid="{00000000-0005-0000-0000-000043150000}"/>
    <cellStyle name="Normal 3 5 4 4 2 2" xfId="5739" xr:uid="{00000000-0005-0000-0000-000044150000}"/>
    <cellStyle name="Normal 3 5 4 4 2 2 2" xfId="17383" xr:uid="{DCCFDA99-35F6-4507-AA3F-2E01C5093155}"/>
    <cellStyle name="Normal 3 5 4 4 2 3" xfId="5740" xr:uid="{00000000-0005-0000-0000-000045150000}"/>
    <cellStyle name="Normal 3 5 4 4 2 3 2" xfId="18906" xr:uid="{0909C88A-F695-4DC8-BE64-DFA8A6F19EB1}"/>
    <cellStyle name="Normal 3 5 4 4 2 4" xfId="5741" xr:uid="{00000000-0005-0000-0000-000046150000}"/>
    <cellStyle name="Normal 3 5 4 4 2 4 2" xfId="20207" xr:uid="{B80FD2BC-B53C-4244-AF5F-BFFA7941194B}"/>
    <cellStyle name="Normal 3 5 4 4 2 5" xfId="5742" xr:uid="{00000000-0005-0000-0000-000047150000}"/>
    <cellStyle name="Normal 3 5 4 4 2 6" xfId="13848" xr:uid="{122F86D9-BD1E-446E-9643-EB90637D7000}"/>
    <cellStyle name="Normal 3 5 4 4 2 7" xfId="11507" xr:uid="{EB6549BA-4C39-4E90-984A-62CDA05ABFD9}"/>
    <cellStyle name="Normal 3 5 4 4 2 8" xfId="15402" xr:uid="{F9F0A822-32E0-4924-A3A4-0AC790CE60AC}"/>
    <cellStyle name="Normal 3 5 4 4 3" xfId="5743" xr:uid="{00000000-0005-0000-0000-000048150000}"/>
    <cellStyle name="Normal 3 5 4 4 3 2" xfId="5744" xr:uid="{00000000-0005-0000-0000-000049150000}"/>
    <cellStyle name="Normal 3 5 4 4 3 3" xfId="5745" xr:uid="{00000000-0005-0000-0000-00004A150000}"/>
    <cellStyle name="Normal 3 5 4 4 3 4" xfId="16405" xr:uid="{0AD6D730-11B5-4B17-9ED5-97720CD36A12}"/>
    <cellStyle name="Normal 3 5 4 4 4" xfId="5746" xr:uid="{00000000-0005-0000-0000-00004B150000}"/>
    <cellStyle name="Normal 3 5 4 4 4 2" xfId="17928" xr:uid="{7E9B8C82-F392-4CA2-911B-9B0D73A542B7}"/>
    <cellStyle name="Normal 3 5 4 4 5" xfId="5747" xr:uid="{00000000-0005-0000-0000-00004C150000}"/>
    <cellStyle name="Normal 3 5 4 4 5 2" xfId="19446" xr:uid="{4D186914-8149-4996-9751-383BF67E65AB}"/>
    <cellStyle name="Normal 3 5 4 4 6" xfId="5748" xr:uid="{00000000-0005-0000-0000-00004D150000}"/>
    <cellStyle name="Normal 3 5 4 4 6 2" xfId="20516" xr:uid="{233C4725-50F5-43A1-A42F-4CAB3ACE0345}"/>
    <cellStyle name="Normal 3 5 4 4 7" xfId="12870" xr:uid="{5BCFA533-F4D2-4449-A741-24B332359123}"/>
    <cellStyle name="Normal 3 5 4 4 8" xfId="10726" xr:uid="{055C67AB-D4FD-439B-9990-EDA244CA7175}"/>
    <cellStyle name="Normal 3 5 4 4 9" xfId="14414" xr:uid="{42E37236-1969-48E6-BC17-8A7B64F3ECD2}"/>
    <cellStyle name="Normal 3 5 4 5" xfId="5749" xr:uid="{00000000-0005-0000-0000-00004E150000}"/>
    <cellStyle name="Normal 3 5 4 5 2" xfId="5750" xr:uid="{00000000-0005-0000-0000-00004F150000}"/>
    <cellStyle name="Normal 3 5 4 5 2 2" xfId="16992" xr:uid="{BFC65338-0BE5-4A06-9D9F-4BED34941226}"/>
    <cellStyle name="Normal 3 5 4 5 3" xfId="5751" xr:uid="{00000000-0005-0000-0000-000050150000}"/>
    <cellStyle name="Normal 3 5 4 5 3 2" xfId="18515" xr:uid="{68473812-EA9B-4C62-B4ED-91154E42EB8E}"/>
    <cellStyle name="Normal 3 5 4 5 4" xfId="5752" xr:uid="{00000000-0005-0000-0000-000051150000}"/>
    <cellStyle name="Normal 3 5 4 5 4 2" xfId="19816" xr:uid="{EB688861-F1BA-49EA-8CCF-31C22C7F2F2D}"/>
    <cellStyle name="Normal 3 5 4 5 5" xfId="5753" xr:uid="{00000000-0005-0000-0000-000052150000}"/>
    <cellStyle name="Normal 3 5 4 5 6" xfId="13457" xr:uid="{DC6AEDA5-8965-4E63-9223-C10A385D53E4}"/>
    <cellStyle name="Normal 3 5 4 5 7" xfId="11022" xr:uid="{C1B0E016-FC7A-4255-B16E-E0FE0C6AE97A}"/>
    <cellStyle name="Normal 3 5 4 5 8" xfId="15011" xr:uid="{F4CB315B-4FF1-4CD6-9C8F-4FB1E32131FA}"/>
    <cellStyle name="Normal 3 5 4 6" xfId="5754" xr:uid="{00000000-0005-0000-0000-000053150000}"/>
    <cellStyle name="Normal 3 5 4 6 2" xfId="5755" xr:uid="{00000000-0005-0000-0000-000054150000}"/>
    <cellStyle name="Normal 3 5 4 6 3" xfId="5756" xr:uid="{00000000-0005-0000-0000-000055150000}"/>
    <cellStyle name="Normal 3 5 4 6 4" xfId="15709" xr:uid="{8842CFF0-AA37-45AF-9B48-55880E3F5B0B}"/>
    <cellStyle name="Normal 3 5 4 7" xfId="5757" xr:uid="{00000000-0005-0000-0000-000056150000}"/>
    <cellStyle name="Normal 3 5 4 7 2" xfId="15995" xr:uid="{9ADAFA7C-2B11-4897-B9DE-7E53EC53F013}"/>
    <cellStyle name="Normal 3 5 4 8" xfId="5758" xr:uid="{00000000-0005-0000-0000-000057150000}"/>
    <cellStyle name="Normal 3 5 4 8 2" xfId="16231" xr:uid="{01E9B341-B2AC-41CE-A365-83E2FAED4642}"/>
    <cellStyle name="Normal 3 5 4 9" xfId="5759" xr:uid="{00000000-0005-0000-0000-000058150000}"/>
    <cellStyle name="Normal 3 5 4 9 2" xfId="17754" xr:uid="{CA826BE8-12D3-4F36-9126-81AAC57B55EC}"/>
    <cellStyle name="Normal 3 5 5" xfId="433" xr:uid="{00000000-0005-0000-0000-000059150000}"/>
    <cellStyle name="Normal 3 5 5 10" xfId="5760" xr:uid="{00000000-0005-0000-0000-00005A150000}"/>
    <cellStyle name="Normal 3 5 5 11" xfId="12699" xr:uid="{ABAC63B1-4BB2-4D2A-90AA-2C485DA4B16D}"/>
    <cellStyle name="Normal 3 5 5 12" xfId="10311" xr:uid="{4F2C72ED-7E4C-400D-B2E7-786329B5E940}"/>
    <cellStyle name="Normal 3 5 5 13" xfId="14242" xr:uid="{B2E35F2F-EA21-4F8C-9F84-0741A098601A}"/>
    <cellStyle name="Normal 3 5 5 2" xfId="684" xr:uid="{00000000-0005-0000-0000-00005B150000}"/>
    <cellStyle name="Normal 3 5 5 2 2" xfId="5761" xr:uid="{00000000-0005-0000-0000-00005C150000}"/>
    <cellStyle name="Normal 3 5 5 2 2 2" xfId="5762" xr:uid="{00000000-0005-0000-0000-00005D150000}"/>
    <cellStyle name="Normal 3 5 5 2 2 2 2" xfId="17384" xr:uid="{82DDE43D-66E7-4F9E-B320-ED17D061756F}"/>
    <cellStyle name="Normal 3 5 5 2 2 3" xfId="5763" xr:uid="{00000000-0005-0000-0000-00005E150000}"/>
    <cellStyle name="Normal 3 5 5 2 2 3 2" xfId="18907" xr:uid="{1BEEECB4-AA4B-4F14-BE06-CFEE71B10716}"/>
    <cellStyle name="Normal 3 5 5 2 2 4" xfId="5764" xr:uid="{00000000-0005-0000-0000-00005F150000}"/>
    <cellStyle name="Normal 3 5 5 2 2 4 2" xfId="20208" xr:uid="{FE29A94F-9791-445E-BC4B-D4F11685CC4E}"/>
    <cellStyle name="Normal 3 5 5 2 2 5" xfId="5765" xr:uid="{00000000-0005-0000-0000-000060150000}"/>
    <cellStyle name="Normal 3 5 5 2 2 6" xfId="13849" xr:uid="{2987A3A8-E70A-491B-9924-A953A87ABF9A}"/>
    <cellStyle name="Normal 3 5 5 2 2 7" xfId="11508" xr:uid="{4D0A58C8-C4FA-4DBA-B71F-0D08440C66C3}"/>
    <cellStyle name="Normal 3 5 5 2 2 8" xfId="15403" xr:uid="{A799343F-D0D5-4E7A-BB75-5CE751CD8506}"/>
    <cellStyle name="Normal 3 5 5 2 3" xfId="5766" xr:uid="{00000000-0005-0000-0000-000061150000}"/>
    <cellStyle name="Normal 3 5 5 2 3 2" xfId="5767" xr:uid="{00000000-0005-0000-0000-000062150000}"/>
    <cellStyle name="Normal 3 5 5 2 3 3" xfId="5768" xr:uid="{00000000-0005-0000-0000-000063150000}"/>
    <cellStyle name="Normal 3 5 5 2 3 4" xfId="16758" xr:uid="{D22137A1-7AB1-4622-ACB0-16D00B0D7205}"/>
    <cellStyle name="Normal 3 5 5 2 4" xfId="5769" xr:uid="{00000000-0005-0000-0000-000064150000}"/>
    <cellStyle name="Normal 3 5 5 2 4 2" xfId="18281" xr:uid="{E12E5B24-2DF0-4F77-A38C-7DCBFA955B33}"/>
    <cellStyle name="Normal 3 5 5 2 5" xfId="5770" xr:uid="{00000000-0005-0000-0000-000065150000}"/>
    <cellStyle name="Normal 3 5 5 2 5 2" xfId="19447" xr:uid="{187B9D7E-CA8E-4724-9CBD-8F28AAF0ACE8}"/>
    <cellStyle name="Normal 3 5 5 2 6" xfId="5771" xr:uid="{00000000-0005-0000-0000-000066150000}"/>
    <cellStyle name="Normal 3 5 5 2 6 2" xfId="20869" xr:uid="{B7239459-E794-48D7-A4B1-27448DDCA2B0}"/>
    <cellStyle name="Normal 3 5 5 2 7" xfId="13223" xr:uid="{2C2C52EE-7B82-4F54-96DE-4732F1698757}"/>
    <cellStyle name="Normal 3 5 5 2 8" xfId="10567" xr:uid="{54D5EE5C-585F-4E9E-BA6F-E44D48BB3D3E}"/>
    <cellStyle name="Normal 3 5 5 2 9" xfId="14776" xr:uid="{717EDA02-DB8B-40EF-9468-F02421058933}"/>
    <cellStyle name="Normal 3 5 5 3" xfId="5772" xr:uid="{00000000-0005-0000-0000-000067150000}"/>
    <cellStyle name="Normal 3 5 5 3 2" xfId="5773" xr:uid="{00000000-0005-0000-0000-000068150000}"/>
    <cellStyle name="Normal 3 5 5 3 2 2" xfId="5774" xr:uid="{00000000-0005-0000-0000-000069150000}"/>
    <cellStyle name="Normal 3 5 5 3 2 2 2" xfId="17385" xr:uid="{1A7F24E6-EFEB-49C6-A21C-B301F638397B}"/>
    <cellStyle name="Normal 3 5 5 3 2 3" xfId="5775" xr:uid="{00000000-0005-0000-0000-00006A150000}"/>
    <cellStyle name="Normal 3 5 5 3 2 3 2" xfId="18908" xr:uid="{4FF419AA-C115-4564-A315-25E276B33EA5}"/>
    <cellStyle name="Normal 3 5 5 3 2 4" xfId="5776" xr:uid="{00000000-0005-0000-0000-00006B150000}"/>
    <cellStyle name="Normal 3 5 5 3 2 4 2" xfId="20209" xr:uid="{B114D57F-4565-4794-8D4D-81F053605CC1}"/>
    <cellStyle name="Normal 3 5 5 3 2 5" xfId="5777" xr:uid="{00000000-0005-0000-0000-00006C150000}"/>
    <cellStyle name="Normal 3 5 5 3 2 6" xfId="13850" xr:uid="{49110144-33CC-478B-A97E-81C1394AC667}"/>
    <cellStyle name="Normal 3 5 5 3 2 7" xfId="11509" xr:uid="{01E16CE7-C5F9-4EDA-B5B6-9C96BF9AE29A}"/>
    <cellStyle name="Normal 3 5 5 3 2 8" xfId="15404" xr:uid="{850E6AAA-4923-43A6-9ACE-63FA13F64AC1}"/>
    <cellStyle name="Normal 3 5 5 3 3" xfId="5778" xr:uid="{00000000-0005-0000-0000-00006D150000}"/>
    <cellStyle name="Normal 3 5 5 3 3 2" xfId="5779" xr:uid="{00000000-0005-0000-0000-00006E150000}"/>
    <cellStyle name="Normal 3 5 5 3 3 3" xfId="5780" xr:uid="{00000000-0005-0000-0000-00006F150000}"/>
    <cellStyle name="Normal 3 5 5 3 3 4" xfId="16510" xr:uid="{259AA781-5EB8-4EA8-AE63-5609662A7896}"/>
    <cellStyle name="Normal 3 5 5 3 4" xfId="5781" xr:uid="{00000000-0005-0000-0000-000070150000}"/>
    <cellStyle name="Normal 3 5 5 3 4 2" xfId="18033" xr:uid="{21528310-E16E-46FB-B2F2-02D8B932D926}"/>
    <cellStyle name="Normal 3 5 5 3 5" xfId="5782" xr:uid="{00000000-0005-0000-0000-000071150000}"/>
    <cellStyle name="Normal 3 5 5 3 5 2" xfId="19448" xr:uid="{79D22B75-CDFE-4D46-B372-ADA97BF59324}"/>
    <cellStyle name="Normal 3 5 5 3 6" xfId="5783" xr:uid="{00000000-0005-0000-0000-000072150000}"/>
    <cellStyle name="Normal 3 5 5 3 6 2" xfId="20621" xr:uid="{5671EC4D-B3B7-49F6-AD0B-479C1D401C0B}"/>
    <cellStyle name="Normal 3 5 5 3 7" xfId="12975" xr:uid="{654777C9-0A51-43A3-91E4-AB2BAEA6D756}"/>
    <cellStyle name="Normal 3 5 5 3 8" xfId="10805" xr:uid="{D22C1052-0172-4F5C-8486-0A1A5A70E28B}"/>
    <cellStyle name="Normal 3 5 5 3 9" xfId="14527" xr:uid="{11A87669-D633-49D4-B992-D7FA8D5F404B}"/>
    <cellStyle name="Normal 3 5 5 4" xfId="5784" xr:uid="{00000000-0005-0000-0000-000073150000}"/>
    <cellStyle name="Normal 3 5 5 4 2" xfId="5785" xr:uid="{00000000-0005-0000-0000-000074150000}"/>
    <cellStyle name="Normal 3 5 5 4 2 2" xfId="16994" xr:uid="{DC52FD90-7997-48E6-9B57-8D3B4BBBA483}"/>
    <cellStyle name="Normal 3 5 5 4 3" xfId="5786" xr:uid="{00000000-0005-0000-0000-000075150000}"/>
    <cellStyle name="Normal 3 5 5 4 3 2" xfId="18517" xr:uid="{A090F26F-AFD3-44FB-81A4-0AD79F970561}"/>
    <cellStyle name="Normal 3 5 5 4 4" xfId="5787" xr:uid="{00000000-0005-0000-0000-000076150000}"/>
    <cellStyle name="Normal 3 5 5 4 4 2" xfId="19818" xr:uid="{89E556CB-D39A-4117-AD33-B41F6FFF12E8}"/>
    <cellStyle name="Normal 3 5 5 4 5" xfId="5788" xr:uid="{00000000-0005-0000-0000-000077150000}"/>
    <cellStyle name="Normal 3 5 5 4 6" xfId="13459" xr:uid="{32043B13-8EF1-4086-AABB-970C90EB4F59}"/>
    <cellStyle name="Normal 3 5 5 4 7" xfId="11024" xr:uid="{E9A6C6C5-0018-49ED-9296-28200CAB9AA9}"/>
    <cellStyle name="Normal 3 5 5 4 8" xfId="15013" xr:uid="{6B6BE80B-8C3F-439E-B459-CE398E66A7DD}"/>
    <cellStyle name="Normal 3 5 5 5" xfId="5789" xr:uid="{00000000-0005-0000-0000-000078150000}"/>
    <cellStyle name="Normal 3 5 5 5 2" xfId="5790" xr:uid="{00000000-0005-0000-0000-000079150000}"/>
    <cellStyle name="Normal 3 5 5 5 3" xfId="5791" xr:uid="{00000000-0005-0000-0000-00007A150000}"/>
    <cellStyle name="Normal 3 5 5 5 4" xfId="15784" xr:uid="{19A4E034-D329-4DBB-81F4-BABA87775C7F}"/>
    <cellStyle name="Normal 3 5 5 6" xfId="5792" xr:uid="{00000000-0005-0000-0000-00007B150000}"/>
    <cellStyle name="Normal 3 5 5 6 2" xfId="15997" xr:uid="{771975C4-7B1A-4523-8CE9-17809C58F9AC}"/>
    <cellStyle name="Normal 3 5 5 7" xfId="5793" xr:uid="{00000000-0005-0000-0000-00007C150000}"/>
    <cellStyle name="Normal 3 5 5 7 2" xfId="16233" xr:uid="{7B4217E3-FDCB-4CBD-BF58-3C583B7A50CC}"/>
    <cellStyle name="Normal 3 5 5 8" xfId="5794" xr:uid="{00000000-0005-0000-0000-00007D150000}"/>
    <cellStyle name="Normal 3 5 5 8 2" xfId="17756" xr:uid="{29AC4A33-6750-4723-8EA3-C7FDEAF36465}"/>
    <cellStyle name="Normal 3 5 5 9" xfId="5795" xr:uid="{00000000-0005-0000-0000-00007E150000}"/>
    <cellStyle name="Normal 3 5 6" xfId="560" xr:uid="{00000000-0005-0000-0000-00007F150000}"/>
    <cellStyle name="Normal 3 5 6 2" xfId="5796" xr:uid="{00000000-0005-0000-0000-000080150000}"/>
    <cellStyle name="Normal 3 5 6 2 2" xfId="5797" xr:uid="{00000000-0005-0000-0000-000081150000}"/>
    <cellStyle name="Normal 3 5 6 2 2 2" xfId="17386" xr:uid="{D35CC993-CA90-4B2C-BB9E-E3F0977CB5A6}"/>
    <cellStyle name="Normal 3 5 6 2 3" xfId="5798" xr:uid="{00000000-0005-0000-0000-000082150000}"/>
    <cellStyle name="Normal 3 5 6 2 3 2" xfId="18909" xr:uid="{B4DA59BF-11EE-47C3-A4AB-97925DEDCE14}"/>
    <cellStyle name="Normal 3 5 6 2 4" xfId="5799" xr:uid="{00000000-0005-0000-0000-000083150000}"/>
    <cellStyle name="Normal 3 5 6 2 4 2" xfId="20210" xr:uid="{643C14DA-3765-47E2-AEAC-BF318B6F254C}"/>
    <cellStyle name="Normal 3 5 6 2 5" xfId="5800" xr:uid="{00000000-0005-0000-0000-000084150000}"/>
    <cellStyle name="Normal 3 5 6 2 6" xfId="13851" xr:uid="{A4BFC3F6-96DC-4844-9212-16FCC837A72F}"/>
    <cellStyle name="Normal 3 5 6 2 7" xfId="11510" xr:uid="{4950B13F-3409-47BF-98CF-12B42397835E}"/>
    <cellStyle name="Normal 3 5 6 2 8" xfId="15405" xr:uid="{1724FCC2-2046-40D5-8647-4A495771BE98}"/>
    <cellStyle name="Normal 3 5 6 3" xfId="5801" xr:uid="{00000000-0005-0000-0000-000085150000}"/>
    <cellStyle name="Normal 3 5 6 3 2" xfId="5802" xr:uid="{00000000-0005-0000-0000-000086150000}"/>
    <cellStyle name="Normal 3 5 6 3 3" xfId="5803" xr:uid="{00000000-0005-0000-0000-000087150000}"/>
    <cellStyle name="Normal 3 5 6 3 4" xfId="16634" xr:uid="{A6A1D68B-BF2D-45F4-8601-DE6A7AC4A0C6}"/>
    <cellStyle name="Normal 3 5 6 4" xfId="5804" xr:uid="{00000000-0005-0000-0000-000088150000}"/>
    <cellStyle name="Normal 3 5 6 4 2" xfId="18157" xr:uid="{08620E29-551D-4F4E-86B6-7E987A163CB1}"/>
    <cellStyle name="Normal 3 5 6 5" xfId="5805" xr:uid="{00000000-0005-0000-0000-000089150000}"/>
    <cellStyle name="Normal 3 5 6 5 2" xfId="19449" xr:uid="{7A87740D-F7AD-4DA6-8D88-F731DF211262}"/>
    <cellStyle name="Normal 3 5 6 6" xfId="5806" xr:uid="{00000000-0005-0000-0000-00008A150000}"/>
    <cellStyle name="Normal 3 5 6 6 2" xfId="20745" xr:uid="{01B02265-7FF4-46C1-9911-CBCEF68F4C89}"/>
    <cellStyle name="Normal 3 5 6 7" xfId="13099" xr:uid="{0001E105-DA1C-4424-BD15-709B8427CB6C}"/>
    <cellStyle name="Normal 3 5 6 8" xfId="10448" xr:uid="{42B4967E-5888-41C3-84CC-BEDBEEBDE689}"/>
    <cellStyle name="Normal 3 5 6 9" xfId="14652" xr:uid="{51988491-4AE8-4421-9EF1-924B95C39595}"/>
    <cellStyle name="Normal 3 5 7" xfId="5807" xr:uid="{00000000-0005-0000-0000-00008B150000}"/>
    <cellStyle name="Normal 3 5 7 2" xfId="5808" xr:uid="{00000000-0005-0000-0000-00008C150000}"/>
    <cellStyle name="Normal 3 5 7 2 2" xfId="5809" xr:uid="{00000000-0005-0000-0000-00008D150000}"/>
    <cellStyle name="Normal 3 5 7 2 2 2" xfId="17387" xr:uid="{06CB9569-0F4C-4326-9669-9EBBAB009378}"/>
    <cellStyle name="Normal 3 5 7 2 3" xfId="5810" xr:uid="{00000000-0005-0000-0000-00008E150000}"/>
    <cellStyle name="Normal 3 5 7 2 3 2" xfId="18910" xr:uid="{F4EDD7C9-FB73-49AB-A9B7-B5A8BA45694F}"/>
    <cellStyle name="Normal 3 5 7 2 4" xfId="5811" xr:uid="{00000000-0005-0000-0000-00008F150000}"/>
    <cellStyle name="Normal 3 5 7 2 4 2" xfId="20211" xr:uid="{56A4370F-E59F-4BE6-B7D7-A34C04A20EEA}"/>
    <cellStyle name="Normal 3 5 7 2 5" xfId="5812" xr:uid="{00000000-0005-0000-0000-000090150000}"/>
    <cellStyle name="Normal 3 5 7 2 6" xfId="13852" xr:uid="{BBD21C28-BDC3-449A-848A-CBA7100C61C0}"/>
    <cellStyle name="Normal 3 5 7 2 7" xfId="11511" xr:uid="{0B608A1A-7E23-46DE-A543-FB8DE47BBB16}"/>
    <cellStyle name="Normal 3 5 7 2 8" xfId="15406" xr:uid="{30597333-0D8E-4C55-8B4F-AF9FED6BBD07}"/>
    <cellStyle name="Normal 3 5 7 3" xfId="5813" xr:uid="{00000000-0005-0000-0000-000091150000}"/>
    <cellStyle name="Normal 3 5 7 3 2" xfId="5814" xr:uid="{00000000-0005-0000-0000-000092150000}"/>
    <cellStyle name="Normal 3 5 7 3 3" xfId="5815" xr:uid="{00000000-0005-0000-0000-000093150000}"/>
    <cellStyle name="Normal 3 5 7 3 4" xfId="16402" xr:uid="{F9E6638B-2EF2-4A4E-A013-9027B168102F}"/>
    <cellStyle name="Normal 3 5 7 4" xfId="5816" xr:uid="{00000000-0005-0000-0000-000094150000}"/>
    <cellStyle name="Normal 3 5 7 4 2" xfId="17925" xr:uid="{375A6529-9752-45D6-961C-669D4A9B5011}"/>
    <cellStyle name="Normal 3 5 7 5" xfId="5817" xr:uid="{00000000-0005-0000-0000-000095150000}"/>
    <cellStyle name="Normal 3 5 7 5 2" xfId="19450" xr:uid="{D9E1029E-AF85-4B32-9434-26A3B8A66A31}"/>
    <cellStyle name="Normal 3 5 7 6" xfId="5818" xr:uid="{00000000-0005-0000-0000-000096150000}"/>
    <cellStyle name="Normal 3 5 7 6 2" xfId="20513" xr:uid="{0C786E7E-F7D3-4FE4-B1AC-3FA1F8B9ADB3}"/>
    <cellStyle name="Normal 3 5 7 7" xfId="12867" xr:uid="{A44B0FB6-FB34-448D-BCC8-08C327F6C271}"/>
    <cellStyle name="Normal 3 5 7 8" xfId="10686" xr:uid="{96AFBC74-216F-48F2-AF6F-BDD3958734DA}"/>
    <cellStyle name="Normal 3 5 7 9" xfId="14411" xr:uid="{08FACA6C-94B4-414D-8447-EF792222EFE9}"/>
    <cellStyle name="Normal 3 5 8" xfId="5819" xr:uid="{00000000-0005-0000-0000-000097150000}"/>
    <cellStyle name="Normal 3 5 8 2" xfId="5820" xr:uid="{00000000-0005-0000-0000-000098150000}"/>
    <cellStyle name="Normal 3 5 8 2 2" xfId="16987" xr:uid="{0ECFD2B6-26F1-4DC1-93E5-E87F5DCD0B4E}"/>
    <cellStyle name="Normal 3 5 8 3" xfId="5821" xr:uid="{00000000-0005-0000-0000-000099150000}"/>
    <cellStyle name="Normal 3 5 8 3 2" xfId="18510" xr:uid="{858E82CB-FE5A-420C-9F08-F96513633D05}"/>
    <cellStyle name="Normal 3 5 8 4" xfId="5822" xr:uid="{00000000-0005-0000-0000-00009A150000}"/>
    <cellStyle name="Normal 3 5 8 4 2" xfId="19811" xr:uid="{01B94716-02E0-41D4-8C0E-06D8FD7C6B2E}"/>
    <cellStyle name="Normal 3 5 8 5" xfId="5823" xr:uid="{00000000-0005-0000-0000-00009B150000}"/>
    <cellStyle name="Normal 3 5 8 6" xfId="13452" xr:uid="{576B313A-A9B0-4C35-9976-040AE6F88F25}"/>
    <cellStyle name="Normal 3 5 8 7" xfId="11017" xr:uid="{C16B77B6-9239-4DBA-8E05-9A0CFD906211}"/>
    <cellStyle name="Normal 3 5 8 8" xfId="15006" xr:uid="{86C803F6-31FA-495D-8209-B2335428456F}"/>
    <cellStyle name="Normal 3 5 9" xfId="5824" xr:uid="{00000000-0005-0000-0000-00009C150000}"/>
    <cellStyle name="Normal 3 5 9 2" xfId="5825" xr:uid="{00000000-0005-0000-0000-00009D150000}"/>
    <cellStyle name="Normal 3 5 9 3" xfId="5826" xr:uid="{00000000-0005-0000-0000-00009E150000}"/>
    <cellStyle name="Normal 3 5 9 4" xfId="15673" xr:uid="{B5F1642B-35D9-4059-A995-4CB0CD0616FF}"/>
    <cellStyle name="Normal 3 6" xfId="192" xr:uid="{00000000-0005-0000-0000-00009F150000}"/>
    <cellStyle name="Normal 3 6 10" xfId="5827" xr:uid="{00000000-0005-0000-0000-0000A0150000}"/>
    <cellStyle name="Normal 3 6 10 2" xfId="15998" xr:uid="{7CCB4828-2486-42AB-91F4-B4A7D916541B}"/>
    <cellStyle name="Normal 3 6 11" xfId="5828" xr:uid="{00000000-0005-0000-0000-0000A1150000}"/>
    <cellStyle name="Normal 3 6 11 2" xfId="16234" xr:uid="{E281445E-EFA7-4DCB-B4EE-13A513234D5F}"/>
    <cellStyle name="Normal 3 6 12" xfId="5829" xr:uid="{00000000-0005-0000-0000-0000A2150000}"/>
    <cellStyle name="Normal 3 6 12 2" xfId="17757" xr:uid="{FBD342EF-1286-4694-BF33-862562157F00}"/>
    <cellStyle name="Normal 3 6 13" xfId="5830" xr:uid="{00000000-0005-0000-0000-0000A3150000}"/>
    <cellStyle name="Normal 3 6 14" xfId="5831" xr:uid="{00000000-0005-0000-0000-0000A4150000}"/>
    <cellStyle name="Normal 3 6 15" xfId="12700" xr:uid="{A2E63354-18F2-405C-8A5A-C283112CFCBD}"/>
    <cellStyle name="Normal 3 6 16" xfId="10312" xr:uid="{4D32AC3C-C6AD-4D3A-8242-EA560DC5CCE0}"/>
    <cellStyle name="Normal 3 6 17" xfId="14243" xr:uid="{A55742B5-F5BE-4A90-B669-40E5FC708DA2}"/>
    <cellStyle name="Normal 3 6 2" xfId="193" xr:uid="{00000000-0005-0000-0000-0000A5150000}"/>
    <cellStyle name="Normal 3 6 3" xfId="194" xr:uid="{00000000-0005-0000-0000-0000A6150000}"/>
    <cellStyle name="Normal 3 6 3 10" xfId="5832" xr:uid="{00000000-0005-0000-0000-0000A7150000}"/>
    <cellStyle name="Normal 3 6 3 10 2" xfId="17758" xr:uid="{41F89D9D-634B-41AB-B780-3FCC5DE32E66}"/>
    <cellStyle name="Normal 3 6 3 11" xfId="5833" xr:uid="{00000000-0005-0000-0000-0000A8150000}"/>
    <cellStyle name="Normal 3 6 3 12" xfId="5834" xr:uid="{00000000-0005-0000-0000-0000A9150000}"/>
    <cellStyle name="Normal 3 6 3 13" xfId="12701" xr:uid="{E1F600F2-9792-4557-AD68-F761EFDC430C}"/>
    <cellStyle name="Normal 3 6 3 14" xfId="10313" xr:uid="{E8DAAF66-4392-40ED-8D45-F92929C5BC57}"/>
    <cellStyle name="Normal 3 6 3 15" xfId="14244" xr:uid="{76634658-5F14-4A02-A72F-3A13DD336AE5}"/>
    <cellStyle name="Normal 3 6 3 2" xfId="195" xr:uid="{00000000-0005-0000-0000-0000AA150000}"/>
    <cellStyle name="Normal 3 6 3 2 10" xfId="5835" xr:uid="{00000000-0005-0000-0000-0000AB150000}"/>
    <cellStyle name="Normal 3 6 3 2 11" xfId="5836" xr:uid="{00000000-0005-0000-0000-0000AC150000}"/>
    <cellStyle name="Normal 3 6 3 2 12" xfId="12702" xr:uid="{8A64C509-B24D-4CFB-9C66-99681DFEF4EE}"/>
    <cellStyle name="Normal 3 6 3 2 13" xfId="10314" xr:uid="{CD73BBC1-BF9E-4C83-BB6D-CB9A535808CE}"/>
    <cellStyle name="Normal 3 6 3 2 14" xfId="14245" xr:uid="{6422E840-7F0C-43F4-B488-8C454819808F}"/>
    <cellStyle name="Normal 3 6 3 2 2" xfId="507" xr:uid="{00000000-0005-0000-0000-0000AD150000}"/>
    <cellStyle name="Normal 3 6 3 2 2 10" xfId="5837" xr:uid="{00000000-0005-0000-0000-0000AE150000}"/>
    <cellStyle name="Normal 3 6 3 2 2 11" xfId="12703" xr:uid="{4F69324B-9ED6-4D1B-8489-EA08E4BC9D0B}"/>
    <cellStyle name="Normal 3 6 3 2 2 12" xfId="10315" xr:uid="{B133E7C5-F895-4926-BB0D-C8763E47C7AF}"/>
    <cellStyle name="Normal 3 6 3 2 2 13" xfId="14246" xr:uid="{ABEB8C66-904E-41F1-9527-B00ECC67A826}"/>
    <cellStyle name="Normal 3 6 3 2 2 2" xfId="758" xr:uid="{00000000-0005-0000-0000-0000AF150000}"/>
    <cellStyle name="Normal 3 6 3 2 2 2 2" xfId="5838" xr:uid="{00000000-0005-0000-0000-0000B0150000}"/>
    <cellStyle name="Normal 3 6 3 2 2 2 2 2" xfId="5839" xr:uid="{00000000-0005-0000-0000-0000B1150000}"/>
    <cellStyle name="Normal 3 6 3 2 2 2 2 2 2" xfId="17388" xr:uid="{A68F03F5-9E17-4C70-A6AE-1CC2A98EF53D}"/>
    <cellStyle name="Normal 3 6 3 2 2 2 2 3" xfId="5840" xr:uid="{00000000-0005-0000-0000-0000B2150000}"/>
    <cellStyle name="Normal 3 6 3 2 2 2 2 3 2" xfId="18911" xr:uid="{D19539EA-5216-413B-9A44-0251E31BAB1C}"/>
    <cellStyle name="Normal 3 6 3 2 2 2 2 4" xfId="5841" xr:uid="{00000000-0005-0000-0000-0000B3150000}"/>
    <cellStyle name="Normal 3 6 3 2 2 2 2 4 2" xfId="20212" xr:uid="{B480DA1D-8125-426E-B702-71BBC6610B7A}"/>
    <cellStyle name="Normal 3 6 3 2 2 2 2 5" xfId="5842" xr:uid="{00000000-0005-0000-0000-0000B4150000}"/>
    <cellStyle name="Normal 3 6 3 2 2 2 2 6" xfId="13853" xr:uid="{9C4FED4D-2BBB-4B2F-870C-E1F8AA7FAE3E}"/>
    <cellStyle name="Normal 3 6 3 2 2 2 2 7" xfId="11512" xr:uid="{E986CCEF-6F32-471F-8C63-420860519621}"/>
    <cellStyle name="Normal 3 6 3 2 2 2 2 8" xfId="15407" xr:uid="{8AC78D58-C51C-45AF-BCD7-9C5D4C31F1D8}"/>
    <cellStyle name="Normal 3 6 3 2 2 2 3" xfId="5843" xr:uid="{00000000-0005-0000-0000-0000B5150000}"/>
    <cellStyle name="Normal 3 6 3 2 2 2 3 2" xfId="5844" xr:uid="{00000000-0005-0000-0000-0000B6150000}"/>
    <cellStyle name="Normal 3 6 3 2 2 2 3 3" xfId="5845" xr:uid="{00000000-0005-0000-0000-0000B7150000}"/>
    <cellStyle name="Normal 3 6 3 2 2 2 3 4" xfId="16832" xr:uid="{ABAABD4D-A15B-4F93-9205-98DC22B51A89}"/>
    <cellStyle name="Normal 3 6 3 2 2 2 4" xfId="5846" xr:uid="{00000000-0005-0000-0000-0000B8150000}"/>
    <cellStyle name="Normal 3 6 3 2 2 2 4 2" xfId="18355" xr:uid="{CF319311-F3F6-4497-8DEF-88E52A4FFAB0}"/>
    <cellStyle name="Normal 3 6 3 2 2 2 5" xfId="5847" xr:uid="{00000000-0005-0000-0000-0000B9150000}"/>
    <cellStyle name="Normal 3 6 3 2 2 2 5 2" xfId="19451" xr:uid="{7866912E-7224-40C8-97FE-652A64FEF52E}"/>
    <cellStyle name="Normal 3 6 3 2 2 2 6" xfId="5848" xr:uid="{00000000-0005-0000-0000-0000BA150000}"/>
    <cellStyle name="Normal 3 6 3 2 2 2 6 2" xfId="20943" xr:uid="{B2CF996E-EF73-4F52-937A-ACD7BE991F5E}"/>
    <cellStyle name="Normal 3 6 3 2 2 2 7" xfId="13297" xr:uid="{07AC1E1F-ABA1-4CE6-8794-FEE56C57B061}"/>
    <cellStyle name="Normal 3 6 3 2 2 2 8" xfId="10641" xr:uid="{9BEB694C-76AD-4F73-BEAD-B0CD7827C36D}"/>
    <cellStyle name="Normal 3 6 3 2 2 2 9" xfId="14850" xr:uid="{C16A1493-D545-43DC-9C07-7C80D896288F}"/>
    <cellStyle name="Normal 3 6 3 2 2 3" xfId="5849" xr:uid="{00000000-0005-0000-0000-0000BB150000}"/>
    <cellStyle name="Normal 3 6 3 2 2 3 2" xfId="5850" xr:uid="{00000000-0005-0000-0000-0000BC150000}"/>
    <cellStyle name="Normal 3 6 3 2 2 3 2 2" xfId="5851" xr:uid="{00000000-0005-0000-0000-0000BD150000}"/>
    <cellStyle name="Normal 3 6 3 2 2 3 2 2 2" xfId="17389" xr:uid="{4CB80C12-9D74-4F3E-9ED5-F0ED7AE68D0A}"/>
    <cellStyle name="Normal 3 6 3 2 2 3 2 3" xfId="5852" xr:uid="{00000000-0005-0000-0000-0000BE150000}"/>
    <cellStyle name="Normal 3 6 3 2 2 3 2 3 2" xfId="18912" xr:uid="{1CC40056-BCE2-4AD0-A83B-01D28BAF708E}"/>
    <cellStyle name="Normal 3 6 3 2 2 3 2 4" xfId="5853" xr:uid="{00000000-0005-0000-0000-0000BF150000}"/>
    <cellStyle name="Normal 3 6 3 2 2 3 2 4 2" xfId="20213" xr:uid="{0015B391-8544-4A29-87E9-4547CF5F89BB}"/>
    <cellStyle name="Normal 3 6 3 2 2 3 2 5" xfId="5854" xr:uid="{00000000-0005-0000-0000-0000C0150000}"/>
    <cellStyle name="Normal 3 6 3 2 2 3 2 6" xfId="13854" xr:uid="{0136963C-5670-4723-98E0-6EFF52D48FE4}"/>
    <cellStyle name="Normal 3 6 3 2 2 3 2 7" xfId="11513" xr:uid="{C1E1F653-C174-4ECF-B5A3-710CEA27407F}"/>
    <cellStyle name="Normal 3 6 3 2 2 3 2 8" xfId="15408" xr:uid="{F9B2BD1A-9C16-4B89-960C-A16DE001232A}"/>
    <cellStyle name="Normal 3 6 3 2 2 3 3" xfId="5855" xr:uid="{00000000-0005-0000-0000-0000C1150000}"/>
    <cellStyle name="Normal 3 6 3 2 2 3 3 2" xfId="5856" xr:uid="{00000000-0005-0000-0000-0000C2150000}"/>
    <cellStyle name="Normal 3 6 3 2 2 3 3 3" xfId="5857" xr:uid="{00000000-0005-0000-0000-0000C3150000}"/>
    <cellStyle name="Normal 3 6 3 2 2 3 3 4" xfId="16584" xr:uid="{7E1EDFF6-77CB-489E-BECE-9E476B4F1D34}"/>
    <cellStyle name="Normal 3 6 3 2 2 3 4" xfId="5858" xr:uid="{00000000-0005-0000-0000-0000C4150000}"/>
    <cellStyle name="Normal 3 6 3 2 2 3 4 2" xfId="18107" xr:uid="{FA7F4DD6-6562-42C4-AAD5-AFE5C5DD6089}"/>
    <cellStyle name="Normal 3 6 3 2 2 3 5" xfId="5859" xr:uid="{00000000-0005-0000-0000-0000C5150000}"/>
    <cellStyle name="Normal 3 6 3 2 2 3 5 2" xfId="19452" xr:uid="{72093E51-6948-4EB1-88C3-28F3766FD0EF}"/>
    <cellStyle name="Normal 3 6 3 2 2 3 6" xfId="5860" xr:uid="{00000000-0005-0000-0000-0000C6150000}"/>
    <cellStyle name="Normal 3 6 3 2 2 3 6 2" xfId="20695" xr:uid="{EAA0A157-89D0-4B67-9C7E-F42B2382FCA3}"/>
    <cellStyle name="Normal 3 6 3 2 2 3 7" xfId="13049" xr:uid="{6A865E65-901C-402F-ACF9-76DC22C40D69}"/>
    <cellStyle name="Normal 3 6 3 2 2 3 8" xfId="10879" xr:uid="{4A0A6BA8-A1E7-4807-A1DF-D30D9E9FEF38}"/>
    <cellStyle name="Normal 3 6 3 2 2 3 9" xfId="14601" xr:uid="{B9B8FEB4-5752-4BEF-B497-8468E510C9BF}"/>
    <cellStyle name="Normal 3 6 3 2 2 4" xfId="5861" xr:uid="{00000000-0005-0000-0000-0000C7150000}"/>
    <cellStyle name="Normal 3 6 3 2 2 4 2" xfId="5862" xr:uid="{00000000-0005-0000-0000-0000C8150000}"/>
    <cellStyle name="Normal 3 6 3 2 2 4 2 2" xfId="16998" xr:uid="{E54F43AE-88D1-4544-A648-9E422EFD346D}"/>
    <cellStyle name="Normal 3 6 3 2 2 4 3" xfId="5863" xr:uid="{00000000-0005-0000-0000-0000C9150000}"/>
    <cellStyle name="Normal 3 6 3 2 2 4 3 2" xfId="18521" xr:uid="{506E8DB9-2DF9-4CC1-9245-A8B18969A28D}"/>
    <cellStyle name="Normal 3 6 3 2 2 4 4" xfId="5864" xr:uid="{00000000-0005-0000-0000-0000CA150000}"/>
    <cellStyle name="Normal 3 6 3 2 2 4 4 2" xfId="19822" xr:uid="{EB89E97A-E404-4234-BDF5-9EA6511AE59D}"/>
    <cellStyle name="Normal 3 6 3 2 2 4 5" xfId="5865" xr:uid="{00000000-0005-0000-0000-0000CB150000}"/>
    <cellStyle name="Normal 3 6 3 2 2 4 6" xfId="13463" xr:uid="{9BE383DE-8C07-4A12-B13C-C2220339CBFC}"/>
    <cellStyle name="Normal 3 6 3 2 2 4 7" xfId="11028" xr:uid="{79FE0B45-6328-4401-A821-F07367803600}"/>
    <cellStyle name="Normal 3 6 3 2 2 4 8" xfId="15017" xr:uid="{F9B211F0-D877-4AE2-BF76-3B0F0B0D71E8}"/>
    <cellStyle name="Normal 3 6 3 2 2 5" xfId="5866" xr:uid="{00000000-0005-0000-0000-0000CC150000}"/>
    <cellStyle name="Normal 3 6 3 2 2 5 2" xfId="5867" xr:uid="{00000000-0005-0000-0000-0000CD150000}"/>
    <cellStyle name="Normal 3 6 3 2 2 5 3" xfId="5868" xr:uid="{00000000-0005-0000-0000-0000CE150000}"/>
    <cellStyle name="Normal 3 6 3 2 2 5 4" xfId="15855" xr:uid="{998E6005-5E24-4A1E-9AF0-A4B068A96E3E}"/>
    <cellStyle name="Normal 3 6 3 2 2 6" xfId="5869" xr:uid="{00000000-0005-0000-0000-0000CF150000}"/>
    <cellStyle name="Normal 3 6 3 2 2 6 2" xfId="16001" xr:uid="{9779E4F5-9B9E-4471-9F63-1CB7C3A1BC5F}"/>
    <cellStyle name="Normal 3 6 3 2 2 7" xfId="5870" xr:uid="{00000000-0005-0000-0000-0000D0150000}"/>
    <cellStyle name="Normal 3 6 3 2 2 7 2" xfId="16237" xr:uid="{1EB4E332-7B81-42E2-B889-37F7F138EF03}"/>
    <cellStyle name="Normal 3 6 3 2 2 8" xfId="5871" xr:uid="{00000000-0005-0000-0000-0000D1150000}"/>
    <cellStyle name="Normal 3 6 3 2 2 8 2" xfId="17760" xr:uid="{05E196ED-6179-4DAF-B3D6-E9A09691A9BD}"/>
    <cellStyle name="Normal 3 6 3 2 2 9" xfId="5872" xr:uid="{00000000-0005-0000-0000-0000D2150000}"/>
    <cellStyle name="Normal 3 6 3 2 3" xfId="634" xr:uid="{00000000-0005-0000-0000-0000D3150000}"/>
    <cellStyle name="Normal 3 6 3 2 3 2" xfId="5873" xr:uid="{00000000-0005-0000-0000-0000D4150000}"/>
    <cellStyle name="Normal 3 6 3 2 3 2 2" xfId="5874" xr:uid="{00000000-0005-0000-0000-0000D5150000}"/>
    <cellStyle name="Normal 3 6 3 2 3 2 2 2" xfId="17390" xr:uid="{AB7DEFC8-307C-4A00-85C1-0BDA06503D23}"/>
    <cellStyle name="Normal 3 6 3 2 3 2 3" xfId="5875" xr:uid="{00000000-0005-0000-0000-0000D6150000}"/>
    <cellStyle name="Normal 3 6 3 2 3 2 3 2" xfId="18913" xr:uid="{8BA7F19D-5FD7-4C4C-8ECB-8DEEA7DB8C50}"/>
    <cellStyle name="Normal 3 6 3 2 3 2 4" xfId="5876" xr:uid="{00000000-0005-0000-0000-0000D7150000}"/>
    <cellStyle name="Normal 3 6 3 2 3 2 4 2" xfId="20214" xr:uid="{83C254D0-B286-4264-A028-EA13D1143242}"/>
    <cellStyle name="Normal 3 6 3 2 3 2 5" xfId="5877" xr:uid="{00000000-0005-0000-0000-0000D8150000}"/>
    <cellStyle name="Normal 3 6 3 2 3 2 6" xfId="13855" xr:uid="{48402D57-F7CE-4629-B917-19D1CB7250BA}"/>
    <cellStyle name="Normal 3 6 3 2 3 2 7" xfId="11514" xr:uid="{65AE86F4-CC03-4E30-A706-A07551D4694E}"/>
    <cellStyle name="Normal 3 6 3 2 3 2 8" xfId="15409" xr:uid="{5CEBEA8D-2C71-4206-A847-9D3003C9E2F0}"/>
    <cellStyle name="Normal 3 6 3 2 3 3" xfId="5878" xr:uid="{00000000-0005-0000-0000-0000D9150000}"/>
    <cellStyle name="Normal 3 6 3 2 3 3 2" xfId="5879" xr:uid="{00000000-0005-0000-0000-0000DA150000}"/>
    <cellStyle name="Normal 3 6 3 2 3 3 3" xfId="5880" xr:uid="{00000000-0005-0000-0000-0000DB150000}"/>
    <cellStyle name="Normal 3 6 3 2 3 3 4" xfId="16708" xr:uid="{CFC79F92-1509-4841-8437-981EB6F8A032}"/>
    <cellStyle name="Normal 3 6 3 2 3 4" xfId="5881" xr:uid="{00000000-0005-0000-0000-0000DC150000}"/>
    <cellStyle name="Normal 3 6 3 2 3 4 2" xfId="18231" xr:uid="{A6BB6EBD-E80F-4EE0-8AF3-31BC301E0139}"/>
    <cellStyle name="Normal 3 6 3 2 3 5" xfId="5882" xr:uid="{00000000-0005-0000-0000-0000DD150000}"/>
    <cellStyle name="Normal 3 6 3 2 3 5 2" xfId="19453" xr:uid="{8E652666-A900-434D-8590-531BD79AFE52}"/>
    <cellStyle name="Normal 3 6 3 2 3 6" xfId="5883" xr:uid="{00000000-0005-0000-0000-0000DE150000}"/>
    <cellStyle name="Normal 3 6 3 2 3 6 2" xfId="20819" xr:uid="{98D92845-E7CC-499F-A57A-E970B125B939}"/>
    <cellStyle name="Normal 3 6 3 2 3 7" xfId="13173" xr:uid="{93971DB3-0D66-4346-96E2-52F4E3D4E5D1}"/>
    <cellStyle name="Normal 3 6 3 2 3 8" xfId="10522" xr:uid="{A18ED326-2573-4388-B45A-385D67E81441}"/>
    <cellStyle name="Normal 3 6 3 2 3 9" xfId="14726" xr:uid="{79BC3B79-4EB7-412C-85B8-96F41F787D7A}"/>
    <cellStyle name="Normal 3 6 3 2 4" xfId="5884" xr:uid="{00000000-0005-0000-0000-0000DF150000}"/>
    <cellStyle name="Normal 3 6 3 2 4 2" xfId="5885" xr:uid="{00000000-0005-0000-0000-0000E0150000}"/>
    <cellStyle name="Normal 3 6 3 2 4 2 2" xfId="5886" xr:uid="{00000000-0005-0000-0000-0000E1150000}"/>
    <cellStyle name="Normal 3 6 3 2 4 2 2 2" xfId="17391" xr:uid="{BB6CFDC3-240B-4D79-A46F-3487D8CE3D14}"/>
    <cellStyle name="Normal 3 6 3 2 4 2 3" xfId="5887" xr:uid="{00000000-0005-0000-0000-0000E2150000}"/>
    <cellStyle name="Normal 3 6 3 2 4 2 3 2" xfId="18914" xr:uid="{2AB3D8BB-7947-4823-A045-2A94EBE719D8}"/>
    <cellStyle name="Normal 3 6 3 2 4 2 4" xfId="5888" xr:uid="{00000000-0005-0000-0000-0000E3150000}"/>
    <cellStyle name="Normal 3 6 3 2 4 2 4 2" xfId="20215" xr:uid="{5F46F765-83D8-49BE-A46B-04C0C8D612FA}"/>
    <cellStyle name="Normal 3 6 3 2 4 2 5" xfId="5889" xr:uid="{00000000-0005-0000-0000-0000E4150000}"/>
    <cellStyle name="Normal 3 6 3 2 4 2 6" xfId="13856" xr:uid="{EE90E803-2A58-42C5-9790-DC517E052884}"/>
    <cellStyle name="Normal 3 6 3 2 4 2 7" xfId="11515" xr:uid="{CE76E063-B46B-4A60-B085-CC679836538D}"/>
    <cellStyle name="Normal 3 6 3 2 4 2 8" xfId="15410" xr:uid="{FA45997A-0D8E-4C10-89AE-76B03E14F709}"/>
    <cellStyle name="Normal 3 6 3 2 4 3" xfId="5890" xr:uid="{00000000-0005-0000-0000-0000E5150000}"/>
    <cellStyle name="Normal 3 6 3 2 4 3 2" xfId="5891" xr:uid="{00000000-0005-0000-0000-0000E6150000}"/>
    <cellStyle name="Normal 3 6 3 2 4 3 3" xfId="5892" xr:uid="{00000000-0005-0000-0000-0000E7150000}"/>
    <cellStyle name="Normal 3 6 3 2 4 3 4" xfId="16408" xr:uid="{5EE40AF5-7CBE-44E1-B5B5-E091D6206D48}"/>
    <cellStyle name="Normal 3 6 3 2 4 4" xfId="5893" xr:uid="{00000000-0005-0000-0000-0000E8150000}"/>
    <cellStyle name="Normal 3 6 3 2 4 4 2" xfId="17931" xr:uid="{C0A7D92F-911A-4F66-B292-AD03C7D482AB}"/>
    <cellStyle name="Normal 3 6 3 2 4 5" xfId="5894" xr:uid="{00000000-0005-0000-0000-0000E9150000}"/>
    <cellStyle name="Normal 3 6 3 2 4 5 2" xfId="19454" xr:uid="{5034DF5D-F16D-4C4A-8AA0-A52671CCC13E}"/>
    <cellStyle name="Normal 3 6 3 2 4 6" xfId="5895" xr:uid="{00000000-0005-0000-0000-0000EA150000}"/>
    <cellStyle name="Normal 3 6 3 2 4 6 2" xfId="20519" xr:uid="{B9C568D5-13A8-4944-9CDA-3B1839A57E93}"/>
    <cellStyle name="Normal 3 6 3 2 4 7" xfId="12873" xr:uid="{12F52337-8187-427B-93C2-074E5AE088E1}"/>
    <cellStyle name="Normal 3 6 3 2 4 8" xfId="10760" xr:uid="{BCF08FFD-0472-4EBD-96B6-44988BFE1ABF}"/>
    <cellStyle name="Normal 3 6 3 2 4 9" xfId="14417" xr:uid="{0825994D-0E18-4009-98C9-7706D8741477}"/>
    <cellStyle name="Normal 3 6 3 2 5" xfId="5896" xr:uid="{00000000-0005-0000-0000-0000EB150000}"/>
    <cellStyle name="Normal 3 6 3 2 5 2" xfId="5897" xr:uid="{00000000-0005-0000-0000-0000EC150000}"/>
    <cellStyle name="Normal 3 6 3 2 5 2 2" xfId="16997" xr:uid="{9427A8F5-140D-4B6B-8298-93BBC3211E32}"/>
    <cellStyle name="Normal 3 6 3 2 5 3" xfId="5898" xr:uid="{00000000-0005-0000-0000-0000ED150000}"/>
    <cellStyle name="Normal 3 6 3 2 5 3 2" xfId="18520" xr:uid="{822A867A-C0C2-447C-AD22-CEE6B244BFFC}"/>
    <cellStyle name="Normal 3 6 3 2 5 4" xfId="5899" xr:uid="{00000000-0005-0000-0000-0000EE150000}"/>
    <cellStyle name="Normal 3 6 3 2 5 4 2" xfId="19821" xr:uid="{868F9BDA-2FA7-4331-BF3C-FC2A93070480}"/>
    <cellStyle name="Normal 3 6 3 2 5 5" xfId="5900" xr:uid="{00000000-0005-0000-0000-0000EF150000}"/>
    <cellStyle name="Normal 3 6 3 2 5 6" xfId="13462" xr:uid="{89745FD9-52F4-4355-A3F4-111FD4923A9C}"/>
    <cellStyle name="Normal 3 6 3 2 5 7" xfId="11027" xr:uid="{DE814663-28A6-4BDB-8083-09F571CFDEA3}"/>
    <cellStyle name="Normal 3 6 3 2 5 8" xfId="15016" xr:uid="{D9C9313D-797C-4C5E-993F-8C80438DE8C3}"/>
    <cellStyle name="Normal 3 6 3 2 6" xfId="5901" xr:uid="{00000000-0005-0000-0000-0000F0150000}"/>
    <cellStyle name="Normal 3 6 3 2 6 2" xfId="5902" xr:uid="{00000000-0005-0000-0000-0000F1150000}"/>
    <cellStyle name="Normal 3 6 3 2 6 3" xfId="5903" xr:uid="{00000000-0005-0000-0000-0000F2150000}"/>
    <cellStyle name="Normal 3 6 3 2 6 4" xfId="15743" xr:uid="{905B9105-58F3-49AC-BAF5-155E34C2AF2D}"/>
    <cellStyle name="Normal 3 6 3 2 7" xfId="5904" xr:uid="{00000000-0005-0000-0000-0000F3150000}"/>
    <cellStyle name="Normal 3 6 3 2 7 2" xfId="16000" xr:uid="{35872E43-C313-4BEF-A16D-985B057BC0D1}"/>
    <cellStyle name="Normal 3 6 3 2 8" xfId="5905" xr:uid="{00000000-0005-0000-0000-0000F4150000}"/>
    <cellStyle name="Normal 3 6 3 2 8 2" xfId="16236" xr:uid="{0B99609F-33CF-43DC-9D63-19AA6B14DB66}"/>
    <cellStyle name="Normal 3 6 3 2 9" xfId="5906" xr:uid="{00000000-0005-0000-0000-0000F5150000}"/>
    <cellStyle name="Normal 3 6 3 2 9 2" xfId="17759" xr:uid="{E115E726-EF96-406F-AF24-4A48DE4CDEDD}"/>
    <cellStyle name="Normal 3 6 3 3" xfId="436" xr:uid="{00000000-0005-0000-0000-0000F6150000}"/>
    <cellStyle name="Normal 3 6 3 3 10" xfId="5907" xr:uid="{00000000-0005-0000-0000-0000F7150000}"/>
    <cellStyle name="Normal 3 6 3 3 11" xfId="12704" xr:uid="{7468CA9E-6891-44C0-9E12-2C5EEFAD78BF}"/>
    <cellStyle name="Normal 3 6 3 3 12" xfId="10316" xr:uid="{D143E291-E129-46F0-A728-DF25AA1D0394}"/>
    <cellStyle name="Normal 3 6 3 3 13" xfId="14247" xr:uid="{974E9D3D-71F7-4691-9126-40B9E2C7B4F3}"/>
    <cellStyle name="Normal 3 6 3 3 2" xfId="687" xr:uid="{00000000-0005-0000-0000-0000F8150000}"/>
    <cellStyle name="Normal 3 6 3 3 2 2" xfId="5908" xr:uid="{00000000-0005-0000-0000-0000F9150000}"/>
    <cellStyle name="Normal 3 6 3 3 2 2 2" xfId="5909" xr:uid="{00000000-0005-0000-0000-0000FA150000}"/>
    <cellStyle name="Normal 3 6 3 3 2 2 2 2" xfId="17392" xr:uid="{0F620484-CC16-4D71-BDD9-F520820E9CDE}"/>
    <cellStyle name="Normal 3 6 3 3 2 2 3" xfId="5910" xr:uid="{00000000-0005-0000-0000-0000FB150000}"/>
    <cellStyle name="Normal 3 6 3 3 2 2 3 2" xfId="18915" xr:uid="{A028FD5F-047F-4FDF-9D1B-95C25E1A2AD0}"/>
    <cellStyle name="Normal 3 6 3 3 2 2 4" xfId="5911" xr:uid="{00000000-0005-0000-0000-0000FC150000}"/>
    <cellStyle name="Normal 3 6 3 3 2 2 4 2" xfId="20216" xr:uid="{BE6CBA5E-700D-45A0-BADB-1C054926B025}"/>
    <cellStyle name="Normal 3 6 3 3 2 2 5" xfId="5912" xr:uid="{00000000-0005-0000-0000-0000FD150000}"/>
    <cellStyle name="Normal 3 6 3 3 2 2 6" xfId="13857" xr:uid="{6876EEA4-BCA4-4EB9-9E16-C6CA6B772A9E}"/>
    <cellStyle name="Normal 3 6 3 3 2 2 7" xfId="11516" xr:uid="{4891CB3F-64A8-4495-9B75-8A992E604BF0}"/>
    <cellStyle name="Normal 3 6 3 3 2 2 8" xfId="15411" xr:uid="{B2078F38-2BEA-482E-819A-D6A2CF5FC5E9}"/>
    <cellStyle name="Normal 3 6 3 3 2 3" xfId="5913" xr:uid="{00000000-0005-0000-0000-0000FE150000}"/>
    <cellStyle name="Normal 3 6 3 3 2 3 2" xfId="5914" xr:uid="{00000000-0005-0000-0000-0000FF150000}"/>
    <cellStyle name="Normal 3 6 3 3 2 3 3" xfId="5915" xr:uid="{00000000-0005-0000-0000-000000160000}"/>
    <cellStyle name="Normal 3 6 3 3 2 3 4" xfId="16761" xr:uid="{AF1DF60D-1479-4FC0-841A-A6A0920F39B0}"/>
    <cellStyle name="Normal 3 6 3 3 2 4" xfId="5916" xr:uid="{00000000-0005-0000-0000-000001160000}"/>
    <cellStyle name="Normal 3 6 3 3 2 4 2" xfId="18284" xr:uid="{3973E08A-F53E-402B-95C2-F13722945C59}"/>
    <cellStyle name="Normal 3 6 3 3 2 5" xfId="5917" xr:uid="{00000000-0005-0000-0000-000002160000}"/>
    <cellStyle name="Normal 3 6 3 3 2 5 2" xfId="19455" xr:uid="{DCC7D27D-6112-490F-BB2E-68B0D4444A95}"/>
    <cellStyle name="Normal 3 6 3 3 2 6" xfId="5918" xr:uid="{00000000-0005-0000-0000-000003160000}"/>
    <cellStyle name="Normal 3 6 3 3 2 6 2" xfId="20872" xr:uid="{3C1273EC-4CC5-4204-9A9C-9A9FD8E465AB}"/>
    <cellStyle name="Normal 3 6 3 3 2 7" xfId="13226" xr:uid="{8908E938-30CE-4B34-8BFA-EB8F93301D89}"/>
    <cellStyle name="Normal 3 6 3 3 2 8" xfId="10570" xr:uid="{72F51CFD-51AD-42E0-8157-E467F12B0997}"/>
    <cellStyle name="Normal 3 6 3 3 2 9" xfId="14779" xr:uid="{515192D2-BCD6-4EA5-88B1-85FA4DB871E0}"/>
    <cellStyle name="Normal 3 6 3 3 3" xfId="5919" xr:uid="{00000000-0005-0000-0000-000004160000}"/>
    <cellStyle name="Normal 3 6 3 3 3 2" xfId="5920" xr:uid="{00000000-0005-0000-0000-000005160000}"/>
    <cellStyle name="Normal 3 6 3 3 3 2 2" xfId="5921" xr:uid="{00000000-0005-0000-0000-000006160000}"/>
    <cellStyle name="Normal 3 6 3 3 3 2 2 2" xfId="17393" xr:uid="{8656148B-C785-458A-A96F-B27E96684A65}"/>
    <cellStyle name="Normal 3 6 3 3 3 2 3" xfId="5922" xr:uid="{00000000-0005-0000-0000-000007160000}"/>
    <cellStyle name="Normal 3 6 3 3 3 2 3 2" xfId="18916" xr:uid="{918257ED-65AA-4FEF-A741-9C1390B98D8A}"/>
    <cellStyle name="Normal 3 6 3 3 3 2 4" xfId="5923" xr:uid="{00000000-0005-0000-0000-000008160000}"/>
    <cellStyle name="Normal 3 6 3 3 3 2 4 2" xfId="20217" xr:uid="{0A9C880A-AD82-4D06-87CA-C6B04E2AB385}"/>
    <cellStyle name="Normal 3 6 3 3 3 2 5" xfId="5924" xr:uid="{00000000-0005-0000-0000-000009160000}"/>
    <cellStyle name="Normal 3 6 3 3 3 2 6" xfId="13858" xr:uid="{793E0DE6-F379-4E0C-B66F-FCAE93109F31}"/>
    <cellStyle name="Normal 3 6 3 3 3 2 7" xfId="11517" xr:uid="{8EFAB447-2F9E-4CE8-A75B-6383B0E5D13F}"/>
    <cellStyle name="Normal 3 6 3 3 3 2 8" xfId="15412" xr:uid="{CC2D0F3C-4952-49D7-90DF-5B69F67F3179}"/>
    <cellStyle name="Normal 3 6 3 3 3 3" xfId="5925" xr:uid="{00000000-0005-0000-0000-00000A160000}"/>
    <cellStyle name="Normal 3 6 3 3 3 3 2" xfId="5926" xr:uid="{00000000-0005-0000-0000-00000B160000}"/>
    <cellStyle name="Normal 3 6 3 3 3 3 3" xfId="5927" xr:uid="{00000000-0005-0000-0000-00000C160000}"/>
    <cellStyle name="Normal 3 6 3 3 3 3 4" xfId="16513" xr:uid="{E6FB23D2-2929-4D5F-A50D-F5AF333E8E9B}"/>
    <cellStyle name="Normal 3 6 3 3 3 4" xfId="5928" xr:uid="{00000000-0005-0000-0000-00000D160000}"/>
    <cellStyle name="Normal 3 6 3 3 3 4 2" xfId="18036" xr:uid="{1B1D5598-6705-48A6-8C3F-7BDA476A81B9}"/>
    <cellStyle name="Normal 3 6 3 3 3 5" xfId="5929" xr:uid="{00000000-0005-0000-0000-00000E160000}"/>
    <cellStyle name="Normal 3 6 3 3 3 5 2" xfId="19456" xr:uid="{3F916187-6D77-4522-9466-E8321F701DD5}"/>
    <cellStyle name="Normal 3 6 3 3 3 6" xfId="5930" xr:uid="{00000000-0005-0000-0000-00000F160000}"/>
    <cellStyle name="Normal 3 6 3 3 3 6 2" xfId="20624" xr:uid="{8C39F04D-EB99-4572-8A04-D22F9A6E8CD3}"/>
    <cellStyle name="Normal 3 6 3 3 3 7" xfId="12978" xr:uid="{84972EBC-FB9C-48A2-B4E1-1202918CFE48}"/>
    <cellStyle name="Normal 3 6 3 3 3 8" xfId="10808" xr:uid="{AFC2941C-0083-4764-8717-8468D35D6F61}"/>
    <cellStyle name="Normal 3 6 3 3 3 9" xfId="14530" xr:uid="{0F3FE328-DC01-4D6E-A6B3-57940134EEFA}"/>
    <cellStyle name="Normal 3 6 3 3 4" xfId="5931" xr:uid="{00000000-0005-0000-0000-000010160000}"/>
    <cellStyle name="Normal 3 6 3 3 4 2" xfId="5932" xr:uid="{00000000-0005-0000-0000-000011160000}"/>
    <cellStyle name="Normal 3 6 3 3 4 2 2" xfId="16999" xr:uid="{832855D1-A9D5-47E0-BD1B-F0913DA3886B}"/>
    <cellStyle name="Normal 3 6 3 3 4 3" xfId="5933" xr:uid="{00000000-0005-0000-0000-000012160000}"/>
    <cellStyle name="Normal 3 6 3 3 4 3 2" xfId="18522" xr:uid="{42EDC8BE-AD8E-40F2-8C38-C1D61D7ADE03}"/>
    <cellStyle name="Normal 3 6 3 3 4 4" xfId="5934" xr:uid="{00000000-0005-0000-0000-000013160000}"/>
    <cellStyle name="Normal 3 6 3 3 4 4 2" xfId="19823" xr:uid="{FDBBEE67-3354-4199-9304-10C3D88A6351}"/>
    <cellStyle name="Normal 3 6 3 3 4 5" xfId="5935" xr:uid="{00000000-0005-0000-0000-000014160000}"/>
    <cellStyle name="Normal 3 6 3 3 4 6" xfId="13464" xr:uid="{8E3BF7F5-7D2E-4E0E-BAD1-59AAE7A7C4B7}"/>
    <cellStyle name="Normal 3 6 3 3 4 7" xfId="11029" xr:uid="{B94F84EC-3DAF-4D57-BE1C-241183A4AC10}"/>
    <cellStyle name="Normal 3 6 3 3 4 8" xfId="15018" xr:uid="{C06A0809-5273-4E50-9D78-246B1A7EF9CC}"/>
    <cellStyle name="Normal 3 6 3 3 5" xfId="5936" xr:uid="{00000000-0005-0000-0000-000015160000}"/>
    <cellStyle name="Normal 3 6 3 3 5 2" xfId="5937" xr:uid="{00000000-0005-0000-0000-000016160000}"/>
    <cellStyle name="Normal 3 6 3 3 5 3" xfId="5938" xr:uid="{00000000-0005-0000-0000-000017160000}"/>
    <cellStyle name="Normal 3 6 3 3 5 4" xfId="15787" xr:uid="{0D79C5E2-5C3F-48D9-BCEF-A75D15CE5F82}"/>
    <cellStyle name="Normal 3 6 3 3 6" xfId="5939" xr:uid="{00000000-0005-0000-0000-000018160000}"/>
    <cellStyle name="Normal 3 6 3 3 6 2" xfId="16002" xr:uid="{1AC74ABB-8898-441B-9D60-B18F9F38D68F}"/>
    <cellStyle name="Normal 3 6 3 3 7" xfId="5940" xr:uid="{00000000-0005-0000-0000-000019160000}"/>
    <cellStyle name="Normal 3 6 3 3 7 2" xfId="16238" xr:uid="{1E42F1A2-745F-4B21-AD20-035F6A8D1726}"/>
    <cellStyle name="Normal 3 6 3 3 8" xfId="5941" xr:uid="{00000000-0005-0000-0000-00001A160000}"/>
    <cellStyle name="Normal 3 6 3 3 8 2" xfId="17761" xr:uid="{5A257B62-67D5-4CC2-AB18-5D55FD9DD34B}"/>
    <cellStyle name="Normal 3 6 3 3 9" xfId="5942" xr:uid="{00000000-0005-0000-0000-00001B160000}"/>
    <cellStyle name="Normal 3 6 3 4" xfId="563" xr:uid="{00000000-0005-0000-0000-00001C160000}"/>
    <cellStyle name="Normal 3 6 3 4 2" xfId="5943" xr:uid="{00000000-0005-0000-0000-00001D160000}"/>
    <cellStyle name="Normal 3 6 3 4 2 2" xfId="5944" xr:uid="{00000000-0005-0000-0000-00001E160000}"/>
    <cellStyle name="Normal 3 6 3 4 2 2 2" xfId="17394" xr:uid="{37AE8666-9EDD-4DD4-905A-E32B07513A6D}"/>
    <cellStyle name="Normal 3 6 3 4 2 3" xfId="5945" xr:uid="{00000000-0005-0000-0000-00001F160000}"/>
    <cellStyle name="Normal 3 6 3 4 2 3 2" xfId="18917" xr:uid="{EA7D640F-00CD-42D6-AAA0-37C2A8E22FB4}"/>
    <cellStyle name="Normal 3 6 3 4 2 4" xfId="5946" xr:uid="{00000000-0005-0000-0000-000020160000}"/>
    <cellStyle name="Normal 3 6 3 4 2 4 2" xfId="20218" xr:uid="{869158CF-6087-48BF-AF42-EF5C875BEEC6}"/>
    <cellStyle name="Normal 3 6 3 4 2 5" xfId="5947" xr:uid="{00000000-0005-0000-0000-000021160000}"/>
    <cellStyle name="Normal 3 6 3 4 2 6" xfId="13859" xr:uid="{4D7015A9-9D44-43E5-970B-E865E8AAA9E3}"/>
    <cellStyle name="Normal 3 6 3 4 2 7" xfId="11518" xr:uid="{FB383B8E-9625-4005-A075-884433D71F3D}"/>
    <cellStyle name="Normal 3 6 3 4 2 8" xfId="15413" xr:uid="{D6273213-5F83-462D-8FFE-514F32752B44}"/>
    <cellStyle name="Normal 3 6 3 4 3" xfId="5948" xr:uid="{00000000-0005-0000-0000-000022160000}"/>
    <cellStyle name="Normal 3 6 3 4 3 2" xfId="5949" xr:uid="{00000000-0005-0000-0000-000023160000}"/>
    <cellStyle name="Normal 3 6 3 4 3 3" xfId="5950" xr:uid="{00000000-0005-0000-0000-000024160000}"/>
    <cellStyle name="Normal 3 6 3 4 3 4" xfId="16637" xr:uid="{3DB71E07-AE64-4BD3-80CE-542CEEBCBD53}"/>
    <cellStyle name="Normal 3 6 3 4 4" xfId="5951" xr:uid="{00000000-0005-0000-0000-000025160000}"/>
    <cellStyle name="Normal 3 6 3 4 4 2" xfId="18160" xr:uid="{78E3BD49-ACFE-43C8-83B2-DCB0EC8B9514}"/>
    <cellStyle name="Normal 3 6 3 4 5" xfId="5952" xr:uid="{00000000-0005-0000-0000-000026160000}"/>
    <cellStyle name="Normal 3 6 3 4 5 2" xfId="19457" xr:uid="{547ACC86-216D-40D4-BD05-D20EB81AD066}"/>
    <cellStyle name="Normal 3 6 3 4 6" xfId="5953" xr:uid="{00000000-0005-0000-0000-000027160000}"/>
    <cellStyle name="Normal 3 6 3 4 6 2" xfId="20748" xr:uid="{5E88C2B2-297A-4F8E-B225-67A96A98404C}"/>
    <cellStyle name="Normal 3 6 3 4 7" xfId="13102" xr:uid="{2B262E45-DE36-4003-9A29-1A7FE5B25586}"/>
    <cellStyle name="Normal 3 6 3 4 8" xfId="10451" xr:uid="{E6AE9854-E05D-486E-BCF4-1534A179E1A4}"/>
    <cellStyle name="Normal 3 6 3 4 9" xfId="14655" xr:uid="{1AF2F5C5-7E9A-4DCB-9499-F9DE41A78908}"/>
    <cellStyle name="Normal 3 6 3 5" xfId="5954" xr:uid="{00000000-0005-0000-0000-000028160000}"/>
    <cellStyle name="Normal 3 6 3 5 2" xfId="5955" xr:uid="{00000000-0005-0000-0000-000029160000}"/>
    <cellStyle name="Normal 3 6 3 5 2 2" xfId="5956" xr:uid="{00000000-0005-0000-0000-00002A160000}"/>
    <cellStyle name="Normal 3 6 3 5 2 2 2" xfId="17395" xr:uid="{5B814096-545F-4452-B794-9C9E0AA71DAF}"/>
    <cellStyle name="Normal 3 6 3 5 2 3" xfId="5957" xr:uid="{00000000-0005-0000-0000-00002B160000}"/>
    <cellStyle name="Normal 3 6 3 5 2 3 2" xfId="18918" xr:uid="{2C7A47CA-C36F-4621-91C3-2125322C854D}"/>
    <cellStyle name="Normal 3 6 3 5 2 4" xfId="5958" xr:uid="{00000000-0005-0000-0000-00002C160000}"/>
    <cellStyle name="Normal 3 6 3 5 2 4 2" xfId="20219" xr:uid="{60F032DC-028E-4E45-8B92-7C836EBE8408}"/>
    <cellStyle name="Normal 3 6 3 5 2 5" xfId="5959" xr:uid="{00000000-0005-0000-0000-00002D160000}"/>
    <cellStyle name="Normal 3 6 3 5 2 6" xfId="13860" xr:uid="{FABFF91D-621A-41C3-B033-D1EC502D7F99}"/>
    <cellStyle name="Normal 3 6 3 5 2 7" xfId="11519" xr:uid="{3E0A48AF-8029-46F0-990A-891897696B67}"/>
    <cellStyle name="Normal 3 6 3 5 2 8" xfId="15414" xr:uid="{572BBCFF-1714-46AA-912F-C56722DD93E0}"/>
    <cellStyle name="Normal 3 6 3 5 3" xfId="5960" xr:uid="{00000000-0005-0000-0000-00002E160000}"/>
    <cellStyle name="Normal 3 6 3 5 3 2" xfId="5961" xr:uid="{00000000-0005-0000-0000-00002F160000}"/>
    <cellStyle name="Normal 3 6 3 5 3 3" xfId="5962" xr:uid="{00000000-0005-0000-0000-000030160000}"/>
    <cellStyle name="Normal 3 6 3 5 3 4" xfId="16407" xr:uid="{FA517AD4-CAA9-42A8-A137-1A2AE11C8CB7}"/>
    <cellStyle name="Normal 3 6 3 5 4" xfId="5963" xr:uid="{00000000-0005-0000-0000-000031160000}"/>
    <cellStyle name="Normal 3 6 3 5 4 2" xfId="17930" xr:uid="{CE799D3A-4140-4753-A744-BAD32D42748A}"/>
    <cellStyle name="Normal 3 6 3 5 5" xfId="5964" xr:uid="{00000000-0005-0000-0000-000032160000}"/>
    <cellStyle name="Normal 3 6 3 5 5 2" xfId="19458" xr:uid="{3AA7AF38-1537-4708-81C6-B3FC5554B3E3}"/>
    <cellStyle name="Normal 3 6 3 5 6" xfId="5965" xr:uid="{00000000-0005-0000-0000-000033160000}"/>
    <cellStyle name="Normal 3 6 3 5 6 2" xfId="20518" xr:uid="{AA01D1A2-FA29-45CF-BAA1-E2A91153FDE5}"/>
    <cellStyle name="Normal 3 6 3 5 7" xfId="12872" xr:uid="{6F90FFB8-82D8-4834-A465-646A542795DC}"/>
    <cellStyle name="Normal 3 6 3 5 8" xfId="10689" xr:uid="{24AB592B-754A-4AAC-A5B3-ED5A502E27E3}"/>
    <cellStyle name="Normal 3 6 3 5 9" xfId="14416" xr:uid="{CE8377DD-E9BA-41A2-89D1-474C6564CCE5}"/>
    <cellStyle name="Normal 3 6 3 6" xfId="5966" xr:uid="{00000000-0005-0000-0000-000034160000}"/>
    <cellStyle name="Normal 3 6 3 6 2" xfId="5967" xr:uid="{00000000-0005-0000-0000-000035160000}"/>
    <cellStyle name="Normal 3 6 3 6 2 2" xfId="16996" xr:uid="{14587EF1-5F46-405F-BF8F-CA60813520EA}"/>
    <cellStyle name="Normal 3 6 3 6 3" xfId="5968" xr:uid="{00000000-0005-0000-0000-000036160000}"/>
    <cellStyle name="Normal 3 6 3 6 3 2" xfId="18519" xr:uid="{E0E6D6FB-9A9D-4A82-A4D4-4AC0CCC0D283}"/>
    <cellStyle name="Normal 3 6 3 6 4" xfId="5969" xr:uid="{00000000-0005-0000-0000-000037160000}"/>
    <cellStyle name="Normal 3 6 3 6 4 2" xfId="19820" xr:uid="{451A2414-851F-43A2-A3C3-34575E13F19A}"/>
    <cellStyle name="Normal 3 6 3 6 5" xfId="5970" xr:uid="{00000000-0005-0000-0000-000038160000}"/>
    <cellStyle name="Normal 3 6 3 6 6" xfId="13461" xr:uid="{25C71087-A38A-4056-9A0B-6D4F553E7419}"/>
    <cellStyle name="Normal 3 6 3 6 7" xfId="11026" xr:uid="{B3F532CC-3490-48BF-AF63-1CC738FC1D93}"/>
    <cellStyle name="Normal 3 6 3 6 8" xfId="15015" xr:uid="{35D2CA8C-0C88-4081-AD59-4DBCFA010683}"/>
    <cellStyle name="Normal 3 6 3 7" xfId="5971" xr:uid="{00000000-0005-0000-0000-000039160000}"/>
    <cellStyle name="Normal 3 6 3 7 2" xfId="5972" xr:uid="{00000000-0005-0000-0000-00003A160000}"/>
    <cellStyle name="Normal 3 6 3 7 3" xfId="5973" xr:uid="{00000000-0005-0000-0000-00003B160000}"/>
    <cellStyle name="Normal 3 6 3 7 4" xfId="15676" xr:uid="{72E2D66B-94FF-425C-94E9-36E82B35462F}"/>
    <cellStyle name="Normal 3 6 3 8" xfId="5974" xr:uid="{00000000-0005-0000-0000-00003C160000}"/>
    <cellStyle name="Normal 3 6 3 8 2" xfId="15999" xr:uid="{3B8FDEDA-FD1F-4558-B9B7-9653B2A1C15F}"/>
    <cellStyle name="Normal 3 6 3 9" xfId="5975" xr:uid="{00000000-0005-0000-0000-00003D160000}"/>
    <cellStyle name="Normal 3 6 3 9 2" xfId="16235" xr:uid="{74C34EC5-0229-4586-96E2-C3E899714FAF}"/>
    <cellStyle name="Normal 3 6 4" xfId="196" xr:uid="{00000000-0005-0000-0000-00003E160000}"/>
    <cellStyle name="Normal 3 6 4 10" xfId="5976" xr:uid="{00000000-0005-0000-0000-00003F160000}"/>
    <cellStyle name="Normal 3 6 4 11" xfId="5977" xr:uid="{00000000-0005-0000-0000-000040160000}"/>
    <cellStyle name="Normal 3 6 4 12" xfId="12705" xr:uid="{0D3BDA33-1751-4E77-BF03-A2FC604CA7E1}"/>
    <cellStyle name="Normal 3 6 4 13" xfId="10317" xr:uid="{3ACA96C2-A9B2-4788-BF49-F01F8A65F58E}"/>
    <cellStyle name="Normal 3 6 4 14" xfId="14248" xr:uid="{A077F3A9-9BBC-4C4D-9E7F-B48D0EB6FECC}"/>
    <cellStyle name="Normal 3 6 4 2" xfId="477" xr:uid="{00000000-0005-0000-0000-000041160000}"/>
    <cellStyle name="Normal 3 6 4 2 10" xfId="5978" xr:uid="{00000000-0005-0000-0000-000042160000}"/>
    <cellStyle name="Normal 3 6 4 2 11" xfId="12706" xr:uid="{78E6E63D-42F2-4054-A16D-3CDA3C99EC4E}"/>
    <cellStyle name="Normal 3 6 4 2 12" xfId="10318" xr:uid="{B40CDEC1-F5A6-4876-85C3-A7AB57C881CE}"/>
    <cellStyle name="Normal 3 6 4 2 13" xfId="14249" xr:uid="{0DF8CC98-C782-434C-AB04-97777E0C69C1}"/>
    <cellStyle name="Normal 3 6 4 2 2" xfId="728" xr:uid="{00000000-0005-0000-0000-000043160000}"/>
    <cellStyle name="Normal 3 6 4 2 2 2" xfId="5979" xr:uid="{00000000-0005-0000-0000-000044160000}"/>
    <cellStyle name="Normal 3 6 4 2 2 2 2" xfId="5980" xr:uid="{00000000-0005-0000-0000-000045160000}"/>
    <cellStyle name="Normal 3 6 4 2 2 2 2 2" xfId="17396" xr:uid="{5A6AB68A-FE5A-4B07-B9D6-BB94BC8B3FDB}"/>
    <cellStyle name="Normal 3 6 4 2 2 2 3" xfId="5981" xr:uid="{00000000-0005-0000-0000-000046160000}"/>
    <cellStyle name="Normal 3 6 4 2 2 2 3 2" xfId="18919" xr:uid="{90B50C25-AD4C-425A-97B6-D65D169ADF83}"/>
    <cellStyle name="Normal 3 6 4 2 2 2 4" xfId="5982" xr:uid="{00000000-0005-0000-0000-000047160000}"/>
    <cellStyle name="Normal 3 6 4 2 2 2 4 2" xfId="20220" xr:uid="{ED46BCBB-11A3-41A6-9013-4AFD147DF5CE}"/>
    <cellStyle name="Normal 3 6 4 2 2 2 5" xfId="5983" xr:uid="{00000000-0005-0000-0000-000048160000}"/>
    <cellStyle name="Normal 3 6 4 2 2 2 6" xfId="13861" xr:uid="{C6650A1D-959D-4666-9701-532834C419D6}"/>
    <cellStyle name="Normal 3 6 4 2 2 2 7" xfId="11520" xr:uid="{258CA645-8170-4D74-AA6F-E8002DE98092}"/>
    <cellStyle name="Normal 3 6 4 2 2 2 8" xfId="15415" xr:uid="{7C68999C-9A63-46D4-8A91-0D65FF413DF2}"/>
    <cellStyle name="Normal 3 6 4 2 2 3" xfId="5984" xr:uid="{00000000-0005-0000-0000-000049160000}"/>
    <cellStyle name="Normal 3 6 4 2 2 3 2" xfId="5985" xr:uid="{00000000-0005-0000-0000-00004A160000}"/>
    <cellStyle name="Normal 3 6 4 2 2 3 3" xfId="5986" xr:uid="{00000000-0005-0000-0000-00004B160000}"/>
    <cellStyle name="Normal 3 6 4 2 2 3 4" xfId="16802" xr:uid="{DF0CE5FC-5CA9-4D52-85C1-372B98DE7D74}"/>
    <cellStyle name="Normal 3 6 4 2 2 4" xfId="5987" xr:uid="{00000000-0005-0000-0000-00004C160000}"/>
    <cellStyle name="Normal 3 6 4 2 2 4 2" xfId="18325" xr:uid="{852B8103-76D9-427A-AFDA-6B8FF03F14E7}"/>
    <cellStyle name="Normal 3 6 4 2 2 5" xfId="5988" xr:uid="{00000000-0005-0000-0000-00004D160000}"/>
    <cellStyle name="Normal 3 6 4 2 2 5 2" xfId="19459" xr:uid="{C21B54E5-F736-4AF9-862B-6BE2DED9FF8B}"/>
    <cellStyle name="Normal 3 6 4 2 2 6" xfId="5989" xr:uid="{00000000-0005-0000-0000-00004E160000}"/>
    <cellStyle name="Normal 3 6 4 2 2 6 2" xfId="20913" xr:uid="{71784241-168E-4C1F-B8FB-281D3773F9AC}"/>
    <cellStyle name="Normal 3 6 4 2 2 7" xfId="13267" xr:uid="{FFCC2923-A7A9-490C-A2EC-B2AA91F24297}"/>
    <cellStyle name="Normal 3 6 4 2 2 8" xfId="10611" xr:uid="{80383EA3-8264-4354-8418-CAC43BDBAB65}"/>
    <cellStyle name="Normal 3 6 4 2 2 9" xfId="14820" xr:uid="{AAD613BF-74D5-4551-9305-CDC64C56B8C9}"/>
    <cellStyle name="Normal 3 6 4 2 3" xfId="5990" xr:uid="{00000000-0005-0000-0000-00004F160000}"/>
    <cellStyle name="Normal 3 6 4 2 3 2" xfId="5991" xr:uid="{00000000-0005-0000-0000-000050160000}"/>
    <cellStyle name="Normal 3 6 4 2 3 2 2" xfId="5992" xr:uid="{00000000-0005-0000-0000-000051160000}"/>
    <cellStyle name="Normal 3 6 4 2 3 2 2 2" xfId="17397" xr:uid="{7CECBD56-F346-4FBB-B000-ABB6537B79DF}"/>
    <cellStyle name="Normal 3 6 4 2 3 2 3" xfId="5993" xr:uid="{00000000-0005-0000-0000-000052160000}"/>
    <cellStyle name="Normal 3 6 4 2 3 2 3 2" xfId="18920" xr:uid="{684C80AE-631D-48E6-B699-55644CBE6681}"/>
    <cellStyle name="Normal 3 6 4 2 3 2 4" xfId="5994" xr:uid="{00000000-0005-0000-0000-000053160000}"/>
    <cellStyle name="Normal 3 6 4 2 3 2 4 2" xfId="20221" xr:uid="{908B98E5-82D7-4EE0-B6AF-5D4902CFA595}"/>
    <cellStyle name="Normal 3 6 4 2 3 2 5" xfId="5995" xr:uid="{00000000-0005-0000-0000-000054160000}"/>
    <cellStyle name="Normal 3 6 4 2 3 2 6" xfId="13862" xr:uid="{2897408E-28EA-4F01-9A5A-F2D231AF40EA}"/>
    <cellStyle name="Normal 3 6 4 2 3 2 7" xfId="11521" xr:uid="{0B88ACDB-043E-46FD-9776-017B83680DFC}"/>
    <cellStyle name="Normal 3 6 4 2 3 2 8" xfId="15416" xr:uid="{18A5BDE3-CCFB-416F-8DEE-CC00C6F97446}"/>
    <cellStyle name="Normal 3 6 4 2 3 3" xfId="5996" xr:uid="{00000000-0005-0000-0000-000055160000}"/>
    <cellStyle name="Normal 3 6 4 2 3 3 2" xfId="5997" xr:uid="{00000000-0005-0000-0000-000056160000}"/>
    <cellStyle name="Normal 3 6 4 2 3 3 3" xfId="5998" xr:uid="{00000000-0005-0000-0000-000057160000}"/>
    <cellStyle name="Normal 3 6 4 2 3 3 4" xfId="16554" xr:uid="{B82A5E0D-C0B3-40C2-81EE-E3339523CB30}"/>
    <cellStyle name="Normal 3 6 4 2 3 4" xfId="5999" xr:uid="{00000000-0005-0000-0000-000058160000}"/>
    <cellStyle name="Normal 3 6 4 2 3 4 2" xfId="18077" xr:uid="{1C7D80CB-566A-44FD-8783-B943F828EC85}"/>
    <cellStyle name="Normal 3 6 4 2 3 5" xfId="6000" xr:uid="{00000000-0005-0000-0000-000059160000}"/>
    <cellStyle name="Normal 3 6 4 2 3 5 2" xfId="19460" xr:uid="{8D0EC619-76B6-4158-86D7-485FD0432568}"/>
    <cellStyle name="Normal 3 6 4 2 3 6" xfId="6001" xr:uid="{00000000-0005-0000-0000-00005A160000}"/>
    <cellStyle name="Normal 3 6 4 2 3 6 2" xfId="20665" xr:uid="{CF13FCB9-8436-417C-9830-904D725F8981}"/>
    <cellStyle name="Normal 3 6 4 2 3 7" xfId="13019" xr:uid="{BA07BB41-D39E-41B3-8AD4-0A4B1A86AEA7}"/>
    <cellStyle name="Normal 3 6 4 2 3 8" xfId="10849" xr:uid="{CC4687C5-BD70-4DE5-9A6D-E3BA5FCF5AE8}"/>
    <cellStyle name="Normal 3 6 4 2 3 9" xfId="14571" xr:uid="{617FF2AF-5A86-4921-B3AD-A2BE50B2D3C7}"/>
    <cellStyle name="Normal 3 6 4 2 4" xfId="6002" xr:uid="{00000000-0005-0000-0000-00005B160000}"/>
    <cellStyle name="Normal 3 6 4 2 4 2" xfId="6003" xr:uid="{00000000-0005-0000-0000-00005C160000}"/>
    <cellStyle name="Normal 3 6 4 2 4 2 2" xfId="17001" xr:uid="{4FEE2266-01B5-4568-9D0C-BF6A9830964C}"/>
    <cellStyle name="Normal 3 6 4 2 4 3" xfId="6004" xr:uid="{00000000-0005-0000-0000-00005D160000}"/>
    <cellStyle name="Normal 3 6 4 2 4 3 2" xfId="18524" xr:uid="{02A6F41E-DA4B-413E-9E30-5E6BBA22F8B7}"/>
    <cellStyle name="Normal 3 6 4 2 4 4" xfId="6005" xr:uid="{00000000-0005-0000-0000-00005E160000}"/>
    <cellStyle name="Normal 3 6 4 2 4 4 2" xfId="19825" xr:uid="{B27C6866-9253-4D49-9A2C-F0BA5C21EE54}"/>
    <cellStyle name="Normal 3 6 4 2 4 5" xfId="6006" xr:uid="{00000000-0005-0000-0000-00005F160000}"/>
    <cellStyle name="Normal 3 6 4 2 4 6" xfId="13466" xr:uid="{19089594-0AD4-45E9-B571-7621626F49D9}"/>
    <cellStyle name="Normal 3 6 4 2 4 7" xfId="11031" xr:uid="{6D167DF9-9596-4781-922D-C7339A6778EF}"/>
    <cellStyle name="Normal 3 6 4 2 4 8" xfId="15020" xr:uid="{B89668F2-6AFE-4A6C-992C-7D627C7CF925}"/>
    <cellStyle name="Normal 3 6 4 2 5" xfId="6007" xr:uid="{00000000-0005-0000-0000-000060160000}"/>
    <cellStyle name="Normal 3 6 4 2 5 2" xfId="6008" xr:uid="{00000000-0005-0000-0000-000061160000}"/>
    <cellStyle name="Normal 3 6 4 2 5 3" xfId="6009" xr:uid="{00000000-0005-0000-0000-000062160000}"/>
    <cellStyle name="Normal 3 6 4 2 5 4" xfId="15825" xr:uid="{9BDE666C-FBD4-48CE-A86A-7D9F697516C7}"/>
    <cellStyle name="Normal 3 6 4 2 6" xfId="6010" xr:uid="{00000000-0005-0000-0000-000063160000}"/>
    <cellStyle name="Normal 3 6 4 2 6 2" xfId="16004" xr:uid="{377F5E4C-8FD4-4FEE-AF84-9506A0E82424}"/>
    <cellStyle name="Normal 3 6 4 2 7" xfId="6011" xr:uid="{00000000-0005-0000-0000-000064160000}"/>
    <cellStyle name="Normal 3 6 4 2 7 2" xfId="16240" xr:uid="{66ADB14B-B4EF-488E-8439-6FBEE73501A8}"/>
    <cellStyle name="Normal 3 6 4 2 8" xfId="6012" xr:uid="{00000000-0005-0000-0000-000065160000}"/>
    <cellStyle name="Normal 3 6 4 2 8 2" xfId="17763" xr:uid="{1546E3F7-43F1-4BA5-AC49-FA0921CF5319}"/>
    <cellStyle name="Normal 3 6 4 2 9" xfId="6013" xr:uid="{00000000-0005-0000-0000-000066160000}"/>
    <cellStyle name="Normal 3 6 4 3" xfId="604" xr:uid="{00000000-0005-0000-0000-000067160000}"/>
    <cellStyle name="Normal 3 6 4 3 2" xfId="6014" xr:uid="{00000000-0005-0000-0000-000068160000}"/>
    <cellStyle name="Normal 3 6 4 3 2 2" xfId="6015" xr:uid="{00000000-0005-0000-0000-000069160000}"/>
    <cellStyle name="Normal 3 6 4 3 2 2 2" xfId="17398" xr:uid="{083A5327-F055-4621-9253-11315F887C82}"/>
    <cellStyle name="Normal 3 6 4 3 2 3" xfId="6016" xr:uid="{00000000-0005-0000-0000-00006A160000}"/>
    <cellStyle name="Normal 3 6 4 3 2 3 2" xfId="18921" xr:uid="{B343D858-D6F6-4A44-ADE8-F21BC26A0A0A}"/>
    <cellStyle name="Normal 3 6 4 3 2 4" xfId="6017" xr:uid="{00000000-0005-0000-0000-00006B160000}"/>
    <cellStyle name="Normal 3 6 4 3 2 4 2" xfId="20222" xr:uid="{1A21C201-1C51-4B8E-9B6C-7AB0FC415752}"/>
    <cellStyle name="Normal 3 6 4 3 2 5" xfId="6018" xr:uid="{00000000-0005-0000-0000-00006C160000}"/>
    <cellStyle name="Normal 3 6 4 3 2 6" xfId="13863" xr:uid="{0EE29029-8AB8-404D-AB7C-6B4D530D87A4}"/>
    <cellStyle name="Normal 3 6 4 3 2 7" xfId="11522" xr:uid="{AC83214D-75CD-497F-8CFA-B40E505DE9B5}"/>
    <cellStyle name="Normal 3 6 4 3 2 8" xfId="15417" xr:uid="{576A305C-8CB0-4F90-A564-6892D439D37D}"/>
    <cellStyle name="Normal 3 6 4 3 3" xfId="6019" xr:uid="{00000000-0005-0000-0000-00006D160000}"/>
    <cellStyle name="Normal 3 6 4 3 3 2" xfId="6020" xr:uid="{00000000-0005-0000-0000-00006E160000}"/>
    <cellStyle name="Normal 3 6 4 3 3 3" xfId="6021" xr:uid="{00000000-0005-0000-0000-00006F160000}"/>
    <cellStyle name="Normal 3 6 4 3 3 4" xfId="16678" xr:uid="{19F9F836-49D9-4026-8903-F1034B03A921}"/>
    <cellStyle name="Normal 3 6 4 3 4" xfId="6022" xr:uid="{00000000-0005-0000-0000-000070160000}"/>
    <cellStyle name="Normal 3 6 4 3 4 2" xfId="18201" xr:uid="{3234A17C-B8C6-45B8-B2F8-6CF3C8A789E7}"/>
    <cellStyle name="Normal 3 6 4 3 5" xfId="6023" xr:uid="{00000000-0005-0000-0000-000071160000}"/>
    <cellStyle name="Normal 3 6 4 3 5 2" xfId="19461" xr:uid="{A281E1AA-E059-4FB6-882F-9B3BBDA23D0B}"/>
    <cellStyle name="Normal 3 6 4 3 6" xfId="6024" xr:uid="{00000000-0005-0000-0000-000072160000}"/>
    <cellStyle name="Normal 3 6 4 3 6 2" xfId="20789" xr:uid="{51E54D21-4FAF-493D-AED1-29AA32510AFD}"/>
    <cellStyle name="Normal 3 6 4 3 7" xfId="13143" xr:uid="{77326BA5-54EC-4092-9430-BB5094B962FF}"/>
    <cellStyle name="Normal 3 6 4 3 8" xfId="10492" xr:uid="{66B9BADB-EB64-44B5-994A-D34D830BFB74}"/>
    <cellStyle name="Normal 3 6 4 3 9" xfId="14696" xr:uid="{ADE14792-962B-44F5-9CFD-B834220FC2BA}"/>
    <cellStyle name="Normal 3 6 4 4" xfId="6025" xr:uid="{00000000-0005-0000-0000-000073160000}"/>
    <cellStyle name="Normal 3 6 4 4 2" xfId="6026" xr:uid="{00000000-0005-0000-0000-000074160000}"/>
    <cellStyle name="Normal 3 6 4 4 2 2" xfId="6027" xr:uid="{00000000-0005-0000-0000-000075160000}"/>
    <cellStyle name="Normal 3 6 4 4 2 2 2" xfId="17399" xr:uid="{8EED7C2B-5F9A-4AD3-AF89-4784D64CE57B}"/>
    <cellStyle name="Normal 3 6 4 4 2 3" xfId="6028" xr:uid="{00000000-0005-0000-0000-000076160000}"/>
    <cellStyle name="Normal 3 6 4 4 2 3 2" xfId="18922" xr:uid="{D5D55E1B-40CB-4A7A-9C6A-E0EF89CF2EE9}"/>
    <cellStyle name="Normal 3 6 4 4 2 4" xfId="6029" xr:uid="{00000000-0005-0000-0000-000077160000}"/>
    <cellStyle name="Normal 3 6 4 4 2 4 2" xfId="20223" xr:uid="{55EEE4F2-ECA1-4E9B-B511-7277A03BA3B0}"/>
    <cellStyle name="Normal 3 6 4 4 2 5" xfId="6030" xr:uid="{00000000-0005-0000-0000-000078160000}"/>
    <cellStyle name="Normal 3 6 4 4 2 6" xfId="13864" xr:uid="{4D6C69B5-9A8D-44A1-91BD-67873D0D50F4}"/>
    <cellStyle name="Normal 3 6 4 4 2 7" xfId="11523" xr:uid="{557327C2-B67B-43B2-A694-A3D42741AAD4}"/>
    <cellStyle name="Normal 3 6 4 4 2 8" xfId="15418" xr:uid="{61ECF5FF-17F2-481D-B941-BB022800A984}"/>
    <cellStyle name="Normal 3 6 4 4 3" xfId="6031" xr:uid="{00000000-0005-0000-0000-000079160000}"/>
    <cellStyle name="Normal 3 6 4 4 3 2" xfId="6032" xr:uid="{00000000-0005-0000-0000-00007A160000}"/>
    <cellStyle name="Normal 3 6 4 4 3 3" xfId="6033" xr:uid="{00000000-0005-0000-0000-00007B160000}"/>
    <cellStyle name="Normal 3 6 4 4 3 4" xfId="16409" xr:uid="{F66CB246-9C92-49A0-81F9-E22751F24E56}"/>
    <cellStyle name="Normal 3 6 4 4 4" xfId="6034" xr:uid="{00000000-0005-0000-0000-00007C160000}"/>
    <cellStyle name="Normal 3 6 4 4 4 2" xfId="17932" xr:uid="{67E34A99-B3C6-4024-A3EA-131F9EBDF254}"/>
    <cellStyle name="Normal 3 6 4 4 5" xfId="6035" xr:uid="{00000000-0005-0000-0000-00007D160000}"/>
    <cellStyle name="Normal 3 6 4 4 5 2" xfId="19462" xr:uid="{7D39AED0-99D3-459A-A6F9-450D119DD287}"/>
    <cellStyle name="Normal 3 6 4 4 6" xfId="6036" xr:uid="{00000000-0005-0000-0000-00007E160000}"/>
    <cellStyle name="Normal 3 6 4 4 6 2" xfId="20520" xr:uid="{6359E4C3-7658-4983-B9E3-6E4C78462E17}"/>
    <cellStyle name="Normal 3 6 4 4 7" xfId="12874" xr:uid="{C018A3B7-1B73-4C8B-96C6-5C669A26398D}"/>
    <cellStyle name="Normal 3 6 4 4 8" xfId="10730" xr:uid="{9AB0ECEC-4D4A-4E23-B655-6B8CA3DB5160}"/>
    <cellStyle name="Normal 3 6 4 4 9" xfId="14418" xr:uid="{085DD9F3-FE0E-4EAA-B8C0-B2730DC635CA}"/>
    <cellStyle name="Normal 3 6 4 5" xfId="6037" xr:uid="{00000000-0005-0000-0000-00007F160000}"/>
    <cellStyle name="Normal 3 6 4 5 2" xfId="6038" xr:uid="{00000000-0005-0000-0000-000080160000}"/>
    <cellStyle name="Normal 3 6 4 5 2 2" xfId="17000" xr:uid="{72D5977C-AF49-424F-B957-4D645DA1BFAC}"/>
    <cellStyle name="Normal 3 6 4 5 3" xfId="6039" xr:uid="{00000000-0005-0000-0000-000081160000}"/>
    <cellStyle name="Normal 3 6 4 5 3 2" xfId="18523" xr:uid="{0696C08B-E906-49A4-8633-4ABF215F2832}"/>
    <cellStyle name="Normal 3 6 4 5 4" xfId="6040" xr:uid="{00000000-0005-0000-0000-000082160000}"/>
    <cellStyle name="Normal 3 6 4 5 4 2" xfId="19824" xr:uid="{B05FE7E7-022C-4870-8BD1-51EEF993C755}"/>
    <cellStyle name="Normal 3 6 4 5 5" xfId="6041" xr:uid="{00000000-0005-0000-0000-000083160000}"/>
    <cellStyle name="Normal 3 6 4 5 6" xfId="13465" xr:uid="{145D7282-0D79-4FED-BC7A-BFCB77381C9A}"/>
    <cellStyle name="Normal 3 6 4 5 7" xfId="11030" xr:uid="{FCCBBDC0-FB38-45A8-9C05-AD625F3CBF2C}"/>
    <cellStyle name="Normal 3 6 4 5 8" xfId="15019" xr:uid="{20D70622-F1D6-496F-B8EE-439DBD2791F6}"/>
    <cellStyle name="Normal 3 6 4 6" xfId="6042" xr:uid="{00000000-0005-0000-0000-000084160000}"/>
    <cellStyle name="Normal 3 6 4 6 2" xfId="6043" xr:uid="{00000000-0005-0000-0000-000085160000}"/>
    <cellStyle name="Normal 3 6 4 6 3" xfId="6044" xr:uid="{00000000-0005-0000-0000-000086160000}"/>
    <cellStyle name="Normal 3 6 4 6 4" xfId="15713" xr:uid="{5FD80F8C-F6E7-4E73-BA87-E694DF05EE91}"/>
    <cellStyle name="Normal 3 6 4 7" xfId="6045" xr:uid="{00000000-0005-0000-0000-000087160000}"/>
    <cellStyle name="Normal 3 6 4 7 2" xfId="16003" xr:uid="{B2131CC9-FBA5-48C2-991D-6A26C567CE2D}"/>
    <cellStyle name="Normal 3 6 4 8" xfId="6046" xr:uid="{00000000-0005-0000-0000-000088160000}"/>
    <cellStyle name="Normal 3 6 4 8 2" xfId="16239" xr:uid="{F056E9A4-F3D2-44F9-9FA3-F13C5261692A}"/>
    <cellStyle name="Normal 3 6 4 9" xfId="6047" xr:uid="{00000000-0005-0000-0000-000089160000}"/>
    <cellStyle name="Normal 3 6 4 9 2" xfId="17762" xr:uid="{E996C312-DB34-41A7-9148-FFBD93DDA4BA}"/>
    <cellStyle name="Normal 3 6 5" xfId="435" xr:uid="{00000000-0005-0000-0000-00008A160000}"/>
    <cellStyle name="Normal 3 6 5 10" xfId="6048" xr:uid="{00000000-0005-0000-0000-00008B160000}"/>
    <cellStyle name="Normal 3 6 5 11" xfId="12707" xr:uid="{8C2002A8-AF5F-455D-82FE-B4DE05D073CB}"/>
    <cellStyle name="Normal 3 6 5 12" xfId="10319" xr:uid="{C0F4FA5D-69E6-47E8-89C0-FC36090FEDAE}"/>
    <cellStyle name="Normal 3 6 5 13" xfId="14250" xr:uid="{3010AF29-A712-48C7-9A62-12D6BEEEC2B1}"/>
    <cellStyle name="Normal 3 6 5 2" xfId="686" xr:uid="{00000000-0005-0000-0000-00008C160000}"/>
    <cellStyle name="Normal 3 6 5 2 2" xfId="6049" xr:uid="{00000000-0005-0000-0000-00008D160000}"/>
    <cellStyle name="Normal 3 6 5 2 2 2" xfId="6050" xr:uid="{00000000-0005-0000-0000-00008E160000}"/>
    <cellStyle name="Normal 3 6 5 2 2 2 2" xfId="17400" xr:uid="{59FB516B-B584-4F53-9F7D-D50B2FF23036}"/>
    <cellStyle name="Normal 3 6 5 2 2 3" xfId="6051" xr:uid="{00000000-0005-0000-0000-00008F160000}"/>
    <cellStyle name="Normal 3 6 5 2 2 3 2" xfId="18923" xr:uid="{8D564E4D-8930-4E19-A91C-DAE86C4F9947}"/>
    <cellStyle name="Normal 3 6 5 2 2 4" xfId="6052" xr:uid="{00000000-0005-0000-0000-000090160000}"/>
    <cellStyle name="Normal 3 6 5 2 2 4 2" xfId="20224" xr:uid="{FA7BBE71-8C02-4032-9DB1-EAD8D651F48A}"/>
    <cellStyle name="Normal 3 6 5 2 2 5" xfId="6053" xr:uid="{00000000-0005-0000-0000-000091160000}"/>
    <cellStyle name="Normal 3 6 5 2 2 6" xfId="13865" xr:uid="{39EF9AAB-6B66-49EA-9C8D-4A23D3FFCF80}"/>
    <cellStyle name="Normal 3 6 5 2 2 7" xfId="11524" xr:uid="{3C707D40-2B57-44BE-AC7B-D9BD31602C55}"/>
    <cellStyle name="Normal 3 6 5 2 2 8" xfId="15419" xr:uid="{89AE6ED9-65A8-4E14-8E0B-D37CADE7CC71}"/>
    <cellStyle name="Normal 3 6 5 2 3" xfId="6054" xr:uid="{00000000-0005-0000-0000-000092160000}"/>
    <cellStyle name="Normal 3 6 5 2 3 2" xfId="6055" xr:uid="{00000000-0005-0000-0000-000093160000}"/>
    <cellStyle name="Normal 3 6 5 2 3 3" xfId="6056" xr:uid="{00000000-0005-0000-0000-000094160000}"/>
    <cellStyle name="Normal 3 6 5 2 3 4" xfId="16760" xr:uid="{045A65D4-364E-4654-99C3-268907B517B7}"/>
    <cellStyle name="Normal 3 6 5 2 4" xfId="6057" xr:uid="{00000000-0005-0000-0000-000095160000}"/>
    <cellStyle name="Normal 3 6 5 2 4 2" xfId="18283" xr:uid="{FB3EE81B-8B8D-44AB-97F0-5F536629993A}"/>
    <cellStyle name="Normal 3 6 5 2 5" xfId="6058" xr:uid="{00000000-0005-0000-0000-000096160000}"/>
    <cellStyle name="Normal 3 6 5 2 5 2" xfId="19463" xr:uid="{42862F5A-3F42-4090-A5BC-7AB5B186059D}"/>
    <cellStyle name="Normal 3 6 5 2 6" xfId="6059" xr:uid="{00000000-0005-0000-0000-000097160000}"/>
    <cellStyle name="Normal 3 6 5 2 6 2" xfId="20871" xr:uid="{D0CC9A02-E452-4A1A-9FC1-EBDD8659CDF3}"/>
    <cellStyle name="Normal 3 6 5 2 7" xfId="13225" xr:uid="{2C6E05BF-7BB7-44F0-B094-A8CC0123805C}"/>
    <cellStyle name="Normal 3 6 5 2 8" xfId="10569" xr:uid="{874BB7CF-8B5D-4B7F-96B2-7DDC7454AA38}"/>
    <cellStyle name="Normal 3 6 5 2 9" xfId="14778" xr:uid="{0B9D55CB-DADF-4BAB-B757-556841C3B9D2}"/>
    <cellStyle name="Normal 3 6 5 3" xfId="6060" xr:uid="{00000000-0005-0000-0000-000098160000}"/>
    <cellStyle name="Normal 3 6 5 3 2" xfId="6061" xr:uid="{00000000-0005-0000-0000-000099160000}"/>
    <cellStyle name="Normal 3 6 5 3 2 2" xfId="6062" xr:uid="{00000000-0005-0000-0000-00009A160000}"/>
    <cellStyle name="Normal 3 6 5 3 2 2 2" xfId="17401" xr:uid="{D13CB6FA-A0BC-45AE-881A-A8450B790C20}"/>
    <cellStyle name="Normal 3 6 5 3 2 3" xfId="6063" xr:uid="{00000000-0005-0000-0000-00009B160000}"/>
    <cellStyle name="Normal 3 6 5 3 2 3 2" xfId="18924" xr:uid="{DC8B6FBB-C8BE-499F-A865-19725670FE7C}"/>
    <cellStyle name="Normal 3 6 5 3 2 4" xfId="6064" xr:uid="{00000000-0005-0000-0000-00009C160000}"/>
    <cellStyle name="Normal 3 6 5 3 2 4 2" xfId="20225" xr:uid="{82A010AD-B629-4E3E-ACEA-CA8C9151CB4A}"/>
    <cellStyle name="Normal 3 6 5 3 2 5" xfId="6065" xr:uid="{00000000-0005-0000-0000-00009D160000}"/>
    <cellStyle name="Normal 3 6 5 3 2 6" xfId="13866" xr:uid="{7A788FA7-56D1-4A98-B4EC-52DDB015342F}"/>
    <cellStyle name="Normal 3 6 5 3 2 7" xfId="11525" xr:uid="{EC4D9B66-9BD8-42EA-8132-060774525FA4}"/>
    <cellStyle name="Normal 3 6 5 3 2 8" xfId="15420" xr:uid="{263C63CC-FFEE-4E42-80E6-BA862B81A3FA}"/>
    <cellStyle name="Normal 3 6 5 3 3" xfId="6066" xr:uid="{00000000-0005-0000-0000-00009E160000}"/>
    <cellStyle name="Normal 3 6 5 3 3 2" xfId="6067" xr:uid="{00000000-0005-0000-0000-00009F160000}"/>
    <cellStyle name="Normal 3 6 5 3 3 3" xfId="6068" xr:uid="{00000000-0005-0000-0000-0000A0160000}"/>
    <cellStyle name="Normal 3 6 5 3 3 4" xfId="16512" xr:uid="{E7CE7305-6FB2-456D-992F-360A4301967D}"/>
    <cellStyle name="Normal 3 6 5 3 4" xfId="6069" xr:uid="{00000000-0005-0000-0000-0000A1160000}"/>
    <cellStyle name="Normal 3 6 5 3 4 2" xfId="18035" xr:uid="{29461468-97C8-47A3-B25C-115D8244246D}"/>
    <cellStyle name="Normal 3 6 5 3 5" xfId="6070" xr:uid="{00000000-0005-0000-0000-0000A2160000}"/>
    <cellStyle name="Normal 3 6 5 3 5 2" xfId="19464" xr:uid="{3BA18B42-DFDA-4D7A-A6C1-F7BF27A628A9}"/>
    <cellStyle name="Normal 3 6 5 3 6" xfId="6071" xr:uid="{00000000-0005-0000-0000-0000A3160000}"/>
    <cellStyle name="Normal 3 6 5 3 6 2" xfId="20623" xr:uid="{72ADB02C-2DAD-4DD7-ACEC-EA6EE96AAD99}"/>
    <cellStyle name="Normal 3 6 5 3 7" xfId="12977" xr:uid="{6EE0A196-9DE8-48F6-9D40-4D204977942D}"/>
    <cellStyle name="Normal 3 6 5 3 8" xfId="10807" xr:uid="{772E68E7-0C9E-46B4-BF5A-075DA77FB42C}"/>
    <cellStyle name="Normal 3 6 5 3 9" xfId="14529" xr:uid="{4DFB4BA0-B083-4768-A69A-773C3D9954C6}"/>
    <cellStyle name="Normal 3 6 5 4" xfId="6072" xr:uid="{00000000-0005-0000-0000-0000A4160000}"/>
    <cellStyle name="Normal 3 6 5 4 2" xfId="6073" xr:uid="{00000000-0005-0000-0000-0000A5160000}"/>
    <cellStyle name="Normal 3 6 5 4 2 2" xfId="17002" xr:uid="{072A1937-A0F1-4E2F-97E0-1AA8ACC4D6A6}"/>
    <cellStyle name="Normal 3 6 5 4 3" xfId="6074" xr:uid="{00000000-0005-0000-0000-0000A6160000}"/>
    <cellStyle name="Normal 3 6 5 4 3 2" xfId="18525" xr:uid="{21FC21D2-F51E-4C71-A8C3-34D1481A7982}"/>
    <cellStyle name="Normal 3 6 5 4 4" xfId="6075" xr:uid="{00000000-0005-0000-0000-0000A7160000}"/>
    <cellStyle name="Normal 3 6 5 4 4 2" xfId="19826" xr:uid="{6B839255-1FA4-4A96-9B76-C898C1CC854F}"/>
    <cellStyle name="Normal 3 6 5 4 5" xfId="6076" xr:uid="{00000000-0005-0000-0000-0000A8160000}"/>
    <cellStyle name="Normal 3 6 5 4 6" xfId="13467" xr:uid="{08D93607-041B-4E19-B6F7-04BAF9D0C004}"/>
    <cellStyle name="Normal 3 6 5 4 7" xfId="11032" xr:uid="{65FF8B47-34C7-4A6D-B266-F49EF10A2AE5}"/>
    <cellStyle name="Normal 3 6 5 4 8" xfId="15021" xr:uid="{2A4F2BFE-F824-4419-AB74-721AC0BC06CE}"/>
    <cellStyle name="Normal 3 6 5 5" xfId="6077" xr:uid="{00000000-0005-0000-0000-0000A9160000}"/>
    <cellStyle name="Normal 3 6 5 5 2" xfId="6078" xr:uid="{00000000-0005-0000-0000-0000AA160000}"/>
    <cellStyle name="Normal 3 6 5 5 3" xfId="6079" xr:uid="{00000000-0005-0000-0000-0000AB160000}"/>
    <cellStyle name="Normal 3 6 5 5 4" xfId="15786" xr:uid="{D114C458-A01E-494A-AD1B-D0D54FE6D675}"/>
    <cellStyle name="Normal 3 6 5 6" xfId="6080" xr:uid="{00000000-0005-0000-0000-0000AC160000}"/>
    <cellStyle name="Normal 3 6 5 6 2" xfId="16005" xr:uid="{2FA2F5A8-DFE0-4BCA-A452-D37FFDE50392}"/>
    <cellStyle name="Normal 3 6 5 7" xfId="6081" xr:uid="{00000000-0005-0000-0000-0000AD160000}"/>
    <cellStyle name="Normal 3 6 5 7 2" xfId="16241" xr:uid="{84693D62-4C42-4C49-AF37-39E15FB09B91}"/>
    <cellStyle name="Normal 3 6 5 8" xfId="6082" xr:uid="{00000000-0005-0000-0000-0000AE160000}"/>
    <cellStyle name="Normal 3 6 5 8 2" xfId="17764" xr:uid="{76A65B52-7E45-4E62-A1B2-0F5F27F9D2F6}"/>
    <cellStyle name="Normal 3 6 5 9" xfId="6083" xr:uid="{00000000-0005-0000-0000-0000AF160000}"/>
    <cellStyle name="Normal 3 6 6" xfId="562" xr:uid="{00000000-0005-0000-0000-0000B0160000}"/>
    <cellStyle name="Normal 3 6 6 2" xfId="6084" xr:uid="{00000000-0005-0000-0000-0000B1160000}"/>
    <cellStyle name="Normal 3 6 6 2 2" xfId="6085" xr:uid="{00000000-0005-0000-0000-0000B2160000}"/>
    <cellStyle name="Normal 3 6 6 2 2 2" xfId="17402" xr:uid="{B75ECB4F-AF2F-4D76-ADA0-991106C26014}"/>
    <cellStyle name="Normal 3 6 6 2 3" xfId="6086" xr:uid="{00000000-0005-0000-0000-0000B3160000}"/>
    <cellStyle name="Normal 3 6 6 2 3 2" xfId="18925" xr:uid="{BBBE5DAE-3149-4552-BF30-4EDB85017A02}"/>
    <cellStyle name="Normal 3 6 6 2 4" xfId="6087" xr:uid="{00000000-0005-0000-0000-0000B4160000}"/>
    <cellStyle name="Normal 3 6 6 2 4 2" xfId="20226" xr:uid="{A97CF242-FA9A-4AA1-BAFF-4DF25F8D2980}"/>
    <cellStyle name="Normal 3 6 6 2 5" xfId="6088" xr:uid="{00000000-0005-0000-0000-0000B5160000}"/>
    <cellStyle name="Normal 3 6 6 2 6" xfId="13867" xr:uid="{67DB077A-684D-4738-8EDB-00F921A376B1}"/>
    <cellStyle name="Normal 3 6 6 2 7" xfId="11526" xr:uid="{2285D9E3-0706-4BFB-B7F8-09BEF94625C0}"/>
    <cellStyle name="Normal 3 6 6 2 8" xfId="15421" xr:uid="{2AD673CA-6EBE-401D-80F7-20CFEF180C07}"/>
    <cellStyle name="Normal 3 6 6 3" xfId="6089" xr:uid="{00000000-0005-0000-0000-0000B6160000}"/>
    <cellStyle name="Normal 3 6 6 3 2" xfId="6090" xr:uid="{00000000-0005-0000-0000-0000B7160000}"/>
    <cellStyle name="Normal 3 6 6 3 3" xfId="6091" xr:uid="{00000000-0005-0000-0000-0000B8160000}"/>
    <cellStyle name="Normal 3 6 6 3 4" xfId="16636" xr:uid="{8A26A25F-776E-4005-A004-82A45BBB2889}"/>
    <cellStyle name="Normal 3 6 6 4" xfId="6092" xr:uid="{00000000-0005-0000-0000-0000B9160000}"/>
    <cellStyle name="Normal 3 6 6 4 2" xfId="18159" xr:uid="{8B619DBF-0196-438F-AC5D-091726A1A244}"/>
    <cellStyle name="Normal 3 6 6 5" xfId="6093" xr:uid="{00000000-0005-0000-0000-0000BA160000}"/>
    <cellStyle name="Normal 3 6 6 5 2" xfId="19465" xr:uid="{2E24A34C-754A-473B-9DA3-E9B41D73E606}"/>
    <cellStyle name="Normal 3 6 6 6" xfId="6094" xr:uid="{00000000-0005-0000-0000-0000BB160000}"/>
    <cellStyle name="Normal 3 6 6 6 2" xfId="20747" xr:uid="{BE6FB9D4-18F4-4C51-9E01-089901FE2D7D}"/>
    <cellStyle name="Normal 3 6 6 7" xfId="13101" xr:uid="{316A885E-5BB4-4FF0-9544-5C5DFDAEABB6}"/>
    <cellStyle name="Normal 3 6 6 8" xfId="10450" xr:uid="{9B944CBB-87D3-4EEE-BCF9-E39254CA65B6}"/>
    <cellStyle name="Normal 3 6 6 9" xfId="14654" xr:uid="{B364EAD7-69DB-4A0E-8CCE-A3EF40A036C2}"/>
    <cellStyle name="Normal 3 6 7" xfId="6095" xr:uid="{00000000-0005-0000-0000-0000BC160000}"/>
    <cellStyle name="Normal 3 6 7 2" xfId="6096" xr:uid="{00000000-0005-0000-0000-0000BD160000}"/>
    <cellStyle name="Normal 3 6 7 2 2" xfId="6097" xr:uid="{00000000-0005-0000-0000-0000BE160000}"/>
    <cellStyle name="Normal 3 6 7 2 2 2" xfId="17403" xr:uid="{220DC6DA-C547-4628-9A0E-C95EFA402AA9}"/>
    <cellStyle name="Normal 3 6 7 2 3" xfId="6098" xr:uid="{00000000-0005-0000-0000-0000BF160000}"/>
    <cellStyle name="Normal 3 6 7 2 3 2" xfId="18926" xr:uid="{E7277050-23EF-46D2-9C68-55D990D67609}"/>
    <cellStyle name="Normal 3 6 7 2 4" xfId="6099" xr:uid="{00000000-0005-0000-0000-0000C0160000}"/>
    <cellStyle name="Normal 3 6 7 2 4 2" xfId="20227" xr:uid="{6A633CC5-7E2A-4362-8E9F-28F8EC09446C}"/>
    <cellStyle name="Normal 3 6 7 2 5" xfId="6100" xr:uid="{00000000-0005-0000-0000-0000C1160000}"/>
    <cellStyle name="Normal 3 6 7 2 6" xfId="13868" xr:uid="{CDC111A9-2495-4E40-B81D-8379AA06442E}"/>
    <cellStyle name="Normal 3 6 7 2 7" xfId="11527" xr:uid="{7B116F68-FADC-4C88-8D93-B8961749C61A}"/>
    <cellStyle name="Normal 3 6 7 2 8" xfId="15422" xr:uid="{1112BFDD-A2BC-4C5F-B0E7-D17FA3368033}"/>
    <cellStyle name="Normal 3 6 7 3" xfId="6101" xr:uid="{00000000-0005-0000-0000-0000C2160000}"/>
    <cellStyle name="Normal 3 6 7 3 2" xfId="6102" xr:uid="{00000000-0005-0000-0000-0000C3160000}"/>
    <cellStyle name="Normal 3 6 7 3 3" xfId="6103" xr:uid="{00000000-0005-0000-0000-0000C4160000}"/>
    <cellStyle name="Normal 3 6 7 3 4" xfId="16406" xr:uid="{29A22A0A-274F-40D4-81FF-2D6C23D52A0A}"/>
    <cellStyle name="Normal 3 6 7 4" xfId="6104" xr:uid="{00000000-0005-0000-0000-0000C5160000}"/>
    <cellStyle name="Normal 3 6 7 4 2" xfId="17929" xr:uid="{3B01B045-5938-423B-AF48-0E23FE43DF88}"/>
    <cellStyle name="Normal 3 6 7 5" xfId="6105" xr:uid="{00000000-0005-0000-0000-0000C6160000}"/>
    <cellStyle name="Normal 3 6 7 5 2" xfId="19466" xr:uid="{DE960A24-DBC6-4FFC-9835-E70144688756}"/>
    <cellStyle name="Normal 3 6 7 6" xfId="6106" xr:uid="{00000000-0005-0000-0000-0000C7160000}"/>
    <cellStyle name="Normal 3 6 7 6 2" xfId="20517" xr:uid="{B01C9121-AA80-41E6-807D-A0551D5DFB30}"/>
    <cellStyle name="Normal 3 6 7 7" xfId="12871" xr:uid="{2404B9D3-3648-4621-9318-FAD6BAF356DD}"/>
    <cellStyle name="Normal 3 6 7 8" xfId="10688" xr:uid="{054C814B-A998-4852-AC1D-7BDC368AE114}"/>
    <cellStyle name="Normal 3 6 7 9" xfId="14415" xr:uid="{88C6C449-3BA6-4B69-803A-BD6441386DEE}"/>
    <cellStyle name="Normal 3 6 8" xfId="6107" xr:uid="{00000000-0005-0000-0000-0000C8160000}"/>
    <cellStyle name="Normal 3 6 8 2" xfId="6108" xr:uid="{00000000-0005-0000-0000-0000C9160000}"/>
    <cellStyle name="Normal 3 6 8 2 2" xfId="16995" xr:uid="{EBE5B9D1-5602-445C-A22B-EBD37AF106F7}"/>
    <cellStyle name="Normal 3 6 8 3" xfId="6109" xr:uid="{00000000-0005-0000-0000-0000CA160000}"/>
    <cellStyle name="Normal 3 6 8 3 2" xfId="18518" xr:uid="{ECAA8D97-2581-4B46-9D94-3FE703DDF08E}"/>
    <cellStyle name="Normal 3 6 8 4" xfId="6110" xr:uid="{00000000-0005-0000-0000-0000CB160000}"/>
    <cellStyle name="Normal 3 6 8 4 2" xfId="19819" xr:uid="{BFA36277-2642-4D0E-A611-9697308881EA}"/>
    <cellStyle name="Normal 3 6 8 5" xfId="6111" xr:uid="{00000000-0005-0000-0000-0000CC160000}"/>
    <cellStyle name="Normal 3 6 8 6" xfId="13460" xr:uid="{EF07A422-CAEA-4C08-8C3B-557CDFCADE8C}"/>
    <cellStyle name="Normal 3 6 8 7" xfId="11025" xr:uid="{2B635ED4-5B22-4946-8207-11859F06C185}"/>
    <cellStyle name="Normal 3 6 8 8" xfId="15014" xr:uid="{953A6994-5B19-4FBC-90DA-C7FDB6310755}"/>
    <cellStyle name="Normal 3 6 9" xfId="6112" xr:uid="{00000000-0005-0000-0000-0000CD160000}"/>
    <cellStyle name="Normal 3 6 9 2" xfId="6113" xr:uid="{00000000-0005-0000-0000-0000CE160000}"/>
    <cellStyle name="Normal 3 6 9 3" xfId="6114" xr:uid="{00000000-0005-0000-0000-0000CF160000}"/>
    <cellStyle name="Normal 3 6 9 4" xfId="15675" xr:uid="{C8554090-FD26-457B-9FC2-B50DA5B3F4E0}"/>
    <cellStyle name="Normal 3 7" xfId="197" xr:uid="{00000000-0005-0000-0000-0000D0160000}"/>
    <cellStyle name="Normal 3 8" xfId="332" xr:uid="{00000000-0005-0000-0000-0000D1160000}"/>
    <cellStyle name="Normal 3 8 10" xfId="14475" xr:uid="{6905EEC9-812E-49EB-82EF-CE2EA5BAB647}"/>
    <cellStyle name="Normal 3 8 2" xfId="389" xr:uid="{00000000-0005-0000-0000-0000D2160000}"/>
    <cellStyle name="Normal 3 8 2 2" xfId="6115" xr:uid="{00000000-0005-0000-0000-0000D3160000}"/>
    <cellStyle name="Normal 3 8 2 2 2" xfId="6116" xr:uid="{00000000-0005-0000-0000-0000D4160000}"/>
    <cellStyle name="Normal 3 8 2 2 2 2" xfId="17405" xr:uid="{8682906A-84B1-4E23-ADEA-13A9758FFF54}"/>
    <cellStyle name="Normal 3 8 2 2 3" xfId="6117" xr:uid="{00000000-0005-0000-0000-0000D5160000}"/>
    <cellStyle name="Normal 3 8 2 2 3 2" xfId="18928" xr:uid="{6465BE9B-AD11-4A69-A862-1C820D688D98}"/>
    <cellStyle name="Normal 3 8 2 2 4" xfId="6118" xr:uid="{00000000-0005-0000-0000-0000D6160000}"/>
    <cellStyle name="Normal 3 8 2 2 4 2" xfId="20229" xr:uid="{15E907F3-0D13-446E-B8F8-8AC8AC41B212}"/>
    <cellStyle name="Normal 3 8 2 2 5" xfId="6119" xr:uid="{00000000-0005-0000-0000-0000D7160000}"/>
    <cellStyle name="Normal 3 8 2 2 6" xfId="13870" xr:uid="{3E08B143-6B12-454C-8B63-5E6EC027EAEA}"/>
    <cellStyle name="Normal 3 8 2 2 7" xfId="11530" xr:uid="{EDC26580-BE00-43A1-BBDD-05C46FBF4B10}"/>
    <cellStyle name="Normal 3 8 2 2 8" xfId="15424" xr:uid="{D087F0D7-F9A3-4F87-8015-7C9382014C75}"/>
    <cellStyle name="Normal 3 8 2 3" xfId="6120" xr:uid="{00000000-0005-0000-0000-0000D8160000}"/>
    <cellStyle name="Normal 3 8 2 3 2" xfId="6121" xr:uid="{00000000-0005-0000-0000-0000D9160000}"/>
    <cellStyle name="Normal 3 8 2 3 3" xfId="6122" xr:uid="{00000000-0005-0000-0000-0000DA160000}"/>
    <cellStyle name="Normal 3 8 2 3 4" xfId="16469" xr:uid="{982E4E8C-32B4-44ED-9F25-51435BA834D4}"/>
    <cellStyle name="Normal 3 8 2 4" xfId="6123" xr:uid="{00000000-0005-0000-0000-0000DB160000}"/>
    <cellStyle name="Normal 3 8 2 4 2" xfId="17992" xr:uid="{69E07136-AA99-40BC-933A-30C761E5CAF4}"/>
    <cellStyle name="Normal 3 8 2 5" xfId="6124" xr:uid="{00000000-0005-0000-0000-0000DC160000}"/>
    <cellStyle name="Normal 3 8 2 5 2" xfId="19468" xr:uid="{7119CD66-D2B8-46F6-8D1F-8B8AD0FDB8CC}"/>
    <cellStyle name="Normal 3 8 2 6" xfId="6125" xr:uid="{00000000-0005-0000-0000-0000DD160000}"/>
    <cellStyle name="Normal 3 8 2 6 2" xfId="20580" xr:uid="{103C2753-3C26-4E52-8D21-6CE096A8E719}"/>
    <cellStyle name="Normal 3 8 2 7" xfId="12934" xr:uid="{A9F97F1A-5C51-4686-8CD2-1D77E9C1073E}"/>
    <cellStyle name="Normal 3 8 2 8" xfId="11529" xr:uid="{01C571A8-C6B5-4D98-802B-575FBDCF86A4}"/>
    <cellStyle name="Normal 3 8 2 9" xfId="14486" xr:uid="{6D3EC133-ACF1-40AE-8EED-F9F9FC351C19}"/>
    <cellStyle name="Normal 3 8 3" xfId="6126" xr:uid="{00000000-0005-0000-0000-0000DE160000}"/>
    <cellStyle name="Normal 3 8 3 2" xfId="6127" xr:uid="{00000000-0005-0000-0000-0000DF160000}"/>
    <cellStyle name="Normal 3 8 3 2 2" xfId="17404" xr:uid="{FB1F7777-9C07-416E-82A0-62E5C7372F6B}"/>
    <cellStyle name="Normal 3 8 3 3" xfId="6128" xr:uid="{00000000-0005-0000-0000-0000E0160000}"/>
    <cellStyle name="Normal 3 8 3 3 2" xfId="18927" xr:uid="{FB9401BC-369A-4260-B8EB-72FBA2C08613}"/>
    <cellStyle name="Normal 3 8 3 4" xfId="6129" xr:uid="{00000000-0005-0000-0000-0000E1160000}"/>
    <cellStyle name="Normal 3 8 3 4 2" xfId="20228" xr:uid="{8ABC71C3-88D0-43A8-BC36-EC401A998640}"/>
    <cellStyle name="Normal 3 8 3 5" xfId="6130" xr:uid="{00000000-0005-0000-0000-0000E2160000}"/>
    <cellStyle name="Normal 3 8 3 6" xfId="13869" xr:uid="{C6D8FB03-B71B-4426-B3F9-6F4AE701A40C}"/>
    <cellStyle name="Normal 3 8 3 7" xfId="11531" xr:uid="{17054D48-D03C-422E-BC8A-ACED72464055}"/>
    <cellStyle name="Normal 3 8 3 8" xfId="15423" xr:uid="{40F67C15-EEB2-4D75-BCED-C9CB0F48AD1B}"/>
    <cellStyle name="Normal 3 8 4" xfId="6131" xr:uid="{00000000-0005-0000-0000-0000E3160000}"/>
    <cellStyle name="Normal 3 8 4 2" xfId="6132" xr:uid="{00000000-0005-0000-0000-0000E4160000}"/>
    <cellStyle name="Normal 3 8 4 3" xfId="6133" xr:uid="{00000000-0005-0000-0000-0000E5160000}"/>
    <cellStyle name="Normal 3 8 4 4" xfId="16462" xr:uid="{1ADBD1F9-FB7E-4972-B5C5-12F9A46A0657}"/>
    <cellStyle name="Normal 3 8 5" xfId="6134" xr:uid="{00000000-0005-0000-0000-0000E6160000}"/>
    <cellStyle name="Normal 3 8 5 2" xfId="17985" xr:uid="{49D51866-2C5D-4ED6-B46B-8A13C8BABD5D}"/>
    <cellStyle name="Normal 3 8 6" xfId="6135" xr:uid="{00000000-0005-0000-0000-0000E7160000}"/>
    <cellStyle name="Normal 3 8 6 2" xfId="19467" xr:uid="{3BCF4C02-59D0-4A5D-94BD-719A06AA4C7A}"/>
    <cellStyle name="Normal 3 8 7" xfId="6136" xr:uid="{00000000-0005-0000-0000-0000E8160000}"/>
    <cellStyle name="Normal 3 8 7 2" xfId="20573" xr:uid="{596DA513-2328-42D0-9AE0-6EDC4540F7B8}"/>
    <cellStyle name="Normal 3 8 8" xfId="12927" xr:uid="{F78897A7-675B-4D1F-B1D1-76405AA5DC8F}"/>
    <cellStyle name="Normal 3 8 9" xfId="11528" xr:uid="{84251074-94B1-431D-ABD4-9D2B804EE3E0}"/>
    <cellStyle name="Normal 3 9" xfId="164" xr:uid="{00000000-0005-0000-0000-00000B130000}"/>
    <cellStyle name="Normal 30" xfId="396" xr:uid="{00000000-0005-0000-0000-0000E9160000}"/>
    <cellStyle name="Normal 30 10" xfId="6137" xr:uid="{00000000-0005-0000-0000-0000EA160000}"/>
    <cellStyle name="Normal 30 10 2" xfId="9966" xr:uid="{99F91265-0524-4394-8800-51FFCB0B86F8}"/>
    <cellStyle name="Normal 30 11" xfId="6138" xr:uid="{00000000-0005-0000-0000-0000EB160000}"/>
    <cellStyle name="Normal 30 12" xfId="10159" xr:uid="{1545E479-E1C0-4186-8567-0C596599031D}"/>
    <cellStyle name="Normal 30 13" xfId="14251" xr:uid="{22187C6E-6CA8-4DF2-B3F1-793AFA0960A6}"/>
    <cellStyle name="Normal 30 2" xfId="521" xr:uid="{00000000-0005-0000-0000-0000EC160000}"/>
    <cellStyle name="Normal 30 2 10" xfId="14615" xr:uid="{542DBD81-721E-486E-BE06-C7E1B1656D84}"/>
    <cellStyle name="Normal 30 2 2" xfId="772" xr:uid="{00000000-0005-0000-0000-0000ED160000}"/>
    <cellStyle name="Normal 30 2 2 2" xfId="6139" xr:uid="{00000000-0005-0000-0000-0000EE160000}"/>
    <cellStyle name="Normal 30 2 2 2 2" xfId="6140" xr:uid="{00000000-0005-0000-0000-0000EF160000}"/>
    <cellStyle name="Normal 30 2 2 2 2 2" xfId="17407" xr:uid="{E4542232-E433-432C-B05E-FCC3391C7D39}"/>
    <cellStyle name="Normal 30 2 2 2 3" xfId="6141" xr:uid="{00000000-0005-0000-0000-0000F0160000}"/>
    <cellStyle name="Normal 30 2 2 2 3 2" xfId="18930" xr:uid="{AD96E269-EDA5-4280-80F7-1CF3482A75E4}"/>
    <cellStyle name="Normal 30 2 2 2 4" xfId="6142" xr:uid="{00000000-0005-0000-0000-0000F1160000}"/>
    <cellStyle name="Normal 30 2 2 2 4 2" xfId="20231" xr:uid="{3B658039-B745-4ADD-9A1A-AA03711E0420}"/>
    <cellStyle name="Normal 30 2 2 2 5" xfId="6143" xr:uid="{00000000-0005-0000-0000-0000F2160000}"/>
    <cellStyle name="Normal 30 2 2 2 6" xfId="13872" xr:uid="{4B8D4CB7-3365-4039-85FD-B130875F525B}"/>
    <cellStyle name="Normal 30 2 2 2 7" xfId="11533" xr:uid="{AA2DB5DB-D914-4DA3-A3EB-22FF9E78F667}"/>
    <cellStyle name="Normal 30 2 2 2 8" xfId="15426" xr:uid="{4870516C-ECF5-496B-A46E-F0C9F3C06105}"/>
    <cellStyle name="Normal 30 2 2 3" xfId="6144" xr:uid="{00000000-0005-0000-0000-0000F3160000}"/>
    <cellStyle name="Normal 30 2 2 3 2" xfId="6145" xr:uid="{00000000-0005-0000-0000-0000F4160000}"/>
    <cellStyle name="Normal 30 2 2 3 3" xfId="6146" xr:uid="{00000000-0005-0000-0000-0000F5160000}"/>
    <cellStyle name="Normal 30 2 2 3 4" xfId="16846" xr:uid="{4840FC43-F0DB-4DE2-BBF9-278129A6C4B9}"/>
    <cellStyle name="Normal 30 2 2 4" xfId="6147" xr:uid="{00000000-0005-0000-0000-0000F6160000}"/>
    <cellStyle name="Normal 30 2 2 4 2" xfId="18369" xr:uid="{EBBD4070-1833-43CC-ABFC-F3577869BD72}"/>
    <cellStyle name="Normal 30 2 2 5" xfId="6148" xr:uid="{00000000-0005-0000-0000-0000F7160000}"/>
    <cellStyle name="Normal 30 2 2 5 2" xfId="19470" xr:uid="{8C77555B-7094-43A9-A3EE-29344BD01D74}"/>
    <cellStyle name="Normal 30 2 2 6" xfId="6149" xr:uid="{00000000-0005-0000-0000-0000F8160000}"/>
    <cellStyle name="Normal 30 2 2 6 2" xfId="20957" xr:uid="{0239345D-5E8C-4B55-9601-6873D3B40883}"/>
    <cellStyle name="Normal 30 2 2 7" xfId="13311" xr:uid="{BE29192B-4345-4143-8A0E-DFABCADD0A61}"/>
    <cellStyle name="Normal 30 2 2 8" xfId="11532" xr:uid="{20D37156-915A-4D92-9B40-7942377C9D1B}"/>
    <cellStyle name="Normal 30 2 2 9" xfId="14864" xr:uid="{1CE4B8F6-8F55-42A8-88E4-688A7839BB57}"/>
    <cellStyle name="Normal 30 2 3" xfId="6150" xr:uid="{00000000-0005-0000-0000-0000F9160000}"/>
    <cellStyle name="Normal 30 2 3 2" xfId="6151" xr:uid="{00000000-0005-0000-0000-0000FA160000}"/>
    <cellStyle name="Normal 30 2 3 2 2" xfId="17406" xr:uid="{323AA39E-A216-4798-A459-50DE9491F876}"/>
    <cellStyle name="Normal 30 2 3 3" xfId="6152" xr:uid="{00000000-0005-0000-0000-0000FB160000}"/>
    <cellStyle name="Normal 30 2 3 3 2" xfId="18929" xr:uid="{31272212-836A-4C4C-8215-3284032A7AE3}"/>
    <cellStyle name="Normal 30 2 3 4" xfId="6153" xr:uid="{00000000-0005-0000-0000-0000FC160000}"/>
    <cellStyle name="Normal 30 2 3 4 2" xfId="20230" xr:uid="{1513A7FF-9418-4DD2-896F-16522A25C77F}"/>
    <cellStyle name="Normal 30 2 3 5" xfId="6154" xr:uid="{00000000-0005-0000-0000-0000FD160000}"/>
    <cellStyle name="Normal 30 2 3 6" xfId="13871" xr:uid="{3F8E80D5-A63D-4754-9AFF-05D0B1E5FEF0}"/>
    <cellStyle name="Normal 30 2 3 7" xfId="11534" xr:uid="{0A87F0E0-717E-4C4B-BD50-8E73A8113761}"/>
    <cellStyle name="Normal 30 2 3 8" xfId="15425" xr:uid="{0D1BC332-4212-4142-82F5-0CBA87FE7730}"/>
    <cellStyle name="Normal 30 2 4" xfId="6155" xr:uid="{00000000-0005-0000-0000-0000FE160000}"/>
    <cellStyle name="Normal 30 2 4 2" xfId="6156" xr:uid="{00000000-0005-0000-0000-0000FF160000}"/>
    <cellStyle name="Normal 30 2 4 3" xfId="6157" xr:uid="{00000000-0005-0000-0000-000000170000}"/>
    <cellStyle name="Normal 30 2 4 4" xfId="16598" xr:uid="{A6A4517B-7A57-4DB6-9666-2CD065D74294}"/>
    <cellStyle name="Normal 30 2 5" xfId="6158" xr:uid="{00000000-0005-0000-0000-000001170000}"/>
    <cellStyle name="Normal 30 2 5 2" xfId="18121" xr:uid="{2026F5D7-2F81-4E89-9C82-3C0A7F3FAA8C}"/>
    <cellStyle name="Normal 30 2 6" xfId="6159" xr:uid="{00000000-0005-0000-0000-000002170000}"/>
    <cellStyle name="Normal 30 2 6 2" xfId="19469" xr:uid="{8C847948-3753-4B51-9F4B-4793EE4ADAD9}"/>
    <cellStyle name="Normal 30 2 7" xfId="6160" xr:uid="{00000000-0005-0000-0000-000003170000}"/>
    <cellStyle name="Normal 30 2 7 2" xfId="20709" xr:uid="{B7877724-72E4-47A3-BBBC-1E882DD30029}"/>
    <cellStyle name="Normal 30 2 8" xfId="13063" xr:uid="{4B0AB8D0-D8E1-4D7D-A442-31213C33BACB}"/>
    <cellStyle name="Normal 30 2 9" xfId="10653" xr:uid="{FED32977-8985-4C27-A9D9-71FDD22F1852}"/>
    <cellStyle name="Normal 30 3" xfId="648" xr:uid="{00000000-0005-0000-0000-000004170000}"/>
    <cellStyle name="Normal 30 3 2" xfId="6161" xr:uid="{00000000-0005-0000-0000-000005170000}"/>
    <cellStyle name="Normal 30 3 2 2" xfId="6162" xr:uid="{00000000-0005-0000-0000-000006170000}"/>
    <cellStyle name="Normal 30 3 2 2 2" xfId="17408" xr:uid="{75B162F1-41A2-4BC9-9AE2-4D4135640346}"/>
    <cellStyle name="Normal 30 3 2 3" xfId="6163" xr:uid="{00000000-0005-0000-0000-000007170000}"/>
    <cellStyle name="Normal 30 3 2 3 2" xfId="18931" xr:uid="{03FAD72D-978A-4472-A519-CA80CDBBA505}"/>
    <cellStyle name="Normal 30 3 2 4" xfId="6164" xr:uid="{00000000-0005-0000-0000-000008170000}"/>
    <cellStyle name="Normal 30 3 2 4 2" xfId="20232" xr:uid="{69E46A5F-E72B-4198-8FE4-55DED4BF7C5C}"/>
    <cellStyle name="Normal 30 3 2 5" xfId="6165" xr:uid="{00000000-0005-0000-0000-000009170000}"/>
    <cellStyle name="Normal 30 3 2 6" xfId="13873" xr:uid="{EA83A029-94A1-409C-9593-75529E2A3672}"/>
    <cellStyle name="Normal 30 3 2 7" xfId="11535" xr:uid="{9924E540-4628-40C7-9793-BBD64A3FB6CC}"/>
    <cellStyle name="Normal 30 3 2 8" xfId="15427" xr:uid="{4317C338-53BD-48E2-B9EA-BEFD30AE3199}"/>
    <cellStyle name="Normal 30 3 3" xfId="6166" xr:uid="{00000000-0005-0000-0000-00000A170000}"/>
    <cellStyle name="Normal 30 3 3 2" xfId="6167" xr:uid="{00000000-0005-0000-0000-00000B170000}"/>
    <cellStyle name="Normal 30 3 3 3" xfId="6168" xr:uid="{00000000-0005-0000-0000-00000C170000}"/>
    <cellStyle name="Normal 30 3 3 4" xfId="16722" xr:uid="{664D3EEA-299A-4AE9-B926-29FD2C649BFA}"/>
    <cellStyle name="Normal 30 3 4" xfId="6169" xr:uid="{00000000-0005-0000-0000-00000D170000}"/>
    <cellStyle name="Normal 30 3 4 2" xfId="18245" xr:uid="{A8B0FE83-C842-48A2-9C63-F31AC9964AEE}"/>
    <cellStyle name="Normal 30 3 5" xfId="6170" xr:uid="{00000000-0005-0000-0000-00000E170000}"/>
    <cellStyle name="Normal 30 3 5 2" xfId="19471" xr:uid="{2389761D-D5DE-4B5F-AE27-7D7A21DDBB84}"/>
    <cellStyle name="Normal 30 3 6" xfId="6171" xr:uid="{00000000-0005-0000-0000-00000F170000}"/>
    <cellStyle name="Normal 30 3 6 2" xfId="20833" xr:uid="{EFA4F743-963E-4BF9-A3FF-E3D9DA7E0810}"/>
    <cellStyle name="Normal 30 3 7" xfId="13187" xr:uid="{34622922-AC35-4C39-8B9B-E89309D3CAF8}"/>
    <cellStyle name="Normal 30 3 8" xfId="10891" xr:uid="{236913A2-FF1C-4703-AB51-155C89233592}"/>
    <cellStyle name="Normal 30 3 9" xfId="14740" xr:uid="{DD0830F6-3E5F-4DBC-9F32-758F0EF9AA1C}"/>
    <cellStyle name="Normal 30 4" xfId="787" xr:uid="{00000000-0005-0000-0000-000010170000}"/>
    <cellStyle name="Normal 30 4 2" xfId="6172" xr:uid="{00000000-0005-0000-0000-000011170000}"/>
    <cellStyle name="Normal 30 4 3" xfId="11033" xr:uid="{DD1EAFD9-2708-41F4-972B-0BF20C3D48B8}"/>
    <cellStyle name="Normal 30 5" xfId="6173" xr:uid="{00000000-0005-0000-0000-000012170000}"/>
    <cellStyle name="Normal 30 5 2" xfId="6174" xr:uid="{00000000-0005-0000-0000-000013170000}"/>
    <cellStyle name="Normal 30 5 2 2" xfId="6175" xr:uid="{00000000-0005-0000-0000-000014170000}"/>
    <cellStyle name="Normal 30 5 2 2 2" xfId="17409" xr:uid="{0F67FAF0-ACA6-49B2-A91F-B3D23CF295CD}"/>
    <cellStyle name="Normal 30 5 2 3" xfId="6176" xr:uid="{00000000-0005-0000-0000-000015170000}"/>
    <cellStyle name="Normal 30 5 2 3 2" xfId="18932" xr:uid="{0F723E76-D504-4A6D-8760-4EEB8932958E}"/>
    <cellStyle name="Normal 30 5 2 4" xfId="6177" xr:uid="{00000000-0005-0000-0000-000016170000}"/>
    <cellStyle name="Normal 30 5 2 4 2" xfId="20233" xr:uid="{2FD3EACC-D5F2-4F7B-8DBC-49D24E073D38}"/>
    <cellStyle name="Normal 30 5 2 5" xfId="6178" xr:uid="{00000000-0005-0000-0000-000017170000}"/>
    <cellStyle name="Normal 30 5 2 6" xfId="13874" xr:uid="{BE89990B-3B7F-4FB9-8E90-A2DEC989BB34}"/>
    <cellStyle name="Normal 30 5 2 7" xfId="11536" xr:uid="{6E4BDF40-5895-4B7D-B4CE-4784FF243F87}"/>
    <cellStyle name="Normal 30 5 2 8" xfId="15428" xr:uid="{6468ABE1-10DD-463B-8583-D0F84B49F62B}"/>
    <cellStyle name="Normal 30 5 3" xfId="6179" xr:uid="{00000000-0005-0000-0000-000018170000}"/>
    <cellStyle name="Normal 30 5 3 2" xfId="6180" xr:uid="{00000000-0005-0000-0000-000019170000}"/>
    <cellStyle name="Normal 30 5 3 3" xfId="6181" xr:uid="{00000000-0005-0000-0000-00001A170000}"/>
    <cellStyle name="Normal 30 5 3 4" xfId="16474" xr:uid="{ADFC9829-2446-4ED5-A35F-BC855EBDFBBB}"/>
    <cellStyle name="Normal 30 5 4" xfId="6182" xr:uid="{00000000-0005-0000-0000-00001B170000}"/>
    <cellStyle name="Normal 30 5 4 2" xfId="17997" xr:uid="{6AC5B9F2-6A16-4621-B33E-79181F7FAE42}"/>
    <cellStyle name="Normal 30 5 5" xfId="6183" xr:uid="{00000000-0005-0000-0000-00001C170000}"/>
    <cellStyle name="Normal 30 5 5 2" xfId="19472" xr:uid="{C75321BE-C799-4696-9C83-37178CA3E5DB}"/>
    <cellStyle name="Normal 30 5 6" xfId="6184" xr:uid="{00000000-0005-0000-0000-00001D170000}"/>
    <cellStyle name="Normal 30 5 6 2" xfId="20585" xr:uid="{4314A9AF-662C-4B26-96B3-193344D2A4AD}"/>
    <cellStyle name="Normal 30 5 7" xfId="12939" xr:uid="{004EBC2A-099C-4B02-B2B2-986C72AFBF69}"/>
    <cellStyle name="Normal 30 5 8" xfId="11168" xr:uid="{69E95844-C575-4249-99D1-ED329A2FAA0E}"/>
    <cellStyle name="Normal 30 5 9" xfId="14491" xr:uid="{885B5AA5-56B4-4D7D-9CE7-352FE8E91AAB}"/>
    <cellStyle name="Normal 30 6" xfId="6185" xr:uid="{00000000-0005-0000-0000-00001E170000}"/>
    <cellStyle name="Normal 30 6 2" xfId="6186" xr:uid="{00000000-0005-0000-0000-00001F170000}"/>
    <cellStyle name="Normal 30 6 2 2" xfId="17003" xr:uid="{F1FD1D90-64FE-454C-9B7E-991037D342E3}"/>
    <cellStyle name="Normal 30 6 3" xfId="6187" xr:uid="{00000000-0005-0000-0000-000020170000}"/>
    <cellStyle name="Normal 30 6 3 2" xfId="18526" xr:uid="{25D7E09B-FE06-4AFF-8A7B-1A56CED6B348}"/>
    <cellStyle name="Normal 30 6 4" xfId="6188" xr:uid="{00000000-0005-0000-0000-000021170000}"/>
    <cellStyle name="Normal 30 6 4 2" xfId="19827" xr:uid="{1994728C-13AC-439D-8ADD-47E063471DD5}"/>
    <cellStyle name="Normal 30 6 5" xfId="6189" xr:uid="{00000000-0005-0000-0000-000022170000}"/>
    <cellStyle name="Normal 30 6 6" xfId="13468" xr:uid="{7D372549-8810-4633-8E50-32FB88450E91}"/>
    <cellStyle name="Normal 30 6 7" xfId="11195" xr:uid="{4A8D7A76-EC01-447F-8424-B31FD7C4D1FE}"/>
    <cellStyle name="Normal 30 6 8" xfId="15022" xr:uid="{B28C67E8-D2F6-45E9-BE1E-6600679562E7}"/>
    <cellStyle name="Normal 30 7" xfId="6190" xr:uid="{00000000-0005-0000-0000-000023170000}"/>
    <cellStyle name="Normal 30 7 2" xfId="6191" xr:uid="{00000000-0005-0000-0000-000024170000}"/>
    <cellStyle name="Normal 30 7 3" xfId="6192" xr:uid="{00000000-0005-0000-0000-000025170000}"/>
    <cellStyle name="Normal 30 7 4" xfId="16242" xr:uid="{73A7C127-D0FF-4C74-8EF7-298F85E3BFF7}"/>
    <cellStyle name="Normal 30 8" xfId="6193" xr:uid="{00000000-0005-0000-0000-000026170000}"/>
    <cellStyle name="Normal 30 8 2" xfId="17765" xr:uid="{CF998F3C-FB53-4246-A2A9-B9C5101AF0B3}"/>
    <cellStyle name="Normal 30 9" xfId="6194" xr:uid="{00000000-0005-0000-0000-000027170000}"/>
    <cellStyle name="Normal 30 9 2" xfId="19153" xr:uid="{E758CF8F-7819-4338-B690-60F3240A9CBA}"/>
    <cellStyle name="Normal 31" xfId="398" xr:uid="{00000000-0005-0000-0000-000028170000}"/>
    <cellStyle name="Normal 31 10" xfId="11537" xr:uid="{8E77E0C3-D96A-4E07-8ED1-50BC64E90432}"/>
    <cellStyle name="Normal 31 11" xfId="14493" xr:uid="{74EFE2B4-EDFE-437D-B408-224221A086A7}"/>
    <cellStyle name="Normal 31 2" xfId="523" xr:uid="{00000000-0005-0000-0000-000029170000}"/>
    <cellStyle name="Normal 31 2 10" xfId="14617" xr:uid="{FEC76B49-201D-451E-896D-17E7E74BDBAB}"/>
    <cellStyle name="Normal 31 2 2" xfId="774" xr:uid="{00000000-0005-0000-0000-00002A170000}"/>
    <cellStyle name="Normal 31 2 2 2" xfId="6195" xr:uid="{00000000-0005-0000-0000-00002B170000}"/>
    <cellStyle name="Normal 31 2 2 2 2" xfId="6196" xr:uid="{00000000-0005-0000-0000-00002C170000}"/>
    <cellStyle name="Normal 31 2 2 2 2 2" xfId="17412" xr:uid="{3B72CCCF-AAB8-439E-8DD3-E9A918859FAA}"/>
    <cellStyle name="Normal 31 2 2 2 3" xfId="6197" xr:uid="{00000000-0005-0000-0000-00002D170000}"/>
    <cellStyle name="Normal 31 2 2 2 3 2" xfId="18935" xr:uid="{BEF0D995-7D8C-4549-8C94-258938AD07BD}"/>
    <cellStyle name="Normal 31 2 2 2 4" xfId="6198" xr:uid="{00000000-0005-0000-0000-00002E170000}"/>
    <cellStyle name="Normal 31 2 2 2 4 2" xfId="20236" xr:uid="{49DBAFB2-8D25-4219-ACE8-50E8AE78DEDD}"/>
    <cellStyle name="Normal 31 2 2 2 5" xfId="6199" xr:uid="{00000000-0005-0000-0000-00002F170000}"/>
    <cellStyle name="Normal 31 2 2 2 6" xfId="13877" xr:uid="{1B140702-40E5-4001-B4ED-F610A752261E}"/>
    <cellStyle name="Normal 31 2 2 2 7" xfId="11540" xr:uid="{5C538D88-5E43-4D4B-991E-B615B07C6F3F}"/>
    <cellStyle name="Normal 31 2 2 2 8" xfId="15431" xr:uid="{3E7E741B-1CCB-42D6-81CB-CD4973EC3F40}"/>
    <cellStyle name="Normal 31 2 2 3" xfId="6200" xr:uid="{00000000-0005-0000-0000-000030170000}"/>
    <cellStyle name="Normal 31 2 2 3 2" xfId="6201" xr:uid="{00000000-0005-0000-0000-000031170000}"/>
    <cellStyle name="Normal 31 2 2 3 3" xfId="6202" xr:uid="{00000000-0005-0000-0000-000032170000}"/>
    <cellStyle name="Normal 31 2 2 3 4" xfId="16848" xr:uid="{CEA4DE01-1758-44A3-BC20-792A6146F0E0}"/>
    <cellStyle name="Normal 31 2 2 4" xfId="6203" xr:uid="{00000000-0005-0000-0000-000033170000}"/>
    <cellStyle name="Normal 31 2 2 4 2" xfId="18371" xr:uid="{FD8439F9-0A11-4878-97B0-8DA6AC7F7CDB}"/>
    <cellStyle name="Normal 31 2 2 5" xfId="6204" xr:uid="{00000000-0005-0000-0000-000034170000}"/>
    <cellStyle name="Normal 31 2 2 5 2" xfId="19475" xr:uid="{3CCA7679-AE56-4770-B5F2-0829EEFF5DFD}"/>
    <cellStyle name="Normal 31 2 2 6" xfId="6205" xr:uid="{00000000-0005-0000-0000-000035170000}"/>
    <cellStyle name="Normal 31 2 2 6 2" xfId="20959" xr:uid="{049FA741-ACE7-4482-AA72-0FC7D4B9C0BE}"/>
    <cellStyle name="Normal 31 2 2 7" xfId="13313" xr:uid="{B3184F31-4497-448E-9B74-6E826A1D62C4}"/>
    <cellStyle name="Normal 31 2 2 8" xfId="11539" xr:uid="{2173E226-5B9F-4D19-8EEE-E7AB3625E945}"/>
    <cellStyle name="Normal 31 2 2 9" xfId="14866" xr:uid="{28864A46-50C5-421A-9C19-F584B3662DD9}"/>
    <cellStyle name="Normal 31 2 3" xfId="6206" xr:uid="{00000000-0005-0000-0000-000036170000}"/>
    <cellStyle name="Normal 31 2 3 2" xfId="6207" xr:uid="{00000000-0005-0000-0000-000037170000}"/>
    <cellStyle name="Normal 31 2 3 2 2" xfId="17411" xr:uid="{B488E540-2F32-46BD-A637-C9EE7D0E505A}"/>
    <cellStyle name="Normal 31 2 3 3" xfId="6208" xr:uid="{00000000-0005-0000-0000-000038170000}"/>
    <cellStyle name="Normal 31 2 3 3 2" xfId="18934" xr:uid="{F3B635E1-FC06-47A3-B6DE-7332C8715A13}"/>
    <cellStyle name="Normal 31 2 3 4" xfId="6209" xr:uid="{00000000-0005-0000-0000-000039170000}"/>
    <cellStyle name="Normal 31 2 3 4 2" xfId="20235" xr:uid="{6D43EE8D-3967-43AA-9415-31698E341D12}"/>
    <cellStyle name="Normal 31 2 3 5" xfId="6210" xr:uid="{00000000-0005-0000-0000-00003A170000}"/>
    <cellStyle name="Normal 31 2 3 6" xfId="13876" xr:uid="{D6A54EFF-3A3E-42FE-9E04-4CC1018B3572}"/>
    <cellStyle name="Normal 31 2 3 7" xfId="11541" xr:uid="{96EE900A-805B-432B-A704-BB1FFF85FDFD}"/>
    <cellStyle name="Normal 31 2 3 8" xfId="15430" xr:uid="{8210600B-CEA0-4944-9D8E-1FBC23254ABD}"/>
    <cellStyle name="Normal 31 2 4" xfId="6211" xr:uid="{00000000-0005-0000-0000-00003B170000}"/>
    <cellStyle name="Normal 31 2 4 2" xfId="6212" xr:uid="{00000000-0005-0000-0000-00003C170000}"/>
    <cellStyle name="Normal 31 2 4 3" xfId="6213" xr:uid="{00000000-0005-0000-0000-00003D170000}"/>
    <cellStyle name="Normal 31 2 4 4" xfId="16600" xr:uid="{8E047F2F-7F6F-49C8-881F-5A7B7301072E}"/>
    <cellStyle name="Normal 31 2 5" xfId="6214" xr:uid="{00000000-0005-0000-0000-00003E170000}"/>
    <cellStyle name="Normal 31 2 5 2" xfId="18123" xr:uid="{331914EC-E389-46FE-B6CD-FA7314E1C0B6}"/>
    <cellStyle name="Normal 31 2 6" xfId="6215" xr:uid="{00000000-0005-0000-0000-00003F170000}"/>
    <cellStyle name="Normal 31 2 6 2" xfId="19474" xr:uid="{787A4511-94AD-4E15-B7C1-8DCF9CFD1B2A}"/>
    <cellStyle name="Normal 31 2 7" xfId="6216" xr:uid="{00000000-0005-0000-0000-000040170000}"/>
    <cellStyle name="Normal 31 2 7 2" xfId="20711" xr:uid="{A6B11D29-BC4D-45D3-B0B0-42CDB062E0FD}"/>
    <cellStyle name="Normal 31 2 8" xfId="13065" xr:uid="{C62AD8BB-7118-421D-9CC7-5769B1A7B1E0}"/>
    <cellStyle name="Normal 31 2 9" xfId="11538" xr:uid="{EF857F64-74A0-4914-AF66-774226819BAB}"/>
    <cellStyle name="Normal 31 3" xfId="650" xr:uid="{00000000-0005-0000-0000-000041170000}"/>
    <cellStyle name="Normal 31 3 2" xfId="6217" xr:uid="{00000000-0005-0000-0000-000042170000}"/>
    <cellStyle name="Normal 31 3 2 2" xfId="6218" xr:uid="{00000000-0005-0000-0000-000043170000}"/>
    <cellStyle name="Normal 31 3 2 2 2" xfId="17413" xr:uid="{EF45BDA3-DC4F-4531-B18F-A507DAAC367E}"/>
    <cellStyle name="Normal 31 3 2 3" xfId="6219" xr:uid="{00000000-0005-0000-0000-000044170000}"/>
    <cellStyle name="Normal 31 3 2 3 2" xfId="18936" xr:uid="{F92E0361-6211-4D73-96E2-8B471628E6FF}"/>
    <cellStyle name="Normal 31 3 2 4" xfId="6220" xr:uid="{00000000-0005-0000-0000-000045170000}"/>
    <cellStyle name="Normal 31 3 2 4 2" xfId="20237" xr:uid="{DB12E7A2-9DF7-4DD4-A564-719B80CF6039}"/>
    <cellStyle name="Normal 31 3 2 5" xfId="6221" xr:uid="{00000000-0005-0000-0000-000046170000}"/>
    <cellStyle name="Normal 31 3 2 6" xfId="13878" xr:uid="{6A94DED5-8C56-4B52-80CA-A16A77D1A967}"/>
    <cellStyle name="Normal 31 3 2 7" xfId="11543" xr:uid="{22FAD84C-B5B5-41B7-B771-41982BCDC6AB}"/>
    <cellStyle name="Normal 31 3 2 8" xfId="15432" xr:uid="{B2B88995-9603-42C9-A7F2-2386D8A2C230}"/>
    <cellStyle name="Normal 31 3 3" xfId="6222" xr:uid="{00000000-0005-0000-0000-000047170000}"/>
    <cellStyle name="Normal 31 3 3 2" xfId="6223" xr:uid="{00000000-0005-0000-0000-000048170000}"/>
    <cellStyle name="Normal 31 3 3 3" xfId="6224" xr:uid="{00000000-0005-0000-0000-000049170000}"/>
    <cellStyle name="Normal 31 3 3 4" xfId="16724" xr:uid="{46CCE20F-F090-4CCF-8449-A0193F3B4B82}"/>
    <cellStyle name="Normal 31 3 4" xfId="6225" xr:uid="{00000000-0005-0000-0000-00004A170000}"/>
    <cellStyle name="Normal 31 3 4 2" xfId="18247" xr:uid="{681DD215-30E3-4738-815C-F6CE9045435B}"/>
    <cellStyle name="Normal 31 3 5" xfId="6226" xr:uid="{00000000-0005-0000-0000-00004B170000}"/>
    <cellStyle name="Normal 31 3 5 2" xfId="19476" xr:uid="{938C329E-739F-42CC-A8CC-0D619779E2E0}"/>
    <cellStyle name="Normal 31 3 6" xfId="6227" xr:uid="{00000000-0005-0000-0000-00004C170000}"/>
    <cellStyle name="Normal 31 3 6 2" xfId="20835" xr:uid="{187C1A98-FA16-40D9-9639-1DBBE8F9DFF6}"/>
    <cellStyle name="Normal 31 3 7" xfId="13189" xr:uid="{5A135A18-E050-49DF-9402-61F904EAD5D6}"/>
    <cellStyle name="Normal 31 3 8" xfId="11542" xr:uid="{492B2E01-7547-4CD2-BAAA-5C4DCAB4E682}"/>
    <cellStyle name="Normal 31 3 9" xfId="14742" xr:uid="{5336D34F-F8C2-4792-AE76-F2B7B673F20D}"/>
    <cellStyle name="Normal 31 4" xfId="6228" xr:uid="{00000000-0005-0000-0000-00004D170000}"/>
    <cellStyle name="Normal 31 4 2" xfId="6229" xr:uid="{00000000-0005-0000-0000-00004E170000}"/>
    <cellStyle name="Normal 31 4 2 2" xfId="17410" xr:uid="{F5640D51-0AD9-4AEB-9A9F-C9336E64E938}"/>
    <cellStyle name="Normal 31 4 3" xfId="6230" xr:uid="{00000000-0005-0000-0000-00004F170000}"/>
    <cellStyle name="Normal 31 4 3 2" xfId="18933" xr:uid="{2C734674-4ED0-4495-BA5D-4F0C67901153}"/>
    <cellStyle name="Normal 31 4 4" xfId="6231" xr:uid="{00000000-0005-0000-0000-000050170000}"/>
    <cellStyle name="Normal 31 4 4 2" xfId="20234" xr:uid="{0DFB9791-00B5-431A-B5C6-6FC6645EDEEA}"/>
    <cellStyle name="Normal 31 4 5" xfId="6232" xr:uid="{00000000-0005-0000-0000-000051170000}"/>
    <cellStyle name="Normal 31 4 6" xfId="13875" xr:uid="{C493293C-5A47-4224-9BA3-DAB6203C001E}"/>
    <cellStyle name="Normal 31 4 7" xfId="11544" xr:uid="{B190A854-D51E-49B3-8C1A-49994A56E8DE}"/>
    <cellStyle name="Normal 31 4 8" xfId="15429" xr:uid="{FB85131C-7284-4F5C-9B9E-69F6745AD03B}"/>
    <cellStyle name="Normal 31 5" xfId="6233" xr:uid="{00000000-0005-0000-0000-000052170000}"/>
    <cellStyle name="Normal 31 5 2" xfId="6234" xr:uid="{00000000-0005-0000-0000-000053170000}"/>
    <cellStyle name="Normal 31 5 3" xfId="6235" xr:uid="{00000000-0005-0000-0000-000054170000}"/>
    <cellStyle name="Normal 31 5 4" xfId="16476" xr:uid="{9B7F4BFB-0731-4A9D-AC68-EB8ED73327EB}"/>
    <cellStyle name="Normal 31 6" xfId="6236" xr:uid="{00000000-0005-0000-0000-000055170000}"/>
    <cellStyle name="Normal 31 6 2" xfId="17999" xr:uid="{99A2325C-071A-41CD-8D49-4A3AD18F5592}"/>
    <cellStyle name="Normal 31 7" xfId="6237" xr:uid="{00000000-0005-0000-0000-000056170000}"/>
    <cellStyle name="Normal 31 7 2" xfId="19473" xr:uid="{6A8BC4C5-9D11-468A-9446-21CD7306C198}"/>
    <cellStyle name="Normal 31 8" xfId="6238" xr:uid="{00000000-0005-0000-0000-000057170000}"/>
    <cellStyle name="Normal 31 8 2" xfId="20587" xr:uid="{23DCA49B-1F13-4425-BF4D-CEC7D23DF33D}"/>
    <cellStyle name="Normal 31 9" xfId="12941" xr:uid="{5654F71E-A770-4B42-A7F3-6CCEF8475FF6}"/>
    <cellStyle name="Normal 32" xfId="399" xr:uid="{00000000-0005-0000-0000-000058170000}"/>
    <cellStyle name="Normal 32 10" xfId="11545" xr:uid="{7256EEAE-1369-466A-BF09-CCC837740D03}"/>
    <cellStyle name="Normal 32 11" xfId="14494" xr:uid="{8C71A4F4-4FB9-4365-BFF1-D8BCE40768BA}"/>
    <cellStyle name="Normal 32 2" xfId="651" xr:uid="{00000000-0005-0000-0000-000059170000}"/>
    <cellStyle name="Normal 32 2 2" xfId="6239" xr:uid="{00000000-0005-0000-0000-00005A170000}"/>
    <cellStyle name="Normal 32 2 2 2" xfId="6240" xr:uid="{00000000-0005-0000-0000-00005B170000}"/>
    <cellStyle name="Normal 32 2 2 2 2" xfId="17415" xr:uid="{F41E1C36-CFF1-42EF-A5C7-63C719A77097}"/>
    <cellStyle name="Normal 32 2 2 3" xfId="6241" xr:uid="{00000000-0005-0000-0000-00005C170000}"/>
    <cellStyle name="Normal 32 2 2 3 2" xfId="18938" xr:uid="{DF149B16-46C1-4810-B694-3C4C4E301D97}"/>
    <cellStyle name="Normal 32 2 2 4" xfId="6242" xr:uid="{00000000-0005-0000-0000-00005D170000}"/>
    <cellStyle name="Normal 32 2 2 4 2" xfId="20239" xr:uid="{197F9EDC-50A9-47A9-B7C7-D0A5C24DADB1}"/>
    <cellStyle name="Normal 32 2 2 5" xfId="6243" xr:uid="{00000000-0005-0000-0000-00005E170000}"/>
    <cellStyle name="Normal 32 2 2 6" xfId="13880" xr:uid="{9AAF0E73-A220-433C-95B2-BE9588C796AD}"/>
    <cellStyle name="Normal 32 2 2 7" xfId="11547" xr:uid="{1D684A26-C302-4EC5-B111-07369EC465E6}"/>
    <cellStyle name="Normal 32 2 2 8" xfId="15434" xr:uid="{9E2ECDC4-598B-4185-8885-5C9CB310D31D}"/>
    <cellStyle name="Normal 32 2 3" xfId="6244" xr:uid="{00000000-0005-0000-0000-00005F170000}"/>
    <cellStyle name="Normal 32 2 3 2" xfId="6245" xr:uid="{00000000-0005-0000-0000-000060170000}"/>
    <cellStyle name="Normal 32 2 3 3" xfId="6246" xr:uid="{00000000-0005-0000-0000-000061170000}"/>
    <cellStyle name="Normal 32 2 3 4" xfId="16725" xr:uid="{433DC54F-96F3-4D3D-9940-A9CA9AE70998}"/>
    <cellStyle name="Normal 32 2 4" xfId="6247" xr:uid="{00000000-0005-0000-0000-000062170000}"/>
    <cellStyle name="Normal 32 2 4 2" xfId="18248" xr:uid="{6BE71681-52BE-4A22-9B24-CB7030E09559}"/>
    <cellStyle name="Normal 32 2 5" xfId="6248" xr:uid="{00000000-0005-0000-0000-000063170000}"/>
    <cellStyle name="Normal 32 2 5 2" xfId="19478" xr:uid="{31C02C52-7229-4AA0-AD53-55D3E611862A}"/>
    <cellStyle name="Normal 32 2 6" xfId="6249" xr:uid="{00000000-0005-0000-0000-000064170000}"/>
    <cellStyle name="Normal 32 2 6 2" xfId="20836" xr:uid="{7BB05467-3AEB-4348-A93E-EE46CA96073D}"/>
    <cellStyle name="Normal 32 2 7" xfId="13190" xr:uid="{45B32862-E82B-4EEB-962C-9996B96498F5}"/>
    <cellStyle name="Normal 32 2 8" xfId="11546" xr:uid="{03993027-695B-4628-8DA4-328BC57B7673}"/>
    <cellStyle name="Normal 32 2 9" xfId="14743" xr:uid="{35FC4E43-4524-4CD9-ACDB-BE6D07CC5DC7}"/>
    <cellStyle name="Normal 32 3" xfId="382" xr:uid="{00000000-0005-0000-0000-000065170000}"/>
    <cellStyle name="Normal 32 4" xfId="6250" xr:uid="{00000000-0005-0000-0000-000066170000}"/>
    <cellStyle name="Normal 32 4 2" xfId="6251" xr:uid="{00000000-0005-0000-0000-000067170000}"/>
    <cellStyle name="Normal 32 4 2 2" xfId="17414" xr:uid="{C0CBCC33-4540-4EC8-925A-F2FA53D7DA71}"/>
    <cellStyle name="Normal 32 4 3" xfId="6252" xr:uid="{00000000-0005-0000-0000-000068170000}"/>
    <cellStyle name="Normal 32 4 3 2" xfId="18937" xr:uid="{BAD117B9-A468-492A-AC3F-7810A27A3312}"/>
    <cellStyle name="Normal 32 4 4" xfId="6253" xr:uid="{00000000-0005-0000-0000-000069170000}"/>
    <cellStyle name="Normal 32 4 4 2" xfId="20238" xr:uid="{09B3A2C9-2592-4D17-97B7-6985DDECF631}"/>
    <cellStyle name="Normal 32 4 5" xfId="6254" xr:uid="{00000000-0005-0000-0000-00006A170000}"/>
    <cellStyle name="Normal 32 4 6" xfId="13879" xr:uid="{B382AC8C-6A45-40B4-B67B-50A847B31D64}"/>
    <cellStyle name="Normal 32 4 7" xfId="11548" xr:uid="{1A3CFFFE-0337-4980-B043-62D27CB9633C}"/>
    <cellStyle name="Normal 32 4 8" xfId="15433" xr:uid="{EF2947A4-2351-40C4-B722-17BDF74A40B2}"/>
    <cellStyle name="Normal 32 5" xfId="6255" xr:uid="{00000000-0005-0000-0000-00006B170000}"/>
    <cellStyle name="Normal 32 5 2" xfId="6256" xr:uid="{00000000-0005-0000-0000-00006C170000}"/>
    <cellStyle name="Normal 32 5 3" xfId="6257" xr:uid="{00000000-0005-0000-0000-00006D170000}"/>
    <cellStyle name="Normal 32 5 4" xfId="16477" xr:uid="{ECC1105D-2216-4E5A-ADC6-55AC6CD2E992}"/>
    <cellStyle name="Normal 32 6" xfId="6258" xr:uid="{00000000-0005-0000-0000-00006E170000}"/>
    <cellStyle name="Normal 32 6 2" xfId="18000" xr:uid="{D74A6108-2418-42E7-8F43-0D41649201BB}"/>
    <cellStyle name="Normal 32 7" xfId="6259" xr:uid="{00000000-0005-0000-0000-00006F170000}"/>
    <cellStyle name="Normal 32 7 2" xfId="19477" xr:uid="{14EF431F-C0FC-4733-9598-723B2F641402}"/>
    <cellStyle name="Normal 32 8" xfId="6260" xr:uid="{00000000-0005-0000-0000-000070170000}"/>
    <cellStyle name="Normal 32 8 2" xfId="20588" xr:uid="{460F12BB-99E7-46B1-96A4-7553B13D06D9}"/>
    <cellStyle name="Normal 32 9" xfId="12942" xr:uid="{2DFF2AFC-FDC9-42C5-B23E-32B315C4F2FD}"/>
    <cellStyle name="Normal 33" xfId="400" xr:uid="{00000000-0005-0000-0000-000071170000}"/>
    <cellStyle name="Normal 33 2" xfId="790" xr:uid="{00000000-0005-0000-0000-000072170000}"/>
    <cellStyle name="Normal 33 2 2" xfId="6261" xr:uid="{00000000-0005-0000-0000-000073170000}"/>
    <cellStyle name="Normal 33 2 2 2" xfId="6262" xr:uid="{00000000-0005-0000-0000-000074170000}"/>
    <cellStyle name="Normal 33 2 2 2 2" xfId="17416" xr:uid="{9DD8BE30-84C8-4768-AF1A-65A9A56E21E7}"/>
    <cellStyle name="Normal 33 2 2 3" xfId="6263" xr:uid="{00000000-0005-0000-0000-000075170000}"/>
    <cellStyle name="Normal 33 2 2 3 2" xfId="18939" xr:uid="{B76CC489-362A-4D94-B06E-890B460CBB4A}"/>
    <cellStyle name="Normal 33 2 2 4" xfId="6264" xr:uid="{00000000-0005-0000-0000-000076170000}"/>
    <cellStyle name="Normal 33 2 2 4 2" xfId="20240" xr:uid="{812A6573-BD95-4AA3-8E46-9D186EC48EB1}"/>
    <cellStyle name="Normal 33 2 2 5" xfId="6265" xr:uid="{00000000-0005-0000-0000-000077170000}"/>
    <cellStyle name="Normal 33 2 2 6" xfId="13881" xr:uid="{8C09E67F-0B78-4A01-8AE5-DA34B21333CE}"/>
    <cellStyle name="Normal 33 2 2 7" xfId="11550" xr:uid="{5E1210E6-4C19-46AC-8A8D-FB8BE0F31E44}"/>
    <cellStyle name="Normal 33 2 2 8" xfId="15435" xr:uid="{E01458B7-91F7-4BD2-80F9-172B84B13FF7}"/>
    <cellStyle name="Normal 33 2 3" xfId="6266" xr:uid="{00000000-0005-0000-0000-000078170000}"/>
    <cellStyle name="Normal 33 2 3 2" xfId="6267" xr:uid="{00000000-0005-0000-0000-000079170000}"/>
    <cellStyle name="Normal 33 2 3 3" xfId="6268" xr:uid="{00000000-0005-0000-0000-00007A170000}"/>
    <cellStyle name="Normal 33 2 3 4" xfId="16857" xr:uid="{073FE012-C2E3-40A1-B05C-175B54794B9C}"/>
    <cellStyle name="Normal 33 2 4" xfId="6269" xr:uid="{00000000-0005-0000-0000-00007B170000}"/>
    <cellStyle name="Normal 33 2 4 2" xfId="18380" xr:uid="{B3E605FF-0275-42E2-8B56-D92654896C81}"/>
    <cellStyle name="Normal 33 2 5" xfId="6270" xr:uid="{00000000-0005-0000-0000-00007C170000}"/>
    <cellStyle name="Normal 33 2 5 2" xfId="19479" xr:uid="{0FC12387-FEC7-4480-8F5E-0B4071B5637B}"/>
    <cellStyle name="Normal 33 2 6" xfId="6271" xr:uid="{00000000-0005-0000-0000-00007D170000}"/>
    <cellStyle name="Normal 33 2 6 2" xfId="20968" xr:uid="{2E8D6957-2B4D-44E2-A974-99B641B0B4C9}"/>
    <cellStyle name="Normal 33 2 7" xfId="13322" xr:uid="{D9E85A62-E385-414A-847F-FCBE1AF73564}"/>
    <cellStyle name="Normal 33 2 8" xfId="11549" xr:uid="{87BBB7B5-E604-4B49-85AF-8E4F921010FE}"/>
    <cellStyle name="Normal 33 2 9" xfId="14876" xr:uid="{1FD7BFA8-E68B-43F7-BAF6-C2CAB560B795}"/>
    <cellStyle name="Normal 34" xfId="524" xr:uid="{00000000-0005-0000-0000-00007E170000}"/>
    <cellStyle name="Normal 34 2" xfId="6272" xr:uid="{00000000-0005-0000-0000-00007F170000}"/>
    <cellStyle name="Normal 34 2 2" xfId="6273" xr:uid="{00000000-0005-0000-0000-000080170000}"/>
    <cellStyle name="Normal 34 2 2 2" xfId="17417" xr:uid="{55A490BC-E496-4EF1-9595-7F95ACF7C6DB}"/>
    <cellStyle name="Normal 34 2 3" xfId="6274" xr:uid="{00000000-0005-0000-0000-000081170000}"/>
    <cellStyle name="Normal 34 2 3 2" xfId="18940" xr:uid="{5C27CA6C-2262-45BB-A41F-5B0BC66DB97A}"/>
    <cellStyle name="Normal 34 2 4" xfId="6275" xr:uid="{00000000-0005-0000-0000-000082170000}"/>
    <cellStyle name="Normal 34 2 4 2" xfId="20241" xr:uid="{74E10885-A6B0-48EF-AD79-9FC780E71E5A}"/>
    <cellStyle name="Normal 34 2 5" xfId="6276" xr:uid="{00000000-0005-0000-0000-000083170000}"/>
    <cellStyle name="Normal 34 2 6" xfId="13882" xr:uid="{3BED3D72-63E6-4CA5-B5E8-FE7BD276629A}"/>
    <cellStyle name="Normal 34 2 7" xfId="11552" xr:uid="{0B8CE22B-297A-44CD-9FB7-90B12E3E298A}"/>
    <cellStyle name="Normal 34 2 8" xfId="15436" xr:uid="{80EB8B1F-F979-4296-830D-835303A95012}"/>
    <cellStyle name="Normal 34 3" xfId="6277" xr:uid="{00000000-0005-0000-0000-000084170000}"/>
    <cellStyle name="Normal 34 3 2" xfId="6278" xr:uid="{00000000-0005-0000-0000-000085170000}"/>
    <cellStyle name="Normal 34 3 3" xfId="6279" xr:uid="{00000000-0005-0000-0000-000086170000}"/>
    <cellStyle name="Normal 34 3 4" xfId="16601" xr:uid="{E183100A-961D-4BD8-AC74-831AE17F1903}"/>
    <cellStyle name="Normal 34 4" xfId="6280" xr:uid="{00000000-0005-0000-0000-000087170000}"/>
    <cellStyle name="Normal 34 4 2" xfId="18124" xr:uid="{97418626-325F-4CEA-82EF-E814F06D8D62}"/>
    <cellStyle name="Normal 34 5" xfId="6281" xr:uid="{00000000-0005-0000-0000-000088170000}"/>
    <cellStyle name="Normal 34 5 2" xfId="19480" xr:uid="{E0ABF726-3652-4F84-B14F-4BC4EB6E090A}"/>
    <cellStyle name="Normal 34 6" xfId="6282" xr:uid="{00000000-0005-0000-0000-000089170000}"/>
    <cellStyle name="Normal 34 6 2" xfId="20712" xr:uid="{DAF457C7-26A0-4FA2-86E4-051E7D840E6A}"/>
    <cellStyle name="Normal 34 7" xfId="13066" xr:uid="{3F718CE2-4012-4F19-8AA7-3E5DC7574938}"/>
    <cellStyle name="Normal 34 8" xfId="11551" xr:uid="{6338A3ED-4EA5-47B2-BBCB-05D985D7AAAA}"/>
    <cellStyle name="Normal 34 9" xfId="14618" xr:uid="{A2AF2DE1-3E9B-4114-9351-7402DF10701B}"/>
    <cellStyle name="Normal 35" xfId="525" xr:uid="{00000000-0005-0000-0000-00008A170000}"/>
    <cellStyle name="Normal 36" xfId="775" xr:uid="{00000000-0005-0000-0000-00008B170000}"/>
    <cellStyle name="Normal 36 2" xfId="6283" xr:uid="{00000000-0005-0000-0000-00008C170000}"/>
    <cellStyle name="Normal 36 2 2" xfId="6284" xr:uid="{00000000-0005-0000-0000-00008D170000}"/>
    <cellStyle name="Normal 36 2 2 2" xfId="17418" xr:uid="{B4E08FD3-7907-4036-A438-782FA54ACA6B}"/>
    <cellStyle name="Normal 36 2 3" xfId="6285" xr:uid="{00000000-0005-0000-0000-00008E170000}"/>
    <cellStyle name="Normal 36 2 3 2" xfId="18941" xr:uid="{973EF4E6-ABD1-45B8-A2DB-38F1F85870EE}"/>
    <cellStyle name="Normal 36 2 4" xfId="6286" xr:uid="{00000000-0005-0000-0000-00008F170000}"/>
    <cellStyle name="Normal 36 2 4 2" xfId="20242" xr:uid="{FA7C4111-091E-4383-B276-B881781D3348}"/>
    <cellStyle name="Normal 36 2 5" xfId="6287" xr:uid="{00000000-0005-0000-0000-000090170000}"/>
    <cellStyle name="Normal 36 2 6" xfId="13883" xr:uid="{25EB19CC-EFC0-40DC-B708-B344B53DCA6C}"/>
    <cellStyle name="Normal 36 2 7" xfId="11554" xr:uid="{2B159535-7E9D-4A1D-B5DF-73F788FDC623}"/>
    <cellStyle name="Normal 36 2 8" xfId="15437" xr:uid="{19C427F1-106A-42FE-98DF-4DDB67B42E5D}"/>
    <cellStyle name="Normal 36 3" xfId="6288" xr:uid="{00000000-0005-0000-0000-000091170000}"/>
    <cellStyle name="Normal 36 3 2" xfId="6289" xr:uid="{00000000-0005-0000-0000-000092170000}"/>
    <cellStyle name="Normal 36 3 3" xfId="6290" xr:uid="{00000000-0005-0000-0000-000093170000}"/>
    <cellStyle name="Normal 36 3 4" xfId="16849" xr:uid="{A8D37D0E-4A9A-4E2E-BDCF-0A718FD124AA}"/>
    <cellStyle name="Normal 36 4" xfId="6291" xr:uid="{00000000-0005-0000-0000-000094170000}"/>
    <cellStyle name="Normal 36 4 2" xfId="18372" xr:uid="{1CF28F86-FA18-4DDB-B04C-6446694AEC52}"/>
    <cellStyle name="Normal 36 5" xfId="6292" xr:uid="{00000000-0005-0000-0000-000095170000}"/>
    <cellStyle name="Normal 36 5 2" xfId="19481" xr:uid="{84718B00-44FA-4728-AE87-821E81DC497A}"/>
    <cellStyle name="Normal 36 6" xfId="6293" xr:uid="{00000000-0005-0000-0000-000096170000}"/>
    <cellStyle name="Normal 36 6 2" xfId="20960" xr:uid="{6E9F6900-FC90-4851-8895-3D1514C52729}"/>
    <cellStyle name="Normal 36 7" xfId="13314" xr:uid="{71C23D6F-5D4F-4600-9628-9DCEF6D5CAFF}"/>
    <cellStyle name="Normal 36 8" xfId="11553" xr:uid="{FBC92399-03FD-4C5D-AEFE-0D157D53DE0B}"/>
    <cellStyle name="Normal 36 9" xfId="14867" xr:uid="{82C4FA10-C388-4028-94CB-99FDDB93E826}"/>
    <cellStyle name="Normal 37" xfId="6294" xr:uid="{00000000-0005-0000-0000-000097170000}"/>
    <cellStyle name="Normal 37 2" xfId="6295" xr:uid="{00000000-0005-0000-0000-000098170000}"/>
    <cellStyle name="Normal 37 2 2" xfId="6296" xr:uid="{00000000-0005-0000-0000-000099170000}"/>
    <cellStyle name="Normal 37 2 2 2" xfId="17419" xr:uid="{EBBA07B4-B2D5-4A24-96E7-C5BDB027EA0E}"/>
    <cellStyle name="Normal 37 2 3" xfId="6297" xr:uid="{00000000-0005-0000-0000-00009A170000}"/>
    <cellStyle name="Normal 37 2 3 2" xfId="18942" xr:uid="{39BC4F50-4FA6-4ACA-BB88-84317F87813A}"/>
    <cellStyle name="Normal 37 2 4" xfId="6298" xr:uid="{00000000-0005-0000-0000-00009B170000}"/>
    <cellStyle name="Normal 37 2 4 2" xfId="20243" xr:uid="{AF54DFA2-53B3-4FE5-AAF8-1C6C861A7F15}"/>
    <cellStyle name="Normal 37 2 5" xfId="6299" xr:uid="{00000000-0005-0000-0000-00009C170000}"/>
    <cellStyle name="Normal 37 2 6" xfId="13884" xr:uid="{C4AF22C1-D48E-4F88-81EA-3AE11BD4DC91}"/>
    <cellStyle name="Normal 37 2 7" xfId="11556" xr:uid="{AE5345AC-BE93-4339-8CA2-9E393A0C7881}"/>
    <cellStyle name="Normal 37 2 8" xfId="15438" xr:uid="{0B023255-7E77-4459-9653-444CEB2A80FE}"/>
    <cellStyle name="Normal 37 3" xfId="6300" xr:uid="{00000000-0005-0000-0000-00009D170000}"/>
    <cellStyle name="Normal 37 3 2" xfId="6301" xr:uid="{00000000-0005-0000-0000-00009E170000}"/>
    <cellStyle name="Normal 37 3 3" xfId="6302" xr:uid="{00000000-0005-0000-0000-00009F170000}"/>
    <cellStyle name="Normal 37 3 4" xfId="16339" xr:uid="{381A678C-9DC8-4A31-A025-3080E505DB54}"/>
    <cellStyle name="Normal 37 4" xfId="6303" xr:uid="{00000000-0005-0000-0000-0000A0170000}"/>
    <cellStyle name="Normal 37 4 2" xfId="17862" xr:uid="{AC6079CE-98DA-4440-AAFF-4CDF660EA0DF}"/>
    <cellStyle name="Normal 37 5" xfId="6304" xr:uid="{00000000-0005-0000-0000-0000A1170000}"/>
    <cellStyle name="Normal 37 5 2" xfId="19482" xr:uid="{3D2FFA76-8EE0-478D-AF08-AF493B3FD165}"/>
    <cellStyle name="Normal 37 6" xfId="6305" xr:uid="{00000000-0005-0000-0000-0000A2170000}"/>
    <cellStyle name="Normal 37 6 2" xfId="20450" xr:uid="{7370CB4C-2D76-4E4A-8DE3-9F55F8C3A21C}"/>
    <cellStyle name="Normal 37 7" xfId="12804" xr:uid="{406197D6-8CB4-4174-A08D-5FD966F351AD}"/>
    <cellStyle name="Normal 37 8" xfId="11555" xr:uid="{73AFCD08-2769-4E76-848B-B9881E74B938}"/>
    <cellStyle name="Normal 37 9" xfId="14348" xr:uid="{EE5B3881-8F43-49A4-8CD7-89D684796152}"/>
    <cellStyle name="Normal 38" xfId="6306" xr:uid="{00000000-0005-0000-0000-0000A3170000}"/>
    <cellStyle name="Normal 38 2" xfId="6307" xr:uid="{00000000-0005-0000-0000-0000A4170000}"/>
    <cellStyle name="Normal 38 2 2" xfId="17623" xr:uid="{C56DA57F-9A3E-49DE-9002-9E82CCE4C738}"/>
    <cellStyle name="Normal 38 3" xfId="6308" xr:uid="{00000000-0005-0000-0000-0000A5170000}"/>
    <cellStyle name="Normal 38 3 2" xfId="19146" xr:uid="{770479D5-FC0B-4C04-8475-0B71DFBB0B9F}"/>
    <cellStyle name="Normal 38 4" xfId="6309" xr:uid="{00000000-0005-0000-0000-0000A6170000}"/>
    <cellStyle name="Normal 38 5" xfId="14088" xr:uid="{256A6E18-D384-4430-99D2-5BAA457B09F2}"/>
    <cellStyle name="Normal 38 6" xfId="11557" xr:uid="{F684F7D1-04AB-4318-87F1-8E3C6AD17323}"/>
    <cellStyle name="Normal 38 7" xfId="15642" xr:uid="{9E1F12D8-9549-4C0D-9CD3-CDC115D1B82A}"/>
    <cellStyle name="Normal 39" xfId="6310" xr:uid="{00000000-0005-0000-0000-0000A7170000}"/>
    <cellStyle name="Normal 39 2" xfId="6311" xr:uid="{00000000-0005-0000-0000-0000A8170000}"/>
    <cellStyle name="Normal 39 2 2" xfId="20973" xr:uid="{FC90537E-660E-4C48-B515-D73716D9687E}"/>
    <cellStyle name="Normal 39 3" xfId="14089" xr:uid="{28768C82-BD77-448B-BB7C-D10A2FC7897E}"/>
    <cellStyle name="Normal 39 3 2" xfId="20974" xr:uid="{DA5C5F16-9E60-4EA2-8C95-E78311ADC293}"/>
    <cellStyle name="Normal 39 4" xfId="12086" xr:uid="{E56414E6-E448-45CB-9BC4-893BDAC3F493}"/>
    <cellStyle name="Normal 39 5" xfId="15643" xr:uid="{8CB20036-7050-480C-9EB6-C3EBA195FD98}"/>
    <cellStyle name="Normal 4" xfId="198" xr:uid="{00000000-0005-0000-0000-0000A9170000}"/>
    <cellStyle name="Normal 4 2" xfId="199" xr:uid="{00000000-0005-0000-0000-0000AA170000}"/>
    <cellStyle name="Normal 4 2 2" xfId="200" xr:uid="{00000000-0005-0000-0000-0000AB170000}"/>
    <cellStyle name="Normal 4 3" xfId="201" xr:uid="{00000000-0005-0000-0000-0000AC170000}"/>
    <cellStyle name="Normal 4 3 2" xfId="202" xr:uid="{00000000-0005-0000-0000-0000AD170000}"/>
    <cellStyle name="Normal 4 4" xfId="203" xr:uid="{00000000-0005-0000-0000-0000AE170000}"/>
    <cellStyle name="Normal 4 5" xfId="204" xr:uid="{00000000-0005-0000-0000-0000AF170000}"/>
    <cellStyle name="Normal 4 5 2" xfId="205" xr:uid="{00000000-0005-0000-0000-0000B0170000}"/>
    <cellStyle name="Normal 4 6" xfId="333" xr:uid="{00000000-0005-0000-0000-0000B1170000}"/>
    <cellStyle name="Normal 4 7" xfId="9942" xr:uid="{00000000-0005-0000-0000-0000B2170000}"/>
    <cellStyle name="Normal 40" xfId="9962" xr:uid="{9EEC2F94-EC88-4275-A92B-E8801D9A215B}"/>
    <cellStyle name="Normal 40 2" xfId="22021" xr:uid="{32133F3B-74AC-4432-AB5E-997A3569E2F2}"/>
    <cellStyle name="Normal 40 3" xfId="25206" xr:uid="{4848F81F-5087-4EF7-804E-62D6C6E9D5B9}"/>
    <cellStyle name="Normal 41" xfId="27347" xr:uid="{9ED66268-209A-4299-A71F-824ADAC6F6DD}"/>
    <cellStyle name="Normal 41 2" xfId="27350" xr:uid="{D86B42BB-25EE-4A51-8F6F-804C0A793DFC}"/>
    <cellStyle name="Normal 42" xfId="16" xr:uid="{00000000-0005-0000-0000-0000DB250000}"/>
    <cellStyle name="Normal 5" xfId="206" xr:uid="{00000000-0005-0000-0000-0000B3170000}"/>
    <cellStyle name="Normal 5 10" xfId="777" xr:uid="{00000000-0005-0000-0000-0000B4170000}"/>
    <cellStyle name="Normal 5 11" xfId="9943" xr:uid="{00000000-0005-0000-0000-0000B5170000}"/>
    <cellStyle name="Normal 5 2" xfId="207" xr:uid="{00000000-0005-0000-0000-0000B6170000}"/>
    <cellStyle name="Normal 5 2 2" xfId="208" xr:uid="{00000000-0005-0000-0000-0000B7170000}"/>
    <cellStyle name="Normal 5 2 2 2" xfId="209" xr:uid="{00000000-0005-0000-0000-0000B8170000}"/>
    <cellStyle name="Normal 5 2 3" xfId="210" xr:uid="{00000000-0005-0000-0000-0000B9170000}"/>
    <cellStyle name="Normal 5 3" xfId="211" xr:uid="{00000000-0005-0000-0000-0000BA170000}"/>
    <cellStyle name="Normal 5 3 2" xfId="212" xr:uid="{00000000-0005-0000-0000-0000BB170000}"/>
    <cellStyle name="Normal 5 4" xfId="213" xr:uid="{00000000-0005-0000-0000-0000BC170000}"/>
    <cellStyle name="Normal 5 4 2" xfId="214" xr:uid="{00000000-0005-0000-0000-0000BD170000}"/>
    <cellStyle name="Normal 5 5" xfId="215" xr:uid="{00000000-0005-0000-0000-0000BE170000}"/>
    <cellStyle name="Normal 5 5 2" xfId="216" xr:uid="{00000000-0005-0000-0000-0000BF170000}"/>
    <cellStyle name="Normal 5 6" xfId="217" xr:uid="{00000000-0005-0000-0000-0000C0170000}"/>
    <cellStyle name="Normal 5 6 2" xfId="218" xr:uid="{00000000-0005-0000-0000-0000C1170000}"/>
    <cellStyle name="Normal 5 7" xfId="219" xr:uid="{00000000-0005-0000-0000-0000C2170000}"/>
    <cellStyle name="Normal 5 8" xfId="334" xr:uid="{00000000-0005-0000-0000-0000C3170000}"/>
    <cellStyle name="Normal 5 9" xfId="360" xr:uid="{00000000-0005-0000-0000-0000C4170000}"/>
    <cellStyle name="Normal 6" xfId="220" xr:uid="{00000000-0005-0000-0000-0000C5170000}"/>
    <cellStyle name="Normal 6 10" xfId="361" xr:uid="{00000000-0005-0000-0000-0000C6170000}"/>
    <cellStyle name="Normal 6 11" xfId="781" xr:uid="{00000000-0005-0000-0000-0000C7170000}"/>
    <cellStyle name="Normal 6 12" xfId="9944" xr:uid="{00000000-0005-0000-0000-0000C8170000}"/>
    <cellStyle name="Normal 6 2" xfId="221" xr:uid="{00000000-0005-0000-0000-0000C9170000}"/>
    <cellStyle name="Normal 6 2 2" xfId="222" xr:uid="{00000000-0005-0000-0000-0000CA170000}"/>
    <cellStyle name="Normal 6 2 2 2" xfId="335" xr:uid="{00000000-0005-0000-0000-0000CB170000}"/>
    <cellStyle name="Normal 6 2 2 3" xfId="362" xr:uid="{00000000-0005-0000-0000-0000CC170000}"/>
    <cellStyle name="Normal 6 2 2 4" xfId="9946" xr:uid="{00000000-0005-0000-0000-0000CD170000}"/>
    <cellStyle name="Normal 6 2 3" xfId="336" xr:uid="{00000000-0005-0000-0000-0000CE170000}"/>
    <cellStyle name="Normal 6 2 4" xfId="363" xr:uid="{00000000-0005-0000-0000-0000CF170000}"/>
    <cellStyle name="Normal 6 2 5" xfId="9945" xr:uid="{00000000-0005-0000-0000-0000D0170000}"/>
    <cellStyle name="Normal 6 3" xfId="223" xr:uid="{00000000-0005-0000-0000-0000D1170000}"/>
    <cellStyle name="Normal 6 3 2" xfId="224" xr:uid="{00000000-0005-0000-0000-0000D2170000}"/>
    <cellStyle name="Normal 6 3 2 2" xfId="225" xr:uid="{00000000-0005-0000-0000-0000D3170000}"/>
    <cellStyle name="Normal 6 3 3" xfId="226" xr:uid="{00000000-0005-0000-0000-0000D4170000}"/>
    <cellStyle name="Normal 6 3 4" xfId="364" xr:uid="{00000000-0005-0000-0000-0000D5170000}"/>
    <cellStyle name="Normal 6 3 5" xfId="9947" xr:uid="{00000000-0005-0000-0000-0000D6170000}"/>
    <cellStyle name="Normal 6 4" xfId="227" xr:uid="{00000000-0005-0000-0000-0000D7170000}"/>
    <cellStyle name="Normal 6 5" xfId="228" xr:uid="{00000000-0005-0000-0000-0000D8170000}"/>
    <cellStyle name="Normal 6 5 2" xfId="229" xr:uid="{00000000-0005-0000-0000-0000D9170000}"/>
    <cellStyle name="Normal 6 6" xfId="230" xr:uid="{00000000-0005-0000-0000-0000DA170000}"/>
    <cellStyle name="Normal 6 7" xfId="231" xr:uid="{00000000-0005-0000-0000-0000DB170000}"/>
    <cellStyle name="Normal 6 7 2" xfId="365" xr:uid="{00000000-0005-0000-0000-0000DC170000}"/>
    <cellStyle name="Normal 6 7 2 2" xfId="9959" xr:uid="{00000000-0005-0000-0000-0000DD170000}"/>
    <cellStyle name="Normal 6 7 3" xfId="9948" xr:uid="{00000000-0005-0000-0000-0000DE170000}"/>
    <cellStyle name="Normal 6 8" xfId="337" xr:uid="{00000000-0005-0000-0000-0000DF170000}"/>
    <cellStyle name="Normal 6 8 2" xfId="377" xr:uid="{00000000-0005-0000-0000-0000E0170000}"/>
    <cellStyle name="Normal 6 8 2 2" xfId="9960" xr:uid="{00000000-0005-0000-0000-0000E1170000}"/>
    <cellStyle name="Normal 6 8 3" xfId="786" xr:uid="{00000000-0005-0000-0000-0000E2170000}"/>
    <cellStyle name="Normal 6 8 4" xfId="9958" xr:uid="{00000000-0005-0000-0000-0000E3170000}"/>
    <cellStyle name="Normal 6 9" xfId="338" xr:uid="{00000000-0005-0000-0000-0000E4170000}"/>
    <cellStyle name="Normal 6 9 2" xfId="376" xr:uid="{00000000-0005-0000-0000-0000E5170000}"/>
    <cellStyle name="Normal 7" xfId="232" xr:uid="{00000000-0005-0000-0000-0000E6170000}"/>
    <cellStyle name="Normal 7 10" xfId="527" xr:uid="{00000000-0005-0000-0000-0000E7170000}"/>
    <cellStyle name="Normal 7 10 2" xfId="6312" xr:uid="{00000000-0005-0000-0000-0000E8170000}"/>
    <cellStyle name="Normal 7 10 2 2" xfId="6313" xr:uid="{00000000-0005-0000-0000-0000E9170000}"/>
    <cellStyle name="Normal 7 10 2 2 2" xfId="17420" xr:uid="{FACBE99F-6BCB-41EB-8F22-E256C290EFA9}"/>
    <cellStyle name="Normal 7 10 2 3" xfId="6314" xr:uid="{00000000-0005-0000-0000-0000EA170000}"/>
    <cellStyle name="Normal 7 10 2 3 2" xfId="18943" xr:uid="{69E6BCD5-4CA8-4C33-9125-FF7E7FDA430B}"/>
    <cellStyle name="Normal 7 10 2 4" xfId="6315" xr:uid="{00000000-0005-0000-0000-0000EB170000}"/>
    <cellStyle name="Normal 7 10 2 4 2" xfId="20244" xr:uid="{CF42B890-77A4-4FF7-B327-6F3FDC996BFE}"/>
    <cellStyle name="Normal 7 10 2 5" xfId="6316" xr:uid="{00000000-0005-0000-0000-0000EC170000}"/>
    <cellStyle name="Normal 7 10 2 6" xfId="13885" xr:uid="{21E746E2-21C0-4FC6-8B54-EAD58E26B8C1}"/>
    <cellStyle name="Normal 7 10 2 7" xfId="11558" xr:uid="{699328FD-D10F-4DB1-9155-31CE7C823688}"/>
    <cellStyle name="Normal 7 10 2 8" xfId="15439" xr:uid="{F24A52DD-A948-45F0-ABAF-89943480F5B6}"/>
    <cellStyle name="Normal 7 10 3" xfId="6317" xr:uid="{00000000-0005-0000-0000-0000ED170000}"/>
    <cellStyle name="Normal 7 10 3 2" xfId="6318" xr:uid="{00000000-0005-0000-0000-0000EE170000}"/>
    <cellStyle name="Normal 7 10 3 3" xfId="6319" xr:uid="{00000000-0005-0000-0000-0000EF170000}"/>
    <cellStyle name="Normal 7 10 3 4" xfId="16602" xr:uid="{EDE63923-10B7-4844-9908-22AA57C4B7E7}"/>
    <cellStyle name="Normal 7 10 4" xfId="6320" xr:uid="{00000000-0005-0000-0000-0000F0170000}"/>
    <cellStyle name="Normal 7 10 4 2" xfId="18125" xr:uid="{64953586-AF73-4E6B-8E4C-72A3DB9ADBE7}"/>
    <cellStyle name="Normal 7 10 5" xfId="6321" xr:uid="{00000000-0005-0000-0000-0000F1170000}"/>
    <cellStyle name="Normal 7 10 5 2" xfId="19483" xr:uid="{0278AC0F-D2FA-4F08-B87A-733EB9426EF7}"/>
    <cellStyle name="Normal 7 10 6" xfId="6322" xr:uid="{00000000-0005-0000-0000-0000F2170000}"/>
    <cellStyle name="Normal 7 10 6 2" xfId="20713" xr:uid="{7430E1AA-FF04-4B37-97FC-BFF5BE7EE221}"/>
    <cellStyle name="Normal 7 10 7" xfId="13067" xr:uid="{2DD2BEA7-8922-4FB3-93E2-D646B4FC9AE2}"/>
    <cellStyle name="Normal 7 10 8" xfId="10654" xr:uid="{4D095C16-DB8D-46C9-A3BC-28BE24E28322}"/>
    <cellStyle name="Normal 7 10 9" xfId="14620" xr:uid="{1B22BF1D-D087-47B8-A952-91338F69FEE1}"/>
    <cellStyle name="Normal 7 11" xfId="6323" xr:uid="{00000000-0005-0000-0000-0000F3170000}"/>
    <cellStyle name="Normal 7 11 2" xfId="6324" xr:uid="{00000000-0005-0000-0000-0000F4170000}"/>
    <cellStyle name="Normal 7 11 2 2" xfId="6325" xr:uid="{00000000-0005-0000-0000-0000F5170000}"/>
    <cellStyle name="Normal 7 11 2 2 2" xfId="17421" xr:uid="{FEEBBD3E-3736-46E9-BF88-64FC8D5F7A1B}"/>
    <cellStyle name="Normal 7 11 2 3" xfId="6326" xr:uid="{00000000-0005-0000-0000-0000F6170000}"/>
    <cellStyle name="Normal 7 11 2 3 2" xfId="18944" xr:uid="{4B88C9DE-4D5C-4F0C-8760-5D2466B986DE}"/>
    <cellStyle name="Normal 7 11 2 4" xfId="6327" xr:uid="{00000000-0005-0000-0000-0000F7170000}"/>
    <cellStyle name="Normal 7 11 2 4 2" xfId="20245" xr:uid="{6EC6511B-325F-4CD6-9AEB-41D8AD99DABE}"/>
    <cellStyle name="Normal 7 11 2 5" xfId="6328" xr:uid="{00000000-0005-0000-0000-0000F8170000}"/>
    <cellStyle name="Normal 7 11 2 6" xfId="13886" xr:uid="{D49CAE71-3BC9-41DF-9917-C4AAA2704BA9}"/>
    <cellStyle name="Normal 7 11 2 7" xfId="11559" xr:uid="{176646F4-ED4B-4FC6-B78E-25A052963AE9}"/>
    <cellStyle name="Normal 7 11 2 8" xfId="15440" xr:uid="{4589DD59-DF1D-4091-9D98-E5E680EF7713}"/>
    <cellStyle name="Normal 7 11 3" xfId="6329" xr:uid="{00000000-0005-0000-0000-0000F9170000}"/>
    <cellStyle name="Normal 7 11 3 2" xfId="6330" xr:uid="{00000000-0005-0000-0000-0000FA170000}"/>
    <cellStyle name="Normal 7 11 3 3" xfId="6331" xr:uid="{00000000-0005-0000-0000-0000FB170000}"/>
    <cellStyle name="Normal 7 11 3 4" xfId="16410" xr:uid="{4E73AB49-355F-41EF-A454-C14BFAA829CA}"/>
    <cellStyle name="Normal 7 11 4" xfId="6332" xr:uid="{00000000-0005-0000-0000-0000FC170000}"/>
    <cellStyle name="Normal 7 11 4 2" xfId="17933" xr:uid="{22EC3A43-B1B7-4CAA-AE6F-AACED96E8735}"/>
    <cellStyle name="Normal 7 11 5" xfId="6333" xr:uid="{00000000-0005-0000-0000-0000FD170000}"/>
    <cellStyle name="Normal 7 11 5 2" xfId="19484" xr:uid="{EC24C90B-B646-4F2A-B7BF-299E515C93F6}"/>
    <cellStyle name="Normal 7 11 6" xfId="6334" xr:uid="{00000000-0005-0000-0000-0000FE170000}"/>
    <cellStyle name="Normal 7 11 6 2" xfId="20521" xr:uid="{F3A8A37A-9591-477A-A800-06468A0FEA9E}"/>
    <cellStyle name="Normal 7 11 7" xfId="12875" xr:uid="{C5C3D1FA-E6D2-4056-BF6F-9CAFC88E65F2}"/>
    <cellStyle name="Normal 7 11 8" xfId="11034" xr:uid="{9F61527B-F809-4FD1-8DE1-DCF043DD73A7}"/>
    <cellStyle name="Normal 7 11 9" xfId="14419" xr:uid="{F4C15305-7629-435F-8C35-9A81D3B8AEB5}"/>
    <cellStyle name="Normal 7 12" xfId="6335" xr:uid="{00000000-0005-0000-0000-0000FF170000}"/>
    <cellStyle name="Normal 7 12 2" xfId="6336" xr:uid="{00000000-0005-0000-0000-000000180000}"/>
    <cellStyle name="Normal 7 12 2 2" xfId="17004" xr:uid="{0D9CF607-7D33-4C00-8FA0-B7729352A5F5}"/>
    <cellStyle name="Normal 7 12 3" xfId="6337" xr:uid="{00000000-0005-0000-0000-000001180000}"/>
    <cellStyle name="Normal 7 12 3 2" xfId="18527" xr:uid="{B0945295-EE3A-406A-A666-D7C56B080EEB}"/>
    <cellStyle name="Normal 7 12 4" xfId="6338" xr:uid="{00000000-0005-0000-0000-000002180000}"/>
    <cellStyle name="Normal 7 12 4 2" xfId="19828" xr:uid="{A917B512-8C0A-4AF8-A9F9-61713BFE97FE}"/>
    <cellStyle name="Normal 7 12 5" xfId="6339" xr:uid="{00000000-0005-0000-0000-000003180000}"/>
    <cellStyle name="Normal 7 12 6" xfId="13469" xr:uid="{00CE2AF5-E4E3-4E59-884A-825AF1EB5895}"/>
    <cellStyle name="Normal 7 12 7" xfId="11130" xr:uid="{88469573-C9D6-41D4-8173-B2A1A1101142}"/>
    <cellStyle name="Normal 7 12 8" xfId="15023" xr:uid="{49D9DEC3-06EF-4FE3-8517-095E6429D006}"/>
    <cellStyle name="Normal 7 13" xfId="6340" xr:uid="{00000000-0005-0000-0000-000004180000}"/>
    <cellStyle name="Normal 7 13 2" xfId="6341" xr:uid="{00000000-0005-0000-0000-000005180000}"/>
    <cellStyle name="Normal 7 13 3" xfId="6342" xr:uid="{00000000-0005-0000-0000-000006180000}"/>
    <cellStyle name="Normal 7 13 4" xfId="16006" xr:uid="{00EB7D59-ED3E-4480-ACD1-86A829427456}"/>
    <cellStyle name="Normal 7 14" xfId="6343" xr:uid="{00000000-0005-0000-0000-000007180000}"/>
    <cellStyle name="Normal 7 14 2" xfId="16243" xr:uid="{CDB4AEBB-0BCB-455C-A0C4-C8DFBC7347EF}"/>
    <cellStyle name="Normal 7 15" xfId="6344" xr:uid="{00000000-0005-0000-0000-000008180000}"/>
    <cellStyle name="Normal 7 15 2" xfId="17766" xr:uid="{88E8C2B8-151E-4D83-A691-B8FFEAE6985A}"/>
    <cellStyle name="Normal 7 16" xfId="6345" xr:uid="{00000000-0005-0000-0000-000009180000}"/>
    <cellStyle name="Normal 7 16 2" xfId="19154" xr:uid="{D6E7C2DF-1E60-499B-A967-9C6F1E4A2C7B}"/>
    <cellStyle name="Normal 7 17" xfId="6346" xr:uid="{00000000-0005-0000-0000-00000A180000}"/>
    <cellStyle name="Normal 7 18" xfId="12708" xr:uid="{0E18568C-A65A-4863-B560-8599DE5A601F}"/>
    <cellStyle name="Normal 7 19" xfId="10320" xr:uid="{E45F0F30-2320-4450-82C7-1A1FC111E097}"/>
    <cellStyle name="Normal 7 2" xfId="233" xr:uid="{00000000-0005-0000-0000-00000B180000}"/>
    <cellStyle name="Normal 7 2 2" xfId="234" xr:uid="{00000000-0005-0000-0000-00000C180000}"/>
    <cellStyle name="Normal 7 20" xfId="14252" xr:uid="{67A026C9-F810-4305-A957-E8019DB02448}"/>
    <cellStyle name="Normal 7 3" xfId="235" xr:uid="{00000000-0005-0000-0000-00000D180000}"/>
    <cellStyle name="Normal 7 3 2" xfId="236" xr:uid="{00000000-0005-0000-0000-00000E180000}"/>
    <cellStyle name="Normal 7 3 3" xfId="366" xr:uid="{00000000-0005-0000-0000-00000F180000}"/>
    <cellStyle name="Normal 7 3 4" xfId="9949" xr:uid="{00000000-0005-0000-0000-000010180000}"/>
    <cellStyle name="Normal 7 4" xfId="237" xr:uid="{00000000-0005-0000-0000-000011180000}"/>
    <cellStyle name="Normal 7 4 10" xfId="6347" xr:uid="{00000000-0005-0000-0000-000012180000}"/>
    <cellStyle name="Normal 7 4 10 2" xfId="16244" xr:uid="{D5D97812-50D4-42EF-BD1E-A0BC4F7098E4}"/>
    <cellStyle name="Normal 7 4 11" xfId="6348" xr:uid="{00000000-0005-0000-0000-000013180000}"/>
    <cellStyle name="Normal 7 4 11 2" xfId="17767" xr:uid="{BD2A18A6-2152-4189-B2B5-F9AD1C914D00}"/>
    <cellStyle name="Normal 7 4 12" xfId="6349" xr:uid="{00000000-0005-0000-0000-000014180000}"/>
    <cellStyle name="Normal 7 4 13" xfId="6350" xr:uid="{00000000-0005-0000-0000-000015180000}"/>
    <cellStyle name="Normal 7 4 14" xfId="12709" xr:uid="{80DE7284-3932-4B75-9B65-F6BF457C25EE}"/>
    <cellStyle name="Normal 7 4 15" xfId="10321" xr:uid="{69DC5FDE-4D61-4CCB-BECB-B6B1ADB75A5B}"/>
    <cellStyle name="Normal 7 4 16" xfId="14253" xr:uid="{0B87FD8F-E732-4365-8762-F9AEE3469A67}"/>
    <cellStyle name="Normal 7 4 2" xfId="238" xr:uid="{00000000-0005-0000-0000-000016180000}"/>
    <cellStyle name="Normal 7 4 2 10" xfId="6351" xr:uid="{00000000-0005-0000-0000-000017180000}"/>
    <cellStyle name="Normal 7 4 2 10 2" xfId="17768" xr:uid="{474C30DF-7D2B-4E47-8E74-4FF9AB230A98}"/>
    <cellStyle name="Normal 7 4 2 11" xfId="6352" xr:uid="{00000000-0005-0000-0000-000018180000}"/>
    <cellStyle name="Normal 7 4 2 11 2" xfId="19155" xr:uid="{6F123ADB-940B-472E-BF0F-6BBE041CAF42}"/>
    <cellStyle name="Normal 7 4 2 12" xfId="6353" xr:uid="{00000000-0005-0000-0000-000019180000}"/>
    <cellStyle name="Normal 7 4 2 13" xfId="12710" xr:uid="{347A850A-6339-4ADA-978B-0D881B9A2D41}"/>
    <cellStyle name="Normal 7 4 2 14" xfId="10322" xr:uid="{70C4448F-E2AB-4FB3-B978-DB743BEE76F9}"/>
    <cellStyle name="Normal 7 4 2 15" xfId="14254" xr:uid="{D5866988-5D80-4A52-A867-26AAF53843A8}"/>
    <cellStyle name="Normal 7 4 2 2" xfId="239" xr:uid="{00000000-0005-0000-0000-00001A180000}"/>
    <cellStyle name="Normal 7 4 2 2 10" xfId="6354" xr:uid="{00000000-0005-0000-0000-00001B180000}"/>
    <cellStyle name="Normal 7 4 2 2 11" xfId="6355" xr:uid="{00000000-0005-0000-0000-00001C180000}"/>
    <cellStyle name="Normal 7 4 2 2 12" xfId="12711" xr:uid="{EBE7427F-0106-41BA-A126-6C68F883D416}"/>
    <cellStyle name="Normal 7 4 2 2 13" xfId="10323" xr:uid="{A21A5E72-7931-4566-9363-01C7BDC8AA43}"/>
    <cellStyle name="Normal 7 4 2 2 14" xfId="14255" xr:uid="{FBE8AF90-3ADF-479E-821D-FC44D9906D83}"/>
    <cellStyle name="Normal 7 4 2 2 2" xfId="498" xr:uid="{00000000-0005-0000-0000-00001D180000}"/>
    <cellStyle name="Normal 7 4 2 2 2 10" xfId="6356" xr:uid="{00000000-0005-0000-0000-00001E180000}"/>
    <cellStyle name="Normal 7 4 2 2 2 11" xfId="12712" xr:uid="{74DD0298-00FD-47E5-9AE4-1991A07D8FFC}"/>
    <cellStyle name="Normal 7 4 2 2 2 12" xfId="10324" xr:uid="{14468C6E-D579-46E4-B7CD-EA6F5033DDB7}"/>
    <cellStyle name="Normal 7 4 2 2 2 13" xfId="14256" xr:uid="{C38AAE19-6757-457A-9D62-336B7C2BBAF4}"/>
    <cellStyle name="Normal 7 4 2 2 2 2" xfId="749" xr:uid="{00000000-0005-0000-0000-00001F180000}"/>
    <cellStyle name="Normal 7 4 2 2 2 2 2" xfId="6357" xr:uid="{00000000-0005-0000-0000-000020180000}"/>
    <cellStyle name="Normal 7 4 2 2 2 2 2 2" xfId="6358" xr:uid="{00000000-0005-0000-0000-000021180000}"/>
    <cellStyle name="Normal 7 4 2 2 2 2 2 2 2" xfId="17422" xr:uid="{2D8A4A91-848F-40E3-B158-1F44565452D3}"/>
    <cellStyle name="Normal 7 4 2 2 2 2 2 3" xfId="6359" xr:uid="{00000000-0005-0000-0000-000022180000}"/>
    <cellStyle name="Normal 7 4 2 2 2 2 2 3 2" xfId="18945" xr:uid="{89B67D40-DEC7-4427-9435-C8CE5FB4C5FD}"/>
    <cellStyle name="Normal 7 4 2 2 2 2 2 4" xfId="6360" xr:uid="{00000000-0005-0000-0000-000023180000}"/>
    <cellStyle name="Normal 7 4 2 2 2 2 2 4 2" xfId="20246" xr:uid="{9829E185-7FBB-4462-92ED-295D4C8A3F6B}"/>
    <cellStyle name="Normal 7 4 2 2 2 2 2 5" xfId="6361" xr:uid="{00000000-0005-0000-0000-000024180000}"/>
    <cellStyle name="Normal 7 4 2 2 2 2 2 6" xfId="13887" xr:uid="{7EDC5882-35BC-4604-BB40-067D0D242E11}"/>
    <cellStyle name="Normal 7 4 2 2 2 2 2 7" xfId="11560" xr:uid="{1905F6CC-0271-4DFD-A46F-469C7C1ABEC8}"/>
    <cellStyle name="Normal 7 4 2 2 2 2 2 8" xfId="15441" xr:uid="{9AFCD7ED-7845-4152-99B4-8C29FB73B2A3}"/>
    <cellStyle name="Normal 7 4 2 2 2 2 3" xfId="6362" xr:uid="{00000000-0005-0000-0000-000025180000}"/>
    <cellStyle name="Normal 7 4 2 2 2 2 3 2" xfId="6363" xr:uid="{00000000-0005-0000-0000-000026180000}"/>
    <cellStyle name="Normal 7 4 2 2 2 2 3 3" xfId="6364" xr:uid="{00000000-0005-0000-0000-000027180000}"/>
    <cellStyle name="Normal 7 4 2 2 2 2 3 4" xfId="16823" xr:uid="{D73E23E0-523F-4006-917A-333AA6669C9E}"/>
    <cellStyle name="Normal 7 4 2 2 2 2 4" xfId="6365" xr:uid="{00000000-0005-0000-0000-000028180000}"/>
    <cellStyle name="Normal 7 4 2 2 2 2 4 2" xfId="18346" xr:uid="{65417218-2221-47CE-8D88-D42F00924375}"/>
    <cellStyle name="Normal 7 4 2 2 2 2 5" xfId="6366" xr:uid="{00000000-0005-0000-0000-000029180000}"/>
    <cellStyle name="Normal 7 4 2 2 2 2 5 2" xfId="19485" xr:uid="{BF68CD97-9EDF-4C90-8ECD-435D9E6CA6BD}"/>
    <cellStyle name="Normal 7 4 2 2 2 2 6" xfId="6367" xr:uid="{00000000-0005-0000-0000-00002A180000}"/>
    <cellStyle name="Normal 7 4 2 2 2 2 6 2" xfId="20934" xr:uid="{02D221EA-0C00-4818-AED1-F5F936B7A495}"/>
    <cellStyle name="Normal 7 4 2 2 2 2 7" xfId="13288" xr:uid="{9FFE3655-3422-426C-B3D7-8A2C329DF18B}"/>
    <cellStyle name="Normal 7 4 2 2 2 2 8" xfId="10632" xr:uid="{8B4CC7C2-3343-4FC4-A718-72D9FA845BE1}"/>
    <cellStyle name="Normal 7 4 2 2 2 2 9" xfId="14841" xr:uid="{41CB536C-649A-49DD-94E3-BA2D8494B824}"/>
    <cellStyle name="Normal 7 4 2 2 2 3" xfId="6368" xr:uid="{00000000-0005-0000-0000-00002B180000}"/>
    <cellStyle name="Normal 7 4 2 2 2 3 2" xfId="6369" xr:uid="{00000000-0005-0000-0000-00002C180000}"/>
    <cellStyle name="Normal 7 4 2 2 2 3 2 2" xfId="6370" xr:uid="{00000000-0005-0000-0000-00002D180000}"/>
    <cellStyle name="Normal 7 4 2 2 2 3 2 2 2" xfId="17423" xr:uid="{E55AE6CE-3C84-44A0-88BD-DCDAEF63E549}"/>
    <cellStyle name="Normal 7 4 2 2 2 3 2 3" xfId="6371" xr:uid="{00000000-0005-0000-0000-00002E180000}"/>
    <cellStyle name="Normal 7 4 2 2 2 3 2 3 2" xfId="18946" xr:uid="{EC796153-A5D9-4634-A530-E7DD72141B1B}"/>
    <cellStyle name="Normal 7 4 2 2 2 3 2 4" xfId="6372" xr:uid="{00000000-0005-0000-0000-00002F180000}"/>
    <cellStyle name="Normal 7 4 2 2 2 3 2 4 2" xfId="20247" xr:uid="{80965D1A-0A4D-458F-A0FA-4EABDBAE074D}"/>
    <cellStyle name="Normal 7 4 2 2 2 3 2 5" xfId="6373" xr:uid="{00000000-0005-0000-0000-000030180000}"/>
    <cellStyle name="Normal 7 4 2 2 2 3 2 6" xfId="13888" xr:uid="{8538F5BB-61F9-4511-B639-D1A8359C124B}"/>
    <cellStyle name="Normal 7 4 2 2 2 3 2 7" xfId="11561" xr:uid="{AA4A515D-1D9F-4C3D-A9D7-78988543E31F}"/>
    <cellStyle name="Normal 7 4 2 2 2 3 2 8" xfId="15442" xr:uid="{E47D38BA-8F81-4551-80A5-3878BAC516A0}"/>
    <cellStyle name="Normal 7 4 2 2 2 3 3" xfId="6374" xr:uid="{00000000-0005-0000-0000-000031180000}"/>
    <cellStyle name="Normal 7 4 2 2 2 3 3 2" xfId="6375" xr:uid="{00000000-0005-0000-0000-000032180000}"/>
    <cellStyle name="Normal 7 4 2 2 2 3 3 3" xfId="6376" xr:uid="{00000000-0005-0000-0000-000033180000}"/>
    <cellStyle name="Normal 7 4 2 2 2 3 3 4" xfId="16575" xr:uid="{F0B66A24-E8E6-4820-B641-CC6A4C204975}"/>
    <cellStyle name="Normal 7 4 2 2 2 3 4" xfId="6377" xr:uid="{00000000-0005-0000-0000-000034180000}"/>
    <cellStyle name="Normal 7 4 2 2 2 3 4 2" xfId="18098" xr:uid="{075E392D-AB62-4CC0-9E78-397D36CCEEDB}"/>
    <cellStyle name="Normal 7 4 2 2 2 3 5" xfId="6378" xr:uid="{00000000-0005-0000-0000-000035180000}"/>
    <cellStyle name="Normal 7 4 2 2 2 3 5 2" xfId="19486" xr:uid="{05860182-3801-4B34-8006-538D9BD81363}"/>
    <cellStyle name="Normal 7 4 2 2 2 3 6" xfId="6379" xr:uid="{00000000-0005-0000-0000-000036180000}"/>
    <cellStyle name="Normal 7 4 2 2 2 3 6 2" xfId="20686" xr:uid="{49D6E783-3DCF-46C8-8A86-41D3C28670E4}"/>
    <cellStyle name="Normal 7 4 2 2 2 3 7" xfId="13040" xr:uid="{4B6C8FDA-A6D7-4AAA-B12A-1BC05A0A8CE3}"/>
    <cellStyle name="Normal 7 4 2 2 2 3 8" xfId="10870" xr:uid="{70770959-92E2-40B6-B8C5-03F303AC1057}"/>
    <cellStyle name="Normal 7 4 2 2 2 3 9" xfId="14592" xr:uid="{39F19767-F47D-4732-904D-BB8ACEDC6BE5}"/>
    <cellStyle name="Normal 7 4 2 2 2 4" xfId="6380" xr:uid="{00000000-0005-0000-0000-000037180000}"/>
    <cellStyle name="Normal 7 4 2 2 2 4 2" xfId="6381" xr:uid="{00000000-0005-0000-0000-000038180000}"/>
    <cellStyle name="Normal 7 4 2 2 2 4 2 2" xfId="17008" xr:uid="{C6226F54-CC99-4ECA-942A-01C7A2A39461}"/>
    <cellStyle name="Normal 7 4 2 2 2 4 3" xfId="6382" xr:uid="{00000000-0005-0000-0000-000039180000}"/>
    <cellStyle name="Normal 7 4 2 2 2 4 3 2" xfId="18531" xr:uid="{4EA499BA-162F-42DB-BBEE-A009D23B9A74}"/>
    <cellStyle name="Normal 7 4 2 2 2 4 4" xfId="6383" xr:uid="{00000000-0005-0000-0000-00003A180000}"/>
    <cellStyle name="Normal 7 4 2 2 2 4 4 2" xfId="19832" xr:uid="{AD3348BC-93BF-4713-8895-B118DAC8AAD3}"/>
    <cellStyle name="Normal 7 4 2 2 2 4 5" xfId="6384" xr:uid="{00000000-0005-0000-0000-00003B180000}"/>
    <cellStyle name="Normal 7 4 2 2 2 4 6" xfId="13473" xr:uid="{9DF29497-B6F5-4C35-9F11-14BCF6655156}"/>
    <cellStyle name="Normal 7 4 2 2 2 4 7" xfId="11038" xr:uid="{E9EE116A-876B-4A4F-99B7-8B96FBE82F54}"/>
    <cellStyle name="Normal 7 4 2 2 2 4 8" xfId="15027" xr:uid="{A76B7B4A-8049-4B95-AA32-C41BFEBF9E49}"/>
    <cellStyle name="Normal 7 4 2 2 2 5" xfId="6385" xr:uid="{00000000-0005-0000-0000-00003C180000}"/>
    <cellStyle name="Normal 7 4 2 2 2 5 2" xfId="6386" xr:uid="{00000000-0005-0000-0000-00003D180000}"/>
    <cellStyle name="Normal 7 4 2 2 2 5 3" xfId="6387" xr:uid="{00000000-0005-0000-0000-00003E180000}"/>
    <cellStyle name="Normal 7 4 2 2 2 5 4" xfId="15846" xr:uid="{ABDF5D8E-6FF1-4C91-A693-D7B7F81557F1}"/>
    <cellStyle name="Normal 7 4 2 2 2 6" xfId="6388" xr:uid="{00000000-0005-0000-0000-00003F180000}"/>
    <cellStyle name="Normal 7 4 2 2 2 6 2" xfId="16010" xr:uid="{16514F2B-B161-496C-A602-8CAE616A8A3B}"/>
    <cellStyle name="Normal 7 4 2 2 2 7" xfId="6389" xr:uid="{00000000-0005-0000-0000-000040180000}"/>
    <cellStyle name="Normal 7 4 2 2 2 7 2" xfId="16247" xr:uid="{C15D53ED-BCB1-4397-B252-903F9A8ACAB3}"/>
    <cellStyle name="Normal 7 4 2 2 2 8" xfId="6390" xr:uid="{00000000-0005-0000-0000-000041180000}"/>
    <cellStyle name="Normal 7 4 2 2 2 8 2" xfId="17770" xr:uid="{14706F70-A205-44AA-A48A-81014F69DBAA}"/>
    <cellStyle name="Normal 7 4 2 2 2 9" xfId="6391" xr:uid="{00000000-0005-0000-0000-000042180000}"/>
    <cellStyle name="Normal 7 4 2 2 3" xfId="625" xr:uid="{00000000-0005-0000-0000-000043180000}"/>
    <cellStyle name="Normal 7 4 2 2 3 2" xfId="6392" xr:uid="{00000000-0005-0000-0000-000044180000}"/>
    <cellStyle name="Normal 7 4 2 2 3 2 2" xfId="6393" xr:uid="{00000000-0005-0000-0000-000045180000}"/>
    <cellStyle name="Normal 7 4 2 2 3 2 2 2" xfId="17424" xr:uid="{1794ADF4-933E-437C-AF7B-AA77E5FF790E}"/>
    <cellStyle name="Normal 7 4 2 2 3 2 3" xfId="6394" xr:uid="{00000000-0005-0000-0000-000046180000}"/>
    <cellStyle name="Normal 7 4 2 2 3 2 3 2" xfId="18947" xr:uid="{CA4C1861-A7AE-4E0A-B525-3D991E1C43BC}"/>
    <cellStyle name="Normal 7 4 2 2 3 2 4" xfId="6395" xr:uid="{00000000-0005-0000-0000-000047180000}"/>
    <cellStyle name="Normal 7 4 2 2 3 2 4 2" xfId="20248" xr:uid="{D10DF736-50D5-4A24-89C5-5E35E1A75012}"/>
    <cellStyle name="Normal 7 4 2 2 3 2 5" xfId="6396" xr:uid="{00000000-0005-0000-0000-000048180000}"/>
    <cellStyle name="Normal 7 4 2 2 3 2 6" xfId="13889" xr:uid="{1D371C4E-F6A3-4EC7-9E2C-CFB90BBF6455}"/>
    <cellStyle name="Normal 7 4 2 2 3 2 7" xfId="11562" xr:uid="{89DB4315-8457-476A-8B72-E3A789885D81}"/>
    <cellStyle name="Normal 7 4 2 2 3 2 8" xfId="15443" xr:uid="{3481C376-EC23-462B-BD91-5650D5E1DBC0}"/>
    <cellStyle name="Normal 7 4 2 2 3 3" xfId="6397" xr:uid="{00000000-0005-0000-0000-000049180000}"/>
    <cellStyle name="Normal 7 4 2 2 3 3 2" xfId="6398" xr:uid="{00000000-0005-0000-0000-00004A180000}"/>
    <cellStyle name="Normal 7 4 2 2 3 3 3" xfId="6399" xr:uid="{00000000-0005-0000-0000-00004B180000}"/>
    <cellStyle name="Normal 7 4 2 2 3 3 4" xfId="16699" xr:uid="{815FCCEC-58C2-479A-B2B9-F3F2C5393384}"/>
    <cellStyle name="Normal 7 4 2 2 3 4" xfId="6400" xr:uid="{00000000-0005-0000-0000-00004C180000}"/>
    <cellStyle name="Normal 7 4 2 2 3 4 2" xfId="18222" xr:uid="{E5D949D7-E170-4D91-92FC-85E34C775973}"/>
    <cellStyle name="Normal 7 4 2 2 3 5" xfId="6401" xr:uid="{00000000-0005-0000-0000-00004D180000}"/>
    <cellStyle name="Normal 7 4 2 2 3 5 2" xfId="19487" xr:uid="{CDDDB77C-7624-4974-81A6-1098D2D486AC}"/>
    <cellStyle name="Normal 7 4 2 2 3 6" xfId="6402" xr:uid="{00000000-0005-0000-0000-00004E180000}"/>
    <cellStyle name="Normal 7 4 2 2 3 6 2" xfId="20810" xr:uid="{0B86565F-EC23-4313-933D-789D6DAAB475}"/>
    <cellStyle name="Normal 7 4 2 2 3 7" xfId="13164" xr:uid="{C04D69EC-94D4-4D33-ACE6-9C6FBE9DD5A4}"/>
    <cellStyle name="Normal 7 4 2 2 3 8" xfId="10513" xr:uid="{A8106721-E662-4C1A-BCDB-BDE416506DB2}"/>
    <cellStyle name="Normal 7 4 2 2 3 9" xfId="14717" xr:uid="{4661ADA9-E6B1-4056-BB22-5A2D8EE3A80B}"/>
    <cellStyle name="Normal 7 4 2 2 4" xfId="6403" xr:uid="{00000000-0005-0000-0000-00004F180000}"/>
    <cellStyle name="Normal 7 4 2 2 4 2" xfId="6404" xr:uid="{00000000-0005-0000-0000-000050180000}"/>
    <cellStyle name="Normal 7 4 2 2 4 2 2" xfId="6405" xr:uid="{00000000-0005-0000-0000-000051180000}"/>
    <cellStyle name="Normal 7 4 2 2 4 2 2 2" xfId="17425" xr:uid="{9AC991DD-F2D8-4251-A8D8-1DC460F40F34}"/>
    <cellStyle name="Normal 7 4 2 2 4 2 3" xfId="6406" xr:uid="{00000000-0005-0000-0000-000052180000}"/>
    <cellStyle name="Normal 7 4 2 2 4 2 3 2" xfId="18948" xr:uid="{A7B68FC1-0B49-4C20-987F-2D179C8D054B}"/>
    <cellStyle name="Normal 7 4 2 2 4 2 4" xfId="6407" xr:uid="{00000000-0005-0000-0000-000053180000}"/>
    <cellStyle name="Normal 7 4 2 2 4 2 4 2" xfId="20249" xr:uid="{A7838982-3CDF-4C99-B69E-BC4F65B7B388}"/>
    <cellStyle name="Normal 7 4 2 2 4 2 5" xfId="6408" xr:uid="{00000000-0005-0000-0000-000054180000}"/>
    <cellStyle name="Normal 7 4 2 2 4 2 6" xfId="13890" xr:uid="{F2038AC1-E6DC-4612-8A42-B8CCF5E8DE4F}"/>
    <cellStyle name="Normal 7 4 2 2 4 2 7" xfId="11563" xr:uid="{07A32523-F918-4097-B44C-DA46AF0FE144}"/>
    <cellStyle name="Normal 7 4 2 2 4 2 8" xfId="15444" xr:uid="{4603BF36-28AF-498D-9383-1D39F3434672}"/>
    <cellStyle name="Normal 7 4 2 2 4 3" xfId="6409" xr:uid="{00000000-0005-0000-0000-000055180000}"/>
    <cellStyle name="Normal 7 4 2 2 4 3 2" xfId="6410" xr:uid="{00000000-0005-0000-0000-000056180000}"/>
    <cellStyle name="Normal 7 4 2 2 4 3 3" xfId="6411" xr:uid="{00000000-0005-0000-0000-000057180000}"/>
    <cellStyle name="Normal 7 4 2 2 4 3 4" xfId="16413" xr:uid="{BAF19340-61CE-46DD-AE3C-025B11F33887}"/>
    <cellStyle name="Normal 7 4 2 2 4 4" xfId="6412" xr:uid="{00000000-0005-0000-0000-000058180000}"/>
    <cellStyle name="Normal 7 4 2 2 4 4 2" xfId="17936" xr:uid="{36EA5A33-B466-42C0-9372-039B3B7EE7C3}"/>
    <cellStyle name="Normal 7 4 2 2 4 5" xfId="6413" xr:uid="{00000000-0005-0000-0000-000059180000}"/>
    <cellStyle name="Normal 7 4 2 2 4 5 2" xfId="19488" xr:uid="{66ADC399-BBEB-4162-9EB6-55664347224B}"/>
    <cellStyle name="Normal 7 4 2 2 4 6" xfId="6414" xr:uid="{00000000-0005-0000-0000-00005A180000}"/>
    <cellStyle name="Normal 7 4 2 2 4 6 2" xfId="20524" xr:uid="{75B9C356-5281-4CD3-BF83-ADBD577DE6B8}"/>
    <cellStyle name="Normal 7 4 2 2 4 7" xfId="12878" xr:uid="{9343BCC8-E512-4F81-931C-C89E091A67B2}"/>
    <cellStyle name="Normal 7 4 2 2 4 8" xfId="10751" xr:uid="{D6D6731C-B9EA-4120-BD46-11558C8D442A}"/>
    <cellStyle name="Normal 7 4 2 2 4 9" xfId="14422" xr:uid="{3A5CFD0C-5282-4F87-A72B-C8D3C15DB25B}"/>
    <cellStyle name="Normal 7 4 2 2 5" xfId="6415" xr:uid="{00000000-0005-0000-0000-00005B180000}"/>
    <cellStyle name="Normal 7 4 2 2 5 2" xfId="6416" xr:uid="{00000000-0005-0000-0000-00005C180000}"/>
    <cellStyle name="Normal 7 4 2 2 5 2 2" xfId="17007" xr:uid="{909B543A-A03A-42F7-B3FB-229E7E0D87D3}"/>
    <cellStyle name="Normal 7 4 2 2 5 3" xfId="6417" xr:uid="{00000000-0005-0000-0000-00005D180000}"/>
    <cellStyle name="Normal 7 4 2 2 5 3 2" xfId="18530" xr:uid="{C5C7124E-6744-48C6-A95B-51F9F546CC96}"/>
    <cellStyle name="Normal 7 4 2 2 5 4" xfId="6418" xr:uid="{00000000-0005-0000-0000-00005E180000}"/>
    <cellStyle name="Normal 7 4 2 2 5 4 2" xfId="19831" xr:uid="{32C24A89-472D-413F-81E1-357283AFDC76}"/>
    <cellStyle name="Normal 7 4 2 2 5 5" xfId="6419" xr:uid="{00000000-0005-0000-0000-00005F180000}"/>
    <cellStyle name="Normal 7 4 2 2 5 6" xfId="13472" xr:uid="{7454EE95-AF3A-41A6-9FA5-9DB5591E0F57}"/>
    <cellStyle name="Normal 7 4 2 2 5 7" xfId="11037" xr:uid="{11CBF68F-B00F-4F03-A9FA-13DA3C74A09F}"/>
    <cellStyle name="Normal 7 4 2 2 5 8" xfId="15026" xr:uid="{EAA4B856-6E82-402E-BA6A-846FFA947E28}"/>
    <cellStyle name="Normal 7 4 2 2 6" xfId="6420" xr:uid="{00000000-0005-0000-0000-000060180000}"/>
    <cellStyle name="Normal 7 4 2 2 6 2" xfId="6421" xr:uid="{00000000-0005-0000-0000-000061180000}"/>
    <cellStyle name="Normal 7 4 2 2 6 3" xfId="6422" xr:uid="{00000000-0005-0000-0000-000062180000}"/>
    <cellStyle name="Normal 7 4 2 2 6 4" xfId="15734" xr:uid="{75ADDEC9-6E2B-4039-AD54-9E3415C38A28}"/>
    <cellStyle name="Normal 7 4 2 2 7" xfId="6423" xr:uid="{00000000-0005-0000-0000-000063180000}"/>
    <cellStyle name="Normal 7 4 2 2 7 2" xfId="16009" xr:uid="{40E1D3B9-AE2A-469D-98A1-F19F55A54A9E}"/>
    <cellStyle name="Normal 7 4 2 2 8" xfId="6424" xr:uid="{00000000-0005-0000-0000-000064180000}"/>
    <cellStyle name="Normal 7 4 2 2 8 2" xfId="16246" xr:uid="{6DB8F91C-87CF-4F1A-A216-E07EAA4B37D8}"/>
    <cellStyle name="Normal 7 4 2 2 9" xfId="6425" xr:uid="{00000000-0005-0000-0000-000065180000}"/>
    <cellStyle name="Normal 7 4 2 2 9 2" xfId="17769" xr:uid="{D999F987-B9E5-4B2A-B6E5-0E57C450CF2F}"/>
    <cellStyle name="Normal 7 4 2 3" xfId="367" xr:uid="{00000000-0005-0000-0000-000066180000}"/>
    <cellStyle name="Normal 7 4 2 3 10" xfId="6426" xr:uid="{00000000-0005-0000-0000-000067180000}"/>
    <cellStyle name="Normal 7 4 2 3 11" xfId="12713" xr:uid="{CAAD9718-5E75-49BF-9C4E-46BEE28B658D}"/>
    <cellStyle name="Normal 7 4 2 3 12" xfId="10325" xr:uid="{AB872A7B-3DB8-4A12-BE0F-7CE89006FEDD}"/>
    <cellStyle name="Normal 7 4 2 3 13" xfId="14257" xr:uid="{0E43AF55-3B0D-4C0B-AA78-FBC334569DFC}"/>
    <cellStyle name="Normal 7 4 2 3 2" xfId="689" xr:uid="{00000000-0005-0000-0000-000068180000}"/>
    <cellStyle name="Normal 7 4 2 3 2 2" xfId="6427" xr:uid="{00000000-0005-0000-0000-000069180000}"/>
    <cellStyle name="Normal 7 4 2 3 2 2 2" xfId="6428" xr:uid="{00000000-0005-0000-0000-00006A180000}"/>
    <cellStyle name="Normal 7 4 2 3 2 2 2 2" xfId="17426" xr:uid="{FD70A290-D894-49A6-A9F5-FBA112AABDED}"/>
    <cellStyle name="Normal 7 4 2 3 2 2 3" xfId="6429" xr:uid="{00000000-0005-0000-0000-00006B180000}"/>
    <cellStyle name="Normal 7 4 2 3 2 2 3 2" xfId="18949" xr:uid="{AC182287-7D3B-4304-B128-40EB56ABDE61}"/>
    <cellStyle name="Normal 7 4 2 3 2 2 4" xfId="6430" xr:uid="{00000000-0005-0000-0000-00006C180000}"/>
    <cellStyle name="Normal 7 4 2 3 2 2 4 2" xfId="20250" xr:uid="{5B65DA18-99B6-4296-B68B-560C041EE613}"/>
    <cellStyle name="Normal 7 4 2 3 2 2 5" xfId="6431" xr:uid="{00000000-0005-0000-0000-00006D180000}"/>
    <cellStyle name="Normal 7 4 2 3 2 2 6" xfId="13891" xr:uid="{A65AAB80-70E6-43F5-A02F-D15120832E8C}"/>
    <cellStyle name="Normal 7 4 2 3 2 2 7" xfId="11564" xr:uid="{FFB2AAA1-C2D6-41AD-9387-AE39B4A4F0D5}"/>
    <cellStyle name="Normal 7 4 2 3 2 2 8" xfId="15445" xr:uid="{460CA245-8076-4971-94AA-9B15702A4C0B}"/>
    <cellStyle name="Normal 7 4 2 3 2 3" xfId="6432" xr:uid="{00000000-0005-0000-0000-00006E180000}"/>
    <cellStyle name="Normal 7 4 2 3 2 3 2" xfId="6433" xr:uid="{00000000-0005-0000-0000-00006F180000}"/>
    <cellStyle name="Normal 7 4 2 3 2 3 3" xfId="6434" xr:uid="{00000000-0005-0000-0000-000070180000}"/>
    <cellStyle name="Normal 7 4 2 3 2 3 4" xfId="16763" xr:uid="{3C18ADD2-0B26-42DC-B19D-51B8AE00A36A}"/>
    <cellStyle name="Normal 7 4 2 3 2 4" xfId="6435" xr:uid="{00000000-0005-0000-0000-000071180000}"/>
    <cellStyle name="Normal 7 4 2 3 2 4 2" xfId="18286" xr:uid="{30511B3D-1AB8-4E37-BAFD-8F5FCF9B4CDA}"/>
    <cellStyle name="Normal 7 4 2 3 2 5" xfId="6436" xr:uid="{00000000-0005-0000-0000-000072180000}"/>
    <cellStyle name="Normal 7 4 2 3 2 5 2" xfId="19489" xr:uid="{48BE82B2-89B9-4162-A575-3D50283AB9D1}"/>
    <cellStyle name="Normal 7 4 2 3 2 6" xfId="6437" xr:uid="{00000000-0005-0000-0000-000073180000}"/>
    <cellStyle name="Normal 7 4 2 3 2 6 2" xfId="20874" xr:uid="{E2D6923D-5A0C-40D9-8BB1-36900AC489D9}"/>
    <cellStyle name="Normal 7 4 2 3 2 7" xfId="13228" xr:uid="{A78C55C2-820F-4E99-982C-124906C8D5E6}"/>
    <cellStyle name="Normal 7 4 2 3 2 8" xfId="10572" xr:uid="{5BEDAB3D-F4A3-4D26-8F3E-D90A4E4C54D2}"/>
    <cellStyle name="Normal 7 4 2 3 2 9" xfId="14781" xr:uid="{FAF74730-38F5-4767-9E3F-22022209A34E}"/>
    <cellStyle name="Normal 7 4 2 3 3" xfId="438" xr:uid="{00000000-0005-0000-0000-000074180000}"/>
    <cellStyle name="Normal 7 4 2 3 3 2" xfId="6438" xr:uid="{00000000-0005-0000-0000-000075180000}"/>
    <cellStyle name="Normal 7 4 2 3 3 2 2" xfId="6439" xr:uid="{00000000-0005-0000-0000-000076180000}"/>
    <cellStyle name="Normal 7 4 2 3 3 2 2 2" xfId="17427" xr:uid="{114B0316-FF24-4669-9D9B-D4A601AAB680}"/>
    <cellStyle name="Normal 7 4 2 3 3 2 3" xfId="6440" xr:uid="{00000000-0005-0000-0000-000077180000}"/>
    <cellStyle name="Normal 7 4 2 3 3 2 3 2" xfId="18950" xr:uid="{14242384-025B-45D5-9A44-FBA8B2BF0749}"/>
    <cellStyle name="Normal 7 4 2 3 3 2 4" xfId="6441" xr:uid="{00000000-0005-0000-0000-000078180000}"/>
    <cellStyle name="Normal 7 4 2 3 3 2 4 2" xfId="20251" xr:uid="{AC590577-9A81-49BE-ACEB-3E0EB432A6F8}"/>
    <cellStyle name="Normal 7 4 2 3 3 2 5" xfId="6442" xr:uid="{00000000-0005-0000-0000-000079180000}"/>
    <cellStyle name="Normal 7 4 2 3 3 2 6" xfId="13892" xr:uid="{F5B0249F-918E-420A-BCCA-0FA6BD723F99}"/>
    <cellStyle name="Normal 7 4 2 3 3 2 7" xfId="11565" xr:uid="{41A1AD24-E40E-4AF6-9DA4-EF4BA3A57940}"/>
    <cellStyle name="Normal 7 4 2 3 3 2 8" xfId="15446" xr:uid="{B6A111EE-ADA8-4369-9462-9D328DE0374E}"/>
    <cellStyle name="Normal 7 4 2 3 3 3" xfId="6443" xr:uid="{00000000-0005-0000-0000-00007A180000}"/>
    <cellStyle name="Normal 7 4 2 3 3 3 2" xfId="6444" xr:uid="{00000000-0005-0000-0000-00007B180000}"/>
    <cellStyle name="Normal 7 4 2 3 3 3 3" xfId="6445" xr:uid="{00000000-0005-0000-0000-00007C180000}"/>
    <cellStyle name="Normal 7 4 2 3 3 3 4" xfId="16515" xr:uid="{6E41756D-0816-445D-A7E3-E78344BC7D9F}"/>
    <cellStyle name="Normal 7 4 2 3 3 4" xfId="6446" xr:uid="{00000000-0005-0000-0000-00007D180000}"/>
    <cellStyle name="Normal 7 4 2 3 3 4 2" xfId="18038" xr:uid="{DC0A5657-7D6D-4B5A-A2DE-99D57BAE9281}"/>
    <cellStyle name="Normal 7 4 2 3 3 5" xfId="6447" xr:uid="{00000000-0005-0000-0000-00007E180000}"/>
    <cellStyle name="Normal 7 4 2 3 3 5 2" xfId="19490" xr:uid="{AF54B74F-9EEA-4170-8E36-8B336E254658}"/>
    <cellStyle name="Normal 7 4 2 3 3 6" xfId="6448" xr:uid="{00000000-0005-0000-0000-00007F180000}"/>
    <cellStyle name="Normal 7 4 2 3 3 6 2" xfId="20626" xr:uid="{26B28858-244E-473C-B762-11ECDCF115EF}"/>
    <cellStyle name="Normal 7 4 2 3 3 7" xfId="12980" xr:uid="{62A4754B-ED11-401A-A431-A5C6273E1307}"/>
    <cellStyle name="Normal 7 4 2 3 3 8" xfId="10810" xr:uid="{47DBF823-7029-4B68-A353-B17CBA560115}"/>
    <cellStyle name="Normal 7 4 2 3 3 9" xfId="14532" xr:uid="{74DD5521-9651-431D-A260-106E86A13807}"/>
    <cellStyle name="Normal 7 4 2 3 4" xfId="6449" xr:uid="{00000000-0005-0000-0000-000080180000}"/>
    <cellStyle name="Normal 7 4 2 3 4 2" xfId="6450" xr:uid="{00000000-0005-0000-0000-000081180000}"/>
    <cellStyle name="Normal 7 4 2 3 4 3" xfId="11039" xr:uid="{D09D3B32-F6B6-41AB-A76B-4A5F170EB75C}"/>
    <cellStyle name="Normal 7 4 2 3 5" xfId="6451" xr:uid="{00000000-0005-0000-0000-000082180000}"/>
    <cellStyle name="Normal 7 4 2 3 5 2" xfId="6452" xr:uid="{00000000-0005-0000-0000-000083180000}"/>
    <cellStyle name="Normal 7 4 2 3 5 2 2" xfId="17009" xr:uid="{C44B67E6-382E-49FD-B379-2A999744720C}"/>
    <cellStyle name="Normal 7 4 2 3 5 3" xfId="6453" xr:uid="{00000000-0005-0000-0000-000084180000}"/>
    <cellStyle name="Normal 7 4 2 3 5 3 2" xfId="18532" xr:uid="{709BB23F-0CBC-41DF-BD70-5AA13470DC59}"/>
    <cellStyle name="Normal 7 4 2 3 5 4" xfId="6454" xr:uid="{00000000-0005-0000-0000-000085180000}"/>
    <cellStyle name="Normal 7 4 2 3 5 4 2" xfId="19833" xr:uid="{1B9428DE-BE19-4E3C-B32D-B5F3E3A55281}"/>
    <cellStyle name="Normal 7 4 2 3 5 5" xfId="6455" xr:uid="{00000000-0005-0000-0000-000086180000}"/>
    <cellStyle name="Normal 7 4 2 3 5 6" xfId="13474" xr:uid="{06E70764-2728-4582-B8B5-B2B0C5C72030}"/>
    <cellStyle name="Normal 7 4 2 3 5 7" xfId="11159" xr:uid="{A6F182E8-828C-4AC4-AE58-0A923DCAFDE9}"/>
    <cellStyle name="Normal 7 4 2 3 5 8" xfId="15028" xr:uid="{A07E41D6-C3C4-4A73-B800-0C192C6A3356}"/>
    <cellStyle name="Normal 7 4 2 3 6" xfId="6456" xr:uid="{00000000-0005-0000-0000-000087180000}"/>
    <cellStyle name="Normal 7 4 2 3 6 2" xfId="6457" xr:uid="{00000000-0005-0000-0000-000088180000}"/>
    <cellStyle name="Normal 7 4 2 3 6 3" xfId="6458" xr:uid="{00000000-0005-0000-0000-000089180000}"/>
    <cellStyle name="Normal 7 4 2 3 6 4" xfId="16011" xr:uid="{A1985970-09B8-437F-8801-5A19F4A619A3}"/>
    <cellStyle name="Normal 7 4 2 3 7" xfId="6459" xr:uid="{00000000-0005-0000-0000-00008A180000}"/>
    <cellStyle name="Normal 7 4 2 3 7 2" xfId="16248" xr:uid="{467BA8F4-0235-4672-8621-E08FC51AD9A2}"/>
    <cellStyle name="Normal 7 4 2 3 8" xfId="6460" xr:uid="{00000000-0005-0000-0000-00008B180000}"/>
    <cellStyle name="Normal 7 4 2 3 8 2" xfId="17771" xr:uid="{3C97FFC1-8559-4465-938A-C5B070639011}"/>
    <cellStyle name="Normal 7 4 2 3 9" xfId="6461" xr:uid="{00000000-0005-0000-0000-00008C180000}"/>
    <cellStyle name="Normal 7 4 2 3 9 2" xfId="19156" xr:uid="{3FA52C1D-9B3D-40AC-AB4E-0DEA45AF1832}"/>
    <cellStyle name="Normal 7 4 2 4" xfId="565" xr:uid="{00000000-0005-0000-0000-00008D180000}"/>
    <cellStyle name="Normal 7 4 2 4 2" xfId="6462" xr:uid="{00000000-0005-0000-0000-00008E180000}"/>
    <cellStyle name="Normal 7 4 2 4 2 2" xfId="6463" xr:uid="{00000000-0005-0000-0000-00008F180000}"/>
    <cellStyle name="Normal 7 4 2 4 2 2 2" xfId="17428" xr:uid="{541A940B-20A3-4FDC-A05F-3BD367329808}"/>
    <cellStyle name="Normal 7 4 2 4 2 3" xfId="6464" xr:uid="{00000000-0005-0000-0000-000090180000}"/>
    <cellStyle name="Normal 7 4 2 4 2 3 2" xfId="18951" xr:uid="{2DE7DB96-85E2-45B3-AF68-B410FC2FEC0D}"/>
    <cellStyle name="Normal 7 4 2 4 2 4" xfId="6465" xr:uid="{00000000-0005-0000-0000-000091180000}"/>
    <cellStyle name="Normal 7 4 2 4 2 4 2" xfId="20252" xr:uid="{C75CE841-8581-4633-A746-67538A669652}"/>
    <cellStyle name="Normal 7 4 2 4 2 5" xfId="6466" xr:uid="{00000000-0005-0000-0000-000092180000}"/>
    <cellStyle name="Normal 7 4 2 4 2 6" xfId="13893" xr:uid="{788FE93B-C0DE-48BB-AD7D-55125065758D}"/>
    <cellStyle name="Normal 7 4 2 4 2 7" xfId="11566" xr:uid="{842A3542-E1C5-489D-BAD7-92E1D41B18E8}"/>
    <cellStyle name="Normal 7 4 2 4 2 8" xfId="15447" xr:uid="{BADA7EA4-9CAA-4EBF-8DF5-A5924FA0FE8B}"/>
    <cellStyle name="Normal 7 4 2 4 3" xfId="6467" xr:uid="{00000000-0005-0000-0000-000093180000}"/>
    <cellStyle name="Normal 7 4 2 4 3 2" xfId="6468" xr:uid="{00000000-0005-0000-0000-000094180000}"/>
    <cellStyle name="Normal 7 4 2 4 3 3" xfId="6469" xr:uid="{00000000-0005-0000-0000-000095180000}"/>
    <cellStyle name="Normal 7 4 2 4 3 4" xfId="16639" xr:uid="{3D950018-D6B9-4AEC-A354-D0BEF39242E9}"/>
    <cellStyle name="Normal 7 4 2 4 4" xfId="6470" xr:uid="{00000000-0005-0000-0000-000096180000}"/>
    <cellStyle name="Normal 7 4 2 4 4 2" xfId="18162" xr:uid="{C4D5DD92-B89E-40A9-A38E-A6A52CF470CE}"/>
    <cellStyle name="Normal 7 4 2 4 5" xfId="6471" xr:uid="{00000000-0005-0000-0000-000097180000}"/>
    <cellStyle name="Normal 7 4 2 4 5 2" xfId="19491" xr:uid="{2DCE57EF-17B8-48E4-93EB-DB0BB8273B1C}"/>
    <cellStyle name="Normal 7 4 2 4 6" xfId="6472" xr:uid="{00000000-0005-0000-0000-000098180000}"/>
    <cellStyle name="Normal 7 4 2 4 6 2" xfId="20750" xr:uid="{BC6C6F37-67CF-4181-99AC-0C9F4A5F975F}"/>
    <cellStyle name="Normal 7 4 2 4 7" xfId="13104" xr:uid="{B9A1537E-6AC1-41DF-8EED-E2A0478DE750}"/>
    <cellStyle name="Normal 7 4 2 4 8" xfId="10453" xr:uid="{C863EC84-8FB5-419C-BCA4-DCBEB25BAEDA}"/>
    <cellStyle name="Normal 7 4 2 4 9" xfId="14657" xr:uid="{676E9BE7-E337-448B-89A1-5D01B6DFD600}"/>
    <cellStyle name="Normal 7 4 2 5" xfId="789" xr:uid="{00000000-0005-0000-0000-000099180000}"/>
    <cellStyle name="Normal 7 4 2 5 2" xfId="6473" xr:uid="{00000000-0005-0000-0000-00009A180000}"/>
    <cellStyle name="Normal 7 4 2 5 2 2" xfId="6474" xr:uid="{00000000-0005-0000-0000-00009B180000}"/>
    <cellStyle name="Normal 7 4 2 5 2 2 2" xfId="17429" xr:uid="{338C8F6C-24F0-49FC-AA96-C539EE7397C3}"/>
    <cellStyle name="Normal 7 4 2 5 2 3" xfId="6475" xr:uid="{00000000-0005-0000-0000-00009C180000}"/>
    <cellStyle name="Normal 7 4 2 5 2 3 2" xfId="18952" xr:uid="{C2F145FE-ECEF-4029-9B58-C074F6ABEF6E}"/>
    <cellStyle name="Normal 7 4 2 5 2 4" xfId="6476" xr:uid="{00000000-0005-0000-0000-00009D180000}"/>
    <cellStyle name="Normal 7 4 2 5 2 4 2" xfId="20253" xr:uid="{160D3D0D-8CBF-429D-977A-63B123D5AD7A}"/>
    <cellStyle name="Normal 7 4 2 5 2 5" xfId="6477" xr:uid="{00000000-0005-0000-0000-00009E180000}"/>
    <cellStyle name="Normal 7 4 2 5 2 6" xfId="13894" xr:uid="{49340BC5-9F91-46B0-9B4C-7FB140595E69}"/>
    <cellStyle name="Normal 7 4 2 5 2 7" xfId="11567" xr:uid="{493E6B2B-D480-44D0-95C3-2127F3A9935B}"/>
    <cellStyle name="Normal 7 4 2 5 2 8" xfId="15448" xr:uid="{95DEB46D-7E0F-43B0-AA00-C5B319829A84}"/>
    <cellStyle name="Normal 7 4 2 5 3" xfId="6478" xr:uid="{00000000-0005-0000-0000-00009F180000}"/>
    <cellStyle name="Normal 7 4 2 5 3 2" xfId="6479" xr:uid="{00000000-0005-0000-0000-0000A0180000}"/>
    <cellStyle name="Normal 7 4 2 5 3 3" xfId="6480" xr:uid="{00000000-0005-0000-0000-0000A1180000}"/>
    <cellStyle name="Normal 7 4 2 5 3 4" xfId="16856" xr:uid="{8A795680-3C07-452F-8635-D27AC80D7DA8}"/>
    <cellStyle name="Normal 7 4 2 5 4" xfId="6481" xr:uid="{00000000-0005-0000-0000-0000A2180000}"/>
    <cellStyle name="Normal 7 4 2 5 4 2" xfId="18379" xr:uid="{01CEC742-D275-48F9-9257-6B4555DC7A0C}"/>
    <cellStyle name="Normal 7 4 2 5 5" xfId="6482" xr:uid="{00000000-0005-0000-0000-0000A3180000}"/>
    <cellStyle name="Normal 7 4 2 5 5 2" xfId="19492" xr:uid="{58435910-8AFE-49B0-9D9F-84668D783815}"/>
    <cellStyle name="Normal 7 4 2 5 6" xfId="6483" xr:uid="{00000000-0005-0000-0000-0000A4180000}"/>
    <cellStyle name="Normal 7 4 2 5 6 2" xfId="20967" xr:uid="{0F024466-2E4B-4C2B-872F-4C1295753BDD}"/>
    <cellStyle name="Normal 7 4 2 5 7" xfId="13321" xr:uid="{A44FB6B6-7C72-4206-8A6D-E47EEC3BA9EC}"/>
    <cellStyle name="Normal 7 4 2 5 8" xfId="10691" xr:uid="{A890BF9C-CB26-4970-A531-4C2E6CAEA9D3}"/>
    <cellStyle name="Normal 7 4 2 5 9" xfId="14875" xr:uid="{1157DE39-A055-446B-9E07-FC6B46A75111}"/>
    <cellStyle name="Normal 7 4 2 6" xfId="6484" xr:uid="{00000000-0005-0000-0000-0000A5180000}"/>
    <cellStyle name="Normal 7 4 2 6 2" xfId="6485" xr:uid="{00000000-0005-0000-0000-0000A6180000}"/>
    <cellStyle name="Normal 7 4 2 6 2 2" xfId="6486" xr:uid="{00000000-0005-0000-0000-0000A7180000}"/>
    <cellStyle name="Normal 7 4 2 6 2 2 2" xfId="17430" xr:uid="{63F83338-4187-4D08-9512-9838C60E1603}"/>
    <cellStyle name="Normal 7 4 2 6 2 3" xfId="6487" xr:uid="{00000000-0005-0000-0000-0000A8180000}"/>
    <cellStyle name="Normal 7 4 2 6 2 3 2" xfId="18953" xr:uid="{9C38EA4B-8DA0-420E-BB85-FE8581ABCE48}"/>
    <cellStyle name="Normal 7 4 2 6 2 4" xfId="6488" xr:uid="{00000000-0005-0000-0000-0000A9180000}"/>
    <cellStyle name="Normal 7 4 2 6 2 4 2" xfId="20254" xr:uid="{D058F270-99F3-4F14-ABFE-D146AAC988FB}"/>
    <cellStyle name="Normal 7 4 2 6 2 5" xfId="6489" xr:uid="{00000000-0005-0000-0000-0000AA180000}"/>
    <cellStyle name="Normal 7 4 2 6 2 6" xfId="13895" xr:uid="{379058B7-8823-4834-8101-3FA9A7A032C2}"/>
    <cellStyle name="Normal 7 4 2 6 2 7" xfId="11568" xr:uid="{B8D479CC-BFDF-4794-89CD-9C6B753C83B1}"/>
    <cellStyle name="Normal 7 4 2 6 2 8" xfId="15449" xr:uid="{25DDFFE5-C628-4F0E-8A90-3E3E3DC2AC9B}"/>
    <cellStyle name="Normal 7 4 2 6 3" xfId="6490" xr:uid="{00000000-0005-0000-0000-0000AB180000}"/>
    <cellStyle name="Normal 7 4 2 6 3 2" xfId="6491" xr:uid="{00000000-0005-0000-0000-0000AC180000}"/>
    <cellStyle name="Normal 7 4 2 6 3 3" xfId="6492" xr:uid="{00000000-0005-0000-0000-0000AD180000}"/>
    <cellStyle name="Normal 7 4 2 6 3 4" xfId="16412" xr:uid="{69BEB48B-F56A-42C4-BC7E-46DD89536B95}"/>
    <cellStyle name="Normal 7 4 2 6 4" xfId="6493" xr:uid="{00000000-0005-0000-0000-0000AE180000}"/>
    <cellStyle name="Normal 7 4 2 6 4 2" xfId="17935" xr:uid="{F0D2C9CA-2D45-4CB7-92E6-73EBF5CABB10}"/>
    <cellStyle name="Normal 7 4 2 6 5" xfId="6494" xr:uid="{00000000-0005-0000-0000-0000AF180000}"/>
    <cellStyle name="Normal 7 4 2 6 5 2" xfId="19493" xr:uid="{BCC9872F-A4E1-4E17-B4FF-0782C2EAF187}"/>
    <cellStyle name="Normal 7 4 2 6 6" xfId="6495" xr:uid="{00000000-0005-0000-0000-0000B0180000}"/>
    <cellStyle name="Normal 7 4 2 6 6 2" xfId="20523" xr:uid="{CE2DADB1-8879-4197-A6E8-2891A9885A4B}"/>
    <cellStyle name="Normal 7 4 2 6 7" xfId="12877" xr:uid="{FD42EEE2-B97B-4DE4-A70F-E3FE545896D1}"/>
    <cellStyle name="Normal 7 4 2 6 8" xfId="11036" xr:uid="{ACDD206C-C340-42B6-95A4-97A22B0C7E78}"/>
    <cellStyle name="Normal 7 4 2 6 9" xfId="14421" xr:uid="{663BFC9C-9FA9-4918-A6BC-16AC014819B2}"/>
    <cellStyle name="Normal 7 4 2 7" xfId="6496" xr:uid="{00000000-0005-0000-0000-0000B1180000}"/>
    <cellStyle name="Normal 7 4 2 7 2" xfId="6497" xr:uid="{00000000-0005-0000-0000-0000B2180000}"/>
    <cellStyle name="Normal 7 4 2 7 2 2" xfId="17006" xr:uid="{D446A6F6-3A35-4F73-B17F-B8A0807F0685}"/>
    <cellStyle name="Normal 7 4 2 7 3" xfId="6498" xr:uid="{00000000-0005-0000-0000-0000B3180000}"/>
    <cellStyle name="Normal 7 4 2 7 3 2" xfId="18529" xr:uid="{C755F31F-E6D0-4E72-8265-7011B4D80E12}"/>
    <cellStyle name="Normal 7 4 2 7 4" xfId="6499" xr:uid="{00000000-0005-0000-0000-0000B4180000}"/>
    <cellStyle name="Normal 7 4 2 7 4 2" xfId="19830" xr:uid="{1FEBCC76-600F-4D2A-B4A8-0AD861D4F6C6}"/>
    <cellStyle name="Normal 7 4 2 7 5" xfId="6500" xr:uid="{00000000-0005-0000-0000-0000B5180000}"/>
    <cellStyle name="Normal 7 4 2 7 6" xfId="13471" xr:uid="{C0E9C7BC-A2FF-44A1-A0CC-31C39402C295}"/>
    <cellStyle name="Normal 7 4 2 7 7" xfId="11139" xr:uid="{D1C67833-2283-48CA-A5FE-EA5C402FF5A5}"/>
    <cellStyle name="Normal 7 4 2 7 8" xfId="15025" xr:uid="{4D4A31BF-79C5-4CAE-8BD6-7581552CF532}"/>
    <cellStyle name="Normal 7 4 2 8" xfId="6501" xr:uid="{00000000-0005-0000-0000-0000B6180000}"/>
    <cellStyle name="Normal 7 4 2 8 2" xfId="6502" xr:uid="{00000000-0005-0000-0000-0000B7180000}"/>
    <cellStyle name="Normal 7 4 2 8 3" xfId="6503" xr:uid="{00000000-0005-0000-0000-0000B8180000}"/>
    <cellStyle name="Normal 7 4 2 8 4" xfId="16008" xr:uid="{8CC3468C-0DA9-4127-ABAA-0CC91F661FBC}"/>
    <cellStyle name="Normal 7 4 2 9" xfId="6504" xr:uid="{00000000-0005-0000-0000-0000B9180000}"/>
    <cellStyle name="Normal 7 4 2 9 2" xfId="16245" xr:uid="{18E8BB74-7DA8-4124-8F6D-50E24F6E5BAF}"/>
    <cellStyle name="Normal 7 4 3" xfId="240" xr:uid="{00000000-0005-0000-0000-0000BA180000}"/>
    <cellStyle name="Normal 7 4 3 10" xfId="6505" xr:uid="{00000000-0005-0000-0000-0000BB180000}"/>
    <cellStyle name="Normal 7 4 3 11" xfId="6506" xr:uid="{00000000-0005-0000-0000-0000BC180000}"/>
    <cellStyle name="Normal 7 4 3 12" xfId="12714" xr:uid="{4AED801A-14D1-4C11-9FC6-D26AFFC23AD0}"/>
    <cellStyle name="Normal 7 4 3 13" xfId="10326" xr:uid="{19982638-341C-4AEB-8334-68B36D0B2771}"/>
    <cellStyle name="Normal 7 4 3 14" xfId="14258" xr:uid="{0177650B-D83B-4F45-AE45-9608603AC5DE}"/>
    <cellStyle name="Normal 7 4 3 2" xfId="468" xr:uid="{00000000-0005-0000-0000-0000BD180000}"/>
    <cellStyle name="Normal 7 4 3 2 10" xfId="6507" xr:uid="{00000000-0005-0000-0000-0000BE180000}"/>
    <cellStyle name="Normal 7 4 3 2 11" xfId="12715" xr:uid="{6AE5B0B4-32C2-4E50-BD3D-3E142A5833E3}"/>
    <cellStyle name="Normal 7 4 3 2 12" xfId="10327" xr:uid="{6BD4ECA8-2072-4EEF-955D-97CDF5E01692}"/>
    <cellStyle name="Normal 7 4 3 2 13" xfId="14259" xr:uid="{58817E09-3D1B-4329-9A38-672647FB2097}"/>
    <cellStyle name="Normal 7 4 3 2 2" xfId="719" xr:uid="{00000000-0005-0000-0000-0000BF180000}"/>
    <cellStyle name="Normal 7 4 3 2 2 2" xfId="6508" xr:uid="{00000000-0005-0000-0000-0000C0180000}"/>
    <cellStyle name="Normal 7 4 3 2 2 2 2" xfId="6509" xr:uid="{00000000-0005-0000-0000-0000C1180000}"/>
    <cellStyle name="Normal 7 4 3 2 2 2 2 2" xfId="17431" xr:uid="{001CE708-71B0-45BC-8CF7-CF49C917998E}"/>
    <cellStyle name="Normal 7 4 3 2 2 2 3" xfId="6510" xr:uid="{00000000-0005-0000-0000-0000C2180000}"/>
    <cellStyle name="Normal 7 4 3 2 2 2 3 2" xfId="18954" xr:uid="{BBBFC588-D64C-41CA-8746-33047B0BF593}"/>
    <cellStyle name="Normal 7 4 3 2 2 2 4" xfId="6511" xr:uid="{00000000-0005-0000-0000-0000C3180000}"/>
    <cellStyle name="Normal 7 4 3 2 2 2 4 2" xfId="20255" xr:uid="{DBB249C2-11CC-493C-BDEE-E2B98188F43F}"/>
    <cellStyle name="Normal 7 4 3 2 2 2 5" xfId="6512" xr:uid="{00000000-0005-0000-0000-0000C4180000}"/>
    <cellStyle name="Normal 7 4 3 2 2 2 6" xfId="13896" xr:uid="{423B465A-7876-4FEC-81E4-BE666E3ECB43}"/>
    <cellStyle name="Normal 7 4 3 2 2 2 7" xfId="11569" xr:uid="{115AD5E1-9A75-40C1-87CA-60D8B1ECB878}"/>
    <cellStyle name="Normal 7 4 3 2 2 2 8" xfId="15450" xr:uid="{A9C7B38F-FB7A-4662-895E-529E5711C561}"/>
    <cellStyle name="Normal 7 4 3 2 2 3" xfId="6513" xr:uid="{00000000-0005-0000-0000-0000C5180000}"/>
    <cellStyle name="Normal 7 4 3 2 2 3 2" xfId="6514" xr:uid="{00000000-0005-0000-0000-0000C6180000}"/>
    <cellStyle name="Normal 7 4 3 2 2 3 3" xfId="6515" xr:uid="{00000000-0005-0000-0000-0000C7180000}"/>
    <cellStyle name="Normal 7 4 3 2 2 3 4" xfId="16793" xr:uid="{A634A63D-4455-4320-BE49-0DCE95965B39}"/>
    <cellStyle name="Normal 7 4 3 2 2 4" xfId="6516" xr:uid="{00000000-0005-0000-0000-0000C8180000}"/>
    <cellStyle name="Normal 7 4 3 2 2 4 2" xfId="18316" xr:uid="{71B72CAA-979D-4CEA-B3A1-9064E9750823}"/>
    <cellStyle name="Normal 7 4 3 2 2 5" xfId="6517" xr:uid="{00000000-0005-0000-0000-0000C9180000}"/>
    <cellStyle name="Normal 7 4 3 2 2 5 2" xfId="19494" xr:uid="{CF8C35E4-BA24-4A4A-8EE5-6B239B27B553}"/>
    <cellStyle name="Normal 7 4 3 2 2 6" xfId="6518" xr:uid="{00000000-0005-0000-0000-0000CA180000}"/>
    <cellStyle name="Normal 7 4 3 2 2 6 2" xfId="20904" xr:uid="{0E97EB43-63A8-4A43-B07E-A519A89503BA}"/>
    <cellStyle name="Normal 7 4 3 2 2 7" xfId="13258" xr:uid="{453EA824-B35F-4FC5-9BD8-DA72837866BB}"/>
    <cellStyle name="Normal 7 4 3 2 2 8" xfId="10602" xr:uid="{4238BAE8-C5FD-4ADD-B5EE-DF141AA59E8E}"/>
    <cellStyle name="Normal 7 4 3 2 2 9" xfId="14811" xr:uid="{2D6E3239-F467-4C97-BEE0-51A1C3B39A8B}"/>
    <cellStyle name="Normal 7 4 3 2 3" xfId="6519" xr:uid="{00000000-0005-0000-0000-0000CB180000}"/>
    <cellStyle name="Normal 7 4 3 2 3 2" xfId="6520" xr:uid="{00000000-0005-0000-0000-0000CC180000}"/>
    <cellStyle name="Normal 7 4 3 2 3 2 2" xfId="6521" xr:uid="{00000000-0005-0000-0000-0000CD180000}"/>
    <cellStyle name="Normal 7 4 3 2 3 2 2 2" xfId="17432" xr:uid="{E320B67C-D346-4CE8-AB13-5D285485AEEA}"/>
    <cellStyle name="Normal 7 4 3 2 3 2 3" xfId="6522" xr:uid="{00000000-0005-0000-0000-0000CE180000}"/>
    <cellStyle name="Normal 7 4 3 2 3 2 3 2" xfId="18955" xr:uid="{400D7D98-BCFD-4A0C-869B-8215E5911900}"/>
    <cellStyle name="Normal 7 4 3 2 3 2 4" xfId="6523" xr:uid="{00000000-0005-0000-0000-0000CF180000}"/>
    <cellStyle name="Normal 7 4 3 2 3 2 4 2" xfId="20256" xr:uid="{EF4E9E6D-C341-4C4D-BDB7-24FBDBA6F35D}"/>
    <cellStyle name="Normal 7 4 3 2 3 2 5" xfId="6524" xr:uid="{00000000-0005-0000-0000-0000D0180000}"/>
    <cellStyle name="Normal 7 4 3 2 3 2 6" xfId="13897" xr:uid="{DE537106-856A-414C-9C80-6AC53AFD562B}"/>
    <cellStyle name="Normal 7 4 3 2 3 2 7" xfId="11570" xr:uid="{5866E962-553A-4435-BC55-74BD58CE1C1B}"/>
    <cellStyle name="Normal 7 4 3 2 3 2 8" xfId="15451" xr:uid="{76AB48B6-72F6-49AA-AFE7-C85F0EC19CD8}"/>
    <cellStyle name="Normal 7 4 3 2 3 3" xfId="6525" xr:uid="{00000000-0005-0000-0000-0000D1180000}"/>
    <cellStyle name="Normal 7 4 3 2 3 3 2" xfId="6526" xr:uid="{00000000-0005-0000-0000-0000D2180000}"/>
    <cellStyle name="Normal 7 4 3 2 3 3 3" xfId="6527" xr:uid="{00000000-0005-0000-0000-0000D3180000}"/>
    <cellStyle name="Normal 7 4 3 2 3 3 4" xfId="16545" xr:uid="{C8718E08-1652-48E7-9968-116C56ADAC42}"/>
    <cellStyle name="Normal 7 4 3 2 3 4" xfId="6528" xr:uid="{00000000-0005-0000-0000-0000D4180000}"/>
    <cellStyle name="Normal 7 4 3 2 3 4 2" xfId="18068" xr:uid="{A33369D5-BC22-45CB-A75C-CE004B7FCB01}"/>
    <cellStyle name="Normal 7 4 3 2 3 5" xfId="6529" xr:uid="{00000000-0005-0000-0000-0000D5180000}"/>
    <cellStyle name="Normal 7 4 3 2 3 5 2" xfId="19495" xr:uid="{7228E0D1-23C9-438A-89E2-AD98BFBBB9EB}"/>
    <cellStyle name="Normal 7 4 3 2 3 6" xfId="6530" xr:uid="{00000000-0005-0000-0000-0000D6180000}"/>
    <cellStyle name="Normal 7 4 3 2 3 6 2" xfId="20656" xr:uid="{E4BE546B-418E-4F9C-9BE4-35B5FAB320DE}"/>
    <cellStyle name="Normal 7 4 3 2 3 7" xfId="13010" xr:uid="{37545F44-2BBF-4869-A3A5-DC5EA84F4A82}"/>
    <cellStyle name="Normal 7 4 3 2 3 8" xfId="10840" xr:uid="{98F95051-6A87-4DF3-AF91-6C19BCEB5AB4}"/>
    <cellStyle name="Normal 7 4 3 2 3 9" xfId="14562" xr:uid="{0678452C-CEFD-4D72-9FE8-150EBAF95F5F}"/>
    <cellStyle name="Normal 7 4 3 2 4" xfId="6531" xr:uid="{00000000-0005-0000-0000-0000D7180000}"/>
    <cellStyle name="Normal 7 4 3 2 4 2" xfId="6532" xr:uid="{00000000-0005-0000-0000-0000D8180000}"/>
    <cellStyle name="Normal 7 4 3 2 4 2 2" xfId="17011" xr:uid="{5D6E3D07-714A-4268-8467-CB51CDC7B31B}"/>
    <cellStyle name="Normal 7 4 3 2 4 3" xfId="6533" xr:uid="{00000000-0005-0000-0000-0000D9180000}"/>
    <cellStyle name="Normal 7 4 3 2 4 3 2" xfId="18534" xr:uid="{363F52DD-AC18-4505-B8DD-7F3518BA97EB}"/>
    <cellStyle name="Normal 7 4 3 2 4 4" xfId="6534" xr:uid="{00000000-0005-0000-0000-0000DA180000}"/>
    <cellStyle name="Normal 7 4 3 2 4 4 2" xfId="19835" xr:uid="{0C89B3A8-DCE3-48B6-B922-B120BEA5AA2B}"/>
    <cellStyle name="Normal 7 4 3 2 4 5" xfId="6535" xr:uid="{00000000-0005-0000-0000-0000DB180000}"/>
    <cellStyle name="Normal 7 4 3 2 4 6" xfId="13476" xr:uid="{92480590-C875-41F3-99BB-7DAC13752E1E}"/>
    <cellStyle name="Normal 7 4 3 2 4 7" xfId="11041" xr:uid="{2A3E473C-3C94-4DC6-A828-90C62FC2525E}"/>
    <cellStyle name="Normal 7 4 3 2 4 8" xfId="15030" xr:uid="{F654D147-EC44-47B1-A1B7-2937EF78BB2C}"/>
    <cellStyle name="Normal 7 4 3 2 5" xfId="6536" xr:uid="{00000000-0005-0000-0000-0000DC180000}"/>
    <cellStyle name="Normal 7 4 3 2 5 2" xfId="6537" xr:uid="{00000000-0005-0000-0000-0000DD180000}"/>
    <cellStyle name="Normal 7 4 3 2 5 3" xfId="6538" xr:uid="{00000000-0005-0000-0000-0000DE180000}"/>
    <cellStyle name="Normal 7 4 3 2 5 4" xfId="15816" xr:uid="{0F4BF474-F404-4E8E-94D3-E54E884B7CAE}"/>
    <cellStyle name="Normal 7 4 3 2 6" xfId="6539" xr:uid="{00000000-0005-0000-0000-0000DF180000}"/>
    <cellStyle name="Normal 7 4 3 2 6 2" xfId="16013" xr:uid="{1EB649AA-F693-42C4-A1B5-C5A5EEF5CCBA}"/>
    <cellStyle name="Normal 7 4 3 2 7" xfId="6540" xr:uid="{00000000-0005-0000-0000-0000E0180000}"/>
    <cellStyle name="Normal 7 4 3 2 7 2" xfId="16250" xr:uid="{8796A619-9450-4FB4-9DEF-361011E75351}"/>
    <cellStyle name="Normal 7 4 3 2 8" xfId="6541" xr:uid="{00000000-0005-0000-0000-0000E1180000}"/>
    <cellStyle name="Normal 7 4 3 2 8 2" xfId="17773" xr:uid="{6E3C4A31-FE5E-4B17-AB62-FAA27054ADEC}"/>
    <cellStyle name="Normal 7 4 3 2 9" xfId="6542" xr:uid="{00000000-0005-0000-0000-0000E2180000}"/>
    <cellStyle name="Normal 7 4 3 3" xfId="595" xr:uid="{00000000-0005-0000-0000-0000E3180000}"/>
    <cellStyle name="Normal 7 4 3 3 2" xfId="6543" xr:uid="{00000000-0005-0000-0000-0000E4180000}"/>
    <cellStyle name="Normal 7 4 3 3 2 2" xfId="6544" xr:uid="{00000000-0005-0000-0000-0000E5180000}"/>
    <cellStyle name="Normal 7 4 3 3 2 2 2" xfId="17433" xr:uid="{357C866F-846E-4954-A2D4-8A9DBFC7A97C}"/>
    <cellStyle name="Normal 7 4 3 3 2 3" xfId="6545" xr:uid="{00000000-0005-0000-0000-0000E6180000}"/>
    <cellStyle name="Normal 7 4 3 3 2 3 2" xfId="18956" xr:uid="{8DD5D307-6BDA-4625-823D-52268931ED34}"/>
    <cellStyle name="Normal 7 4 3 3 2 4" xfId="6546" xr:uid="{00000000-0005-0000-0000-0000E7180000}"/>
    <cellStyle name="Normal 7 4 3 3 2 4 2" xfId="20257" xr:uid="{61F7708D-F944-4E39-A89C-D6DA2A68DDB7}"/>
    <cellStyle name="Normal 7 4 3 3 2 5" xfId="6547" xr:uid="{00000000-0005-0000-0000-0000E8180000}"/>
    <cellStyle name="Normal 7 4 3 3 2 6" xfId="13898" xr:uid="{2D69590C-9322-41C6-873C-AA7E6BAF7812}"/>
    <cellStyle name="Normal 7 4 3 3 2 7" xfId="11571" xr:uid="{A6A02E81-BFF9-4267-B7BC-039AEA5DDE9B}"/>
    <cellStyle name="Normal 7 4 3 3 2 8" xfId="15452" xr:uid="{73E64BEC-9F29-4361-8C02-479BF601E66F}"/>
    <cellStyle name="Normal 7 4 3 3 3" xfId="6548" xr:uid="{00000000-0005-0000-0000-0000E9180000}"/>
    <cellStyle name="Normal 7 4 3 3 3 2" xfId="6549" xr:uid="{00000000-0005-0000-0000-0000EA180000}"/>
    <cellStyle name="Normal 7 4 3 3 3 3" xfId="6550" xr:uid="{00000000-0005-0000-0000-0000EB180000}"/>
    <cellStyle name="Normal 7 4 3 3 3 4" xfId="16669" xr:uid="{F440B798-8074-43A4-8F37-69E55ED87098}"/>
    <cellStyle name="Normal 7 4 3 3 4" xfId="6551" xr:uid="{00000000-0005-0000-0000-0000EC180000}"/>
    <cellStyle name="Normal 7 4 3 3 4 2" xfId="18192" xr:uid="{B9E9FD40-C85B-4366-B209-A96260F67AD3}"/>
    <cellStyle name="Normal 7 4 3 3 5" xfId="6552" xr:uid="{00000000-0005-0000-0000-0000ED180000}"/>
    <cellStyle name="Normal 7 4 3 3 5 2" xfId="19496" xr:uid="{18705593-834A-4338-8195-F62CF4EBCF40}"/>
    <cellStyle name="Normal 7 4 3 3 6" xfId="6553" xr:uid="{00000000-0005-0000-0000-0000EE180000}"/>
    <cellStyle name="Normal 7 4 3 3 6 2" xfId="20780" xr:uid="{0E976E01-4009-40B1-93C6-854456287009}"/>
    <cellStyle name="Normal 7 4 3 3 7" xfId="13134" xr:uid="{40AC9DA3-9F1D-4816-8232-E4A8F0C156C1}"/>
    <cellStyle name="Normal 7 4 3 3 8" xfId="10483" xr:uid="{F8D2933A-E1C9-4EFC-967E-DC40442A4F07}"/>
    <cellStyle name="Normal 7 4 3 3 9" xfId="14687" xr:uid="{F204D9CA-553C-4450-ACCA-F1B2794C1C5C}"/>
    <cellStyle name="Normal 7 4 3 4" xfId="6554" xr:uid="{00000000-0005-0000-0000-0000EF180000}"/>
    <cellStyle name="Normal 7 4 3 4 2" xfId="6555" xr:uid="{00000000-0005-0000-0000-0000F0180000}"/>
    <cellStyle name="Normal 7 4 3 4 2 2" xfId="6556" xr:uid="{00000000-0005-0000-0000-0000F1180000}"/>
    <cellStyle name="Normal 7 4 3 4 2 2 2" xfId="17434" xr:uid="{EBD74118-895A-44B5-AEDA-355A7F55D33E}"/>
    <cellStyle name="Normal 7 4 3 4 2 3" xfId="6557" xr:uid="{00000000-0005-0000-0000-0000F2180000}"/>
    <cellStyle name="Normal 7 4 3 4 2 3 2" xfId="18957" xr:uid="{8A454D09-F96D-48F2-8095-87D76E81A942}"/>
    <cellStyle name="Normal 7 4 3 4 2 4" xfId="6558" xr:uid="{00000000-0005-0000-0000-0000F3180000}"/>
    <cellStyle name="Normal 7 4 3 4 2 4 2" xfId="20258" xr:uid="{97FD73DC-DC3B-4948-9299-3F7EDDA44B8D}"/>
    <cellStyle name="Normal 7 4 3 4 2 5" xfId="6559" xr:uid="{00000000-0005-0000-0000-0000F4180000}"/>
    <cellStyle name="Normal 7 4 3 4 2 6" xfId="13899" xr:uid="{41061DCD-1672-4037-9A67-492186DAF4D1}"/>
    <cellStyle name="Normal 7 4 3 4 2 7" xfId="11572" xr:uid="{C35FDC7D-6F73-401A-AF28-1FDA4558AC70}"/>
    <cellStyle name="Normal 7 4 3 4 2 8" xfId="15453" xr:uid="{B3C9E767-E291-4FDE-BD24-CF545CDD29CD}"/>
    <cellStyle name="Normal 7 4 3 4 3" xfId="6560" xr:uid="{00000000-0005-0000-0000-0000F5180000}"/>
    <cellStyle name="Normal 7 4 3 4 3 2" xfId="6561" xr:uid="{00000000-0005-0000-0000-0000F6180000}"/>
    <cellStyle name="Normal 7 4 3 4 3 3" xfId="6562" xr:uid="{00000000-0005-0000-0000-0000F7180000}"/>
    <cellStyle name="Normal 7 4 3 4 3 4" xfId="16414" xr:uid="{2371E0CC-49FA-47F7-AF8C-9BF2E22A6AAD}"/>
    <cellStyle name="Normal 7 4 3 4 4" xfId="6563" xr:uid="{00000000-0005-0000-0000-0000F8180000}"/>
    <cellStyle name="Normal 7 4 3 4 4 2" xfId="17937" xr:uid="{CC1E63A1-3C28-42C8-B914-9803F2E9D64E}"/>
    <cellStyle name="Normal 7 4 3 4 5" xfId="6564" xr:uid="{00000000-0005-0000-0000-0000F9180000}"/>
    <cellStyle name="Normal 7 4 3 4 5 2" xfId="19497" xr:uid="{EA3240AB-7B2B-4896-A959-64771BD57B11}"/>
    <cellStyle name="Normal 7 4 3 4 6" xfId="6565" xr:uid="{00000000-0005-0000-0000-0000FA180000}"/>
    <cellStyle name="Normal 7 4 3 4 6 2" xfId="20525" xr:uid="{4B08801C-2A5A-4BE4-9B40-3535C1353261}"/>
    <cellStyle name="Normal 7 4 3 4 7" xfId="12879" xr:uid="{439545E3-CA3A-499A-9385-1A9CEB69EBC9}"/>
    <cellStyle name="Normal 7 4 3 4 8" xfId="10721" xr:uid="{6C34E62F-6D66-42DC-97B2-6B325C0C343D}"/>
    <cellStyle name="Normal 7 4 3 4 9" xfId="14423" xr:uid="{18FCAC83-0BE3-4489-8CD5-CE2DA15ABDE4}"/>
    <cellStyle name="Normal 7 4 3 5" xfId="6566" xr:uid="{00000000-0005-0000-0000-0000FB180000}"/>
    <cellStyle name="Normal 7 4 3 5 2" xfId="6567" xr:uid="{00000000-0005-0000-0000-0000FC180000}"/>
    <cellStyle name="Normal 7 4 3 5 2 2" xfId="17010" xr:uid="{DB429848-BE99-4155-960A-9CA02753E13A}"/>
    <cellStyle name="Normal 7 4 3 5 3" xfId="6568" xr:uid="{00000000-0005-0000-0000-0000FD180000}"/>
    <cellStyle name="Normal 7 4 3 5 3 2" xfId="18533" xr:uid="{A259B6DD-75FD-40D5-A5F8-3A8E6EFBBB4C}"/>
    <cellStyle name="Normal 7 4 3 5 4" xfId="6569" xr:uid="{00000000-0005-0000-0000-0000FE180000}"/>
    <cellStyle name="Normal 7 4 3 5 4 2" xfId="19834" xr:uid="{E57BAC65-C5D8-41BD-BFD8-F8D80DE20CC8}"/>
    <cellStyle name="Normal 7 4 3 5 5" xfId="6570" xr:uid="{00000000-0005-0000-0000-0000FF180000}"/>
    <cellStyle name="Normal 7 4 3 5 6" xfId="13475" xr:uid="{02AFAD1D-297F-401D-B25A-67FF5F88BE1C}"/>
    <cellStyle name="Normal 7 4 3 5 7" xfId="11040" xr:uid="{3549863C-A0A9-4790-9FBC-208D983A34AB}"/>
    <cellStyle name="Normal 7 4 3 5 8" xfId="15029" xr:uid="{FC6326EF-8088-461B-9A61-FB3A91F79F01}"/>
    <cellStyle name="Normal 7 4 3 6" xfId="6571" xr:uid="{00000000-0005-0000-0000-000000190000}"/>
    <cellStyle name="Normal 7 4 3 6 2" xfId="6572" xr:uid="{00000000-0005-0000-0000-000001190000}"/>
    <cellStyle name="Normal 7 4 3 6 3" xfId="6573" xr:uid="{00000000-0005-0000-0000-000002190000}"/>
    <cellStyle name="Normal 7 4 3 6 4" xfId="15704" xr:uid="{D8B41951-FD14-4835-B764-3BCE4704E562}"/>
    <cellStyle name="Normal 7 4 3 7" xfId="6574" xr:uid="{00000000-0005-0000-0000-000003190000}"/>
    <cellStyle name="Normal 7 4 3 7 2" xfId="16012" xr:uid="{7990088E-A719-4F0D-BB4B-8C0C8C6D3C2B}"/>
    <cellStyle name="Normal 7 4 3 8" xfId="6575" xr:uid="{00000000-0005-0000-0000-000004190000}"/>
    <cellStyle name="Normal 7 4 3 8 2" xfId="16249" xr:uid="{5FFB3458-4543-4229-B537-2F8A79EBE1BA}"/>
    <cellStyle name="Normal 7 4 3 9" xfId="6576" xr:uid="{00000000-0005-0000-0000-000005190000}"/>
    <cellStyle name="Normal 7 4 3 9 2" xfId="17772" xr:uid="{2FE1C5A6-CE80-4631-9CEB-7ECCDF4F1F09}"/>
    <cellStyle name="Normal 7 4 4" xfId="437" xr:uid="{00000000-0005-0000-0000-000006190000}"/>
    <cellStyle name="Normal 7 4 4 10" xfId="6577" xr:uid="{00000000-0005-0000-0000-000007190000}"/>
    <cellStyle name="Normal 7 4 4 11" xfId="12716" xr:uid="{3BA38B19-987A-4CDC-B4EA-682AEB583A75}"/>
    <cellStyle name="Normal 7 4 4 12" xfId="10328" xr:uid="{D776F97A-F77F-4EBC-9EA3-B04AA9E7B42A}"/>
    <cellStyle name="Normal 7 4 4 13" xfId="14260" xr:uid="{7B2CF549-7D86-4BD0-9624-42136FED1DFB}"/>
    <cellStyle name="Normal 7 4 4 2" xfId="688" xr:uid="{00000000-0005-0000-0000-000008190000}"/>
    <cellStyle name="Normal 7 4 4 2 2" xfId="6578" xr:uid="{00000000-0005-0000-0000-000009190000}"/>
    <cellStyle name="Normal 7 4 4 2 2 2" xfId="6579" xr:uid="{00000000-0005-0000-0000-00000A190000}"/>
    <cellStyle name="Normal 7 4 4 2 2 2 2" xfId="17435" xr:uid="{4B3060D8-D80D-410C-A951-4ACB5DEDA1A0}"/>
    <cellStyle name="Normal 7 4 4 2 2 3" xfId="6580" xr:uid="{00000000-0005-0000-0000-00000B190000}"/>
    <cellStyle name="Normal 7 4 4 2 2 3 2" xfId="18958" xr:uid="{B78BA8DC-B6A3-45A8-A8E2-F458053237D9}"/>
    <cellStyle name="Normal 7 4 4 2 2 4" xfId="6581" xr:uid="{00000000-0005-0000-0000-00000C190000}"/>
    <cellStyle name="Normal 7 4 4 2 2 4 2" xfId="20259" xr:uid="{AAAF4FCE-042A-4ADE-BD81-2A38AE066A08}"/>
    <cellStyle name="Normal 7 4 4 2 2 5" xfId="6582" xr:uid="{00000000-0005-0000-0000-00000D190000}"/>
    <cellStyle name="Normal 7 4 4 2 2 6" xfId="13900" xr:uid="{16C0E790-7169-46E5-80C4-B94AABE82559}"/>
    <cellStyle name="Normal 7 4 4 2 2 7" xfId="11573" xr:uid="{8D2715B4-1E68-4743-8E0D-AADC2801CA6E}"/>
    <cellStyle name="Normal 7 4 4 2 2 8" xfId="15454" xr:uid="{257CAEAB-0693-4440-AE4C-786633807BEA}"/>
    <cellStyle name="Normal 7 4 4 2 3" xfId="6583" xr:uid="{00000000-0005-0000-0000-00000E190000}"/>
    <cellStyle name="Normal 7 4 4 2 3 2" xfId="6584" xr:uid="{00000000-0005-0000-0000-00000F190000}"/>
    <cellStyle name="Normal 7 4 4 2 3 3" xfId="6585" xr:uid="{00000000-0005-0000-0000-000010190000}"/>
    <cellStyle name="Normal 7 4 4 2 3 4" xfId="16762" xr:uid="{D1408A4D-AE41-4264-B633-5085DBF06D9D}"/>
    <cellStyle name="Normal 7 4 4 2 4" xfId="6586" xr:uid="{00000000-0005-0000-0000-000011190000}"/>
    <cellStyle name="Normal 7 4 4 2 4 2" xfId="18285" xr:uid="{3F8794DF-9654-44A1-8C7F-7395E9E616EC}"/>
    <cellStyle name="Normal 7 4 4 2 5" xfId="6587" xr:uid="{00000000-0005-0000-0000-000012190000}"/>
    <cellStyle name="Normal 7 4 4 2 5 2" xfId="19498" xr:uid="{4372DE5E-0A98-4ABE-A595-DAF77AA330AE}"/>
    <cellStyle name="Normal 7 4 4 2 6" xfId="6588" xr:uid="{00000000-0005-0000-0000-000013190000}"/>
    <cellStyle name="Normal 7 4 4 2 6 2" xfId="20873" xr:uid="{4CFA4A17-D8C6-4BDD-8134-77E196DDC0DB}"/>
    <cellStyle name="Normal 7 4 4 2 7" xfId="13227" xr:uid="{143CD8F9-5D4D-484B-868B-48609C77EBD9}"/>
    <cellStyle name="Normal 7 4 4 2 8" xfId="10571" xr:uid="{1C4B49AC-2CF6-4E90-988F-02EECA1B03EE}"/>
    <cellStyle name="Normal 7 4 4 2 9" xfId="14780" xr:uid="{BF9B90C2-AEDA-420C-A54F-83B70BE194A2}"/>
    <cellStyle name="Normal 7 4 4 3" xfId="6589" xr:uid="{00000000-0005-0000-0000-000014190000}"/>
    <cellStyle name="Normal 7 4 4 3 2" xfId="6590" xr:uid="{00000000-0005-0000-0000-000015190000}"/>
    <cellStyle name="Normal 7 4 4 3 2 2" xfId="6591" xr:uid="{00000000-0005-0000-0000-000016190000}"/>
    <cellStyle name="Normal 7 4 4 3 2 2 2" xfId="17436" xr:uid="{147847D3-03CD-47E1-BB71-E5FE2B3414BC}"/>
    <cellStyle name="Normal 7 4 4 3 2 3" xfId="6592" xr:uid="{00000000-0005-0000-0000-000017190000}"/>
    <cellStyle name="Normal 7 4 4 3 2 3 2" xfId="18959" xr:uid="{F9C86648-8ACD-4C14-8560-4C3E729B1402}"/>
    <cellStyle name="Normal 7 4 4 3 2 4" xfId="6593" xr:uid="{00000000-0005-0000-0000-000018190000}"/>
    <cellStyle name="Normal 7 4 4 3 2 4 2" xfId="20260" xr:uid="{C5614F62-0A09-49D4-B125-6D13DE8EF112}"/>
    <cellStyle name="Normal 7 4 4 3 2 5" xfId="6594" xr:uid="{00000000-0005-0000-0000-000019190000}"/>
    <cellStyle name="Normal 7 4 4 3 2 6" xfId="13901" xr:uid="{AF4412BC-4614-4A44-8EC7-AEE92C68931B}"/>
    <cellStyle name="Normal 7 4 4 3 2 7" xfId="11574" xr:uid="{47189AE3-569E-4108-A8FD-9825FA64E1FD}"/>
    <cellStyle name="Normal 7 4 4 3 2 8" xfId="15455" xr:uid="{B78A35AA-ECF9-4DBB-BF35-7EDA18E96698}"/>
    <cellStyle name="Normal 7 4 4 3 3" xfId="6595" xr:uid="{00000000-0005-0000-0000-00001A190000}"/>
    <cellStyle name="Normal 7 4 4 3 3 2" xfId="6596" xr:uid="{00000000-0005-0000-0000-00001B190000}"/>
    <cellStyle name="Normal 7 4 4 3 3 3" xfId="6597" xr:uid="{00000000-0005-0000-0000-00001C190000}"/>
    <cellStyle name="Normal 7 4 4 3 3 4" xfId="16514" xr:uid="{DD19BA59-E44F-41BF-B8DF-70ECC0D21E74}"/>
    <cellStyle name="Normal 7 4 4 3 4" xfId="6598" xr:uid="{00000000-0005-0000-0000-00001D190000}"/>
    <cellStyle name="Normal 7 4 4 3 4 2" xfId="18037" xr:uid="{101E7782-CA17-40B9-8AF0-44C821B9A122}"/>
    <cellStyle name="Normal 7 4 4 3 5" xfId="6599" xr:uid="{00000000-0005-0000-0000-00001E190000}"/>
    <cellStyle name="Normal 7 4 4 3 5 2" xfId="19499" xr:uid="{9784087B-9B92-4825-91DF-01903DD44A9D}"/>
    <cellStyle name="Normal 7 4 4 3 6" xfId="6600" xr:uid="{00000000-0005-0000-0000-00001F190000}"/>
    <cellStyle name="Normal 7 4 4 3 6 2" xfId="20625" xr:uid="{664CB240-7932-4ABA-AE96-7F40262CCD86}"/>
    <cellStyle name="Normal 7 4 4 3 7" xfId="12979" xr:uid="{AE1D145E-A57B-480E-A26B-A64E53823AE6}"/>
    <cellStyle name="Normal 7 4 4 3 8" xfId="10809" xr:uid="{CE5EC386-886D-4F35-AF3B-706CD7E697E5}"/>
    <cellStyle name="Normal 7 4 4 3 9" xfId="14531" xr:uid="{EAF10E66-6066-44CD-9CAF-9370CFC52456}"/>
    <cellStyle name="Normal 7 4 4 4" xfId="6601" xr:uid="{00000000-0005-0000-0000-000020190000}"/>
    <cellStyle name="Normal 7 4 4 4 2" xfId="6602" xr:uid="{00000000-0005-0000-0000-000021190000}"/>
    <cellStyle name="Normal 7 4 4 4 2 2" xfId="17012" xr:uid="{E23EB1B7-48C8-4AE3-8B10-D1043E5F784B}"/>
    <cellStyle name="Normal 7 4 4 4 3" xfId="6603" xr:uid="{00000000-0005-0000-0000-000022190000}"/>
    <cellStyle name="Normal 7 4 4 4 3 2" xfId="18535" xr:uid="{0885FA51-A527-460B-9FC2-B5A132C06E6F}"/>
    <cellStyle name="Normal 7 4 4 4 4" xfId="6604" xr:uid="{00000000-0005-0000-0000-000023190000}"/>
    <cellStyle name="Normal 7 4 4 4 4 2" xfId="19836" xr:uid="{4779A92B-B289-4982-A8D4-118B8427F1DC}"/>
    <cellStyle name="Normal 7 4 4 4 5" xfId="6605" xr:uid="{00000000-0005-0000-0000-000024190000}"/>
    <cellStyle name="Normal 7 4 4 4 6" xfId="13477" xr:uid="{18533F05-8810-463E-8E6A-C6CB72DC0489}"/>
    <cellStyle name="Normal 7 4 4 4 7" xfId="11042" xr:uid="{E65AA3B9-9D92-4635-B1E8-7117511B9AE1}"/>
    <cellStyle name="Normal 7 4 4 4 8" xfId="15031" xr:uid="{1C8A192C-057A-4E54-A20C-14CCE1E46D85}"/>
    <cellStyle name="Normal 7 4 4 5" xfId="6606" xr:uid="{00000000-0005-0000-0000-000025190000}"/>
    <cellStyle name="Normal 7 4 4 5 2" xfId="6607" xr:uid="{00000000-0005-0000-0000-000026190000}"/>
    <cellStyle name="Normal 7 4 4 5 3" xfId="6608" xr:uid="{00000000-0005-0000-0000-000027190000}"/>
    <cellStyle name="Normal 7 4 4 5 4" xfId="15788" xr:uid="{BDFB2BB2-FD88-4884-A4E6-892BEA2CAB9C}"/>
    <cellStyle name="Normal 7 4 4 6" xfId="6609" xr:uid="{00000000-0005-0000-0000-000028190000}"/>
    <cellStyle name="Normal 7 4 4 6 2" xfId="16014" xr:uid="{A8CD2C77-14D6-423B-B089-D70CFB5F651D}"/>
    <cellStyle name="Normal 7 4 4 7" xfId="6610" xr:uid="{00000000-0005-0000-0000-000029190000}"/>
    <cellStyle name="Normal 7 4 4 7 2" xfId="16251" xr:uid="{54684C03-9D58-4959-9249-A5EEFE4A222E}"/>
    <cellStyle name="Normal 7 4 4 8" xfId="6611" xr:uid="{00000000-0005-0000-0000-00002A190000}"/>
    <cellStyle name="Normal 7 4 4 8 2" xfId="17774" xr:uid="{C81B147B-0C80-460E-A1F9-21EA2803C055}"/>
    <cellStyle name="Normal 7 4 4 9" xfId="6612" xr:uid="{00000000-0005-0000-0000-00002B190000}"/>
    <cellStyle name="Normal 7 4 5" xfId="564" xr:uid="{00000000-0005-0000-0000-00002C190000}"/>
    <cellStyle name="Normal 7 4 5 2" xfId="6613" xr:uid="{00000000-0005-0000-0000-00002D190000}"/>
    <cellStyle name="Normal 7 4 5 2 2" xfId="6614" xr:uid="{00000000-0005-0000-0000-00002E190000}"/>
    <cellStyle name="Normal 7 4 5 2 2 2" xfId="17437" xr:uid="{76B79574-93DD-4EFD-A54C-AC377854F33F}"/>
    <cellStyle name="Normal 7 4 5 2 3" xfId="6615" xr:uid="{00000000-0005-0000-0000-00002F190000}"/>
    <cellStyle name="Normal 7 4 5 2 3 2" xfId="18960" xr:uid="{D371342F-7700-493F-AA87-F099CB7A77F7}"/>
    <cellStyle name="Normal 7 4 5 2 4" xfId="6616" xr:uid="{00000000-0005-0000-0000-000030190000}"/>
    <cellStyle name="Normal 7 4 5 2 4 2" xfId="20261" xr:uid="{61FBA157-03B7-4A0D-9AD0-BE27CB322A0D}"/>
    <cellStyle name="Normal 7 4 5 2 5" xfId="6617" xr:uid="{00000000-0005-0000-0000-000031190000}"/>
    <cellStyle name="Normal 7 4 5 2 6" xfId="13902" xr:uid="{CDC9F325-7D88-483E-B769-F66DA57599FA}"/>
    <cellStyle name="Normal 7 4 5 2 7" xfId="11575" xr:uid="{CA44A442-4BC8-44A8-B7B3-B73EAA0EDAE8}"/>
    <cellStyle name="Normal 7 4 5 2 8" xfId="15456" xr:uid="{563318BA-4DAF-48A8-A5B2-4ED5D902F4B5}"/>
    <cellStyle name="Normal 7 4 5 3" xfId="6618" xr:uid="{00000000-0005-0000-0000-000032190000}"/>
    <cellStyle name="Normal 7 4 5 3 2" xfId="6619" xr:uid="{00000000-0005-0000-0000-000033190000}"/>
    <cellStyle name="Normal 7 4 5 3 3" xfId="6620" xr:uid="{00000000-0005-0000-0000-000034190000}"/>
    <cellStyle name="Normal 7 4 5 3 4" xfId="16638" xr:uid="{E87C693C-EF92-4F41-91D8-938D29939E61}"/>
    <cellStyle name="Normal 7 4 5 4" xfId="6621" xr:uid="{00000000-0005-0000-0000-000035190000}"/>
    <cellStyle name="Normal 7 4 5 4 2" xfId="18161" xr:uid="{17E4694C-1453-4D50-999F-36009B88D799}"/>
    <cellStyle name="Normal 7 4 5 5" xfId="6622" xr:uid="{00000000-0005-0000-0000-000036190000}"/>
    <cellStyle name="Normal 7 4 5 5 2" xfId="19500" xr:uid="{E98BB125-26F7-4A0C-9C52-6969B444CF12}"/>
    <cellStyle name="Normal 7 4 5 6" xfId="6623" xr:uid="{00000000-0005-0000-0000-000037190000}"/>
    <cellStyle name="Normal 7 4 5 6 2" xfId="20749" xr:uid="{AA233D54-C79F-43F9-96D6-796EDAB65C18}"/>
    <cellStyle name="Normal 7 4 5 7" xfId="13103" xr:uid="{310DAE85-80BF-4C5C-B591-4FE2BF5E8171}"/>
    <cellStyle name="Normal 7 4 5 8" xfId="10452" xr:uid="{4FADC751-D16F-48C7-B20E-964866570C8F}"/>
    <cellStyle name="Normal 7 4 5 9" xfId="14656" xr:uid="{F930E6B6-5584-44AB-AF94-4FDC8E01AFDD}"/>
    <cellStyle name="Normal 7 4 6" xfId="6624" xr:uid="{00000000-0005-0000-0000-000038190000}"/>
    <cellStyle name="Normal 7 4 6 2" xfId="6625" xr:uid="{00000000-0005-0000-0000-000039190000}"/>
    <cellStyle name="Normal 7 4 6 2 2" xfId="6626" xr:uid="{00000000-0005-0000-0000-00003A190000}"/>
    <cellStyle name="Normal 7 4 6 2 2 2" xfId="17438" xr:uid="{C2AA6CE2-2BD1-4381-96C8-DA1C2FEB41BD}"/>
    <cellStyle name="Normal 7 4 6 2 3" xfId="6627" xr:uid="{00000000-0005-0000-0000-00003B190000}"/>
    <cellStyle name="Normal 7 4 6 2 3 2" xfId="18961" xr:uid="{FB3B36B6-BB2C-48FC-B6F8-264BEBDDD98E}"/>
    <cellStyle name="Normal 7 4 6 2 4" xfId="6628" xr:uid="{00000000-0005-0000-0000-00003C190000}"/>
    <cellStyle name="Normal 7 4 6 2 4 2" xfId="20262" xr:uid="{03708F98-9A8D-4F26-B28C-D3146CD8A316}"/>
    <cellStyle name="Normal 7 4 6 2 5" xfId="6629" xr:uid="{00000000-0005-0000-0000-00003D190000}"/>
    <cellStyle name="Normal 7 4 6 2 6" xfId="13903" xr:uid="{D2FF7011-4943-48B0-B575-8C6D1573478A}"/>
    <cellStyle name="Normal 7 4 6 2 7" xfId="11576" xr:uid="{87C25E3E-2B2A-4C14-A699-C88B24ACC31F}"/>
    <cellStyle name="Normal 7 4 6 2 8" xfId="15457" xr:uid="{3715DA39-3BC6-4F45-865C-31B9E7560EF6}"/>
    <cellStyle name="Normal 7 4 6 3" xfId="6630" xr:uid="{00000000-0005-0000-0000-00003E190000}"/>
    <cellStyle name="Normal 7 4 6 3 2" xfId="6631" xr:uid="{00000000-0005-0000-0000-00003F190000}"/>
    <cellStyle name="Normal 7 4 6 3 3" xfId="6632" xr:uid="{00000000-0005-0000-0000-000040190000}"/>
    <cellStyle name="Normal 7 4 6 3 4" xfId="16411" xr:uid="{8F93E182-05D1-4CCF-BAD9-0466B59C2A4E}"/>
    <cellStyle name="Normal 7 4 6 4" xfId="6633" xr:uid="{00000000-0005-0000-0000-000041190000}"/>
    <cellStyle name="Normal 7 4 6 4 2" xfId="17934" xr:uid="{6FCDB1C0-982C-4E21-91AD-08D75D1AA578}"/>
    <cellStyle name="Normal 7 4 6 5" xfId="6634" xr:uid="{00000000-0005-0000-0000-000042190000}"/>
    <cellStyle name="Normal 7 4 6 5 2" xfId="19501" xr:uid="{38EBFC8E-822B-4087-B4B9-8C93145C6DAC}"/>
    <cellStyle name="Normal 7 4 6 6" xfId="6635" xr:uid="{00000000-0005-0000-0000-000043190000}"/>
    <cellStyle name="Normal 7 4 6 6 2" xfId="20522" xr:uid="{5F2D0906-6E54-44EC-90D8-D4AC4A7898E2}"/>
    <cellStyle name="Normal 7 4 6 7" xfId="12876" xr:uid="{53806E36-4BD0-4E9E-ACA8-49A62D07CDCE}"/>
    <cellStyle name="Normal 7 4 6 8" xfId="10690" xr:uid="{5D08AFBF-AB47-47FE-AE5A-BB058EE38804}"/>
    <cellStyle name="Normal 7 4 6 9" xfId="14420" xr:uid="{0ECC4074-B2D2-4D10-B8CF-BDF92CAC0033}"/>
    <cellStyle name="Normal 7 4 7" xfId="6636" xr:uid="{00000000-0005-0000-0000-000044190000}"/>
    <cellStyle name="Normal 7 4 7 2" xfId="6637" xr:uid="{00000000-0005-0000-0000-000045190000}"/>
    <cellStyle name="Normal 7 4 7 2 2" xfId="17005" xr:uid="{0F09E5B4-03BD-48DD-8395-9676127C509B}"/>
    <cellStyle name="Normal 7 4 7 3" xfId="6638" xr:uid="{00000000-0005-0000-0000-000046190000}"/>
    <cellStyle name="Normal 7 4 7 3 2" xfId="18528" xr:uid="{1206FD43-9D26-40C2-BAB4-29529E6F2DBF}"/>
    <cellStyle name="Normal 7 4 7 4" xfId="6639" xr:uid="{00000000-0005-0000-0000-000047190000}"/>
    <cellStyle name="Normal 7 4 7 4 2" xfId="19829" xr:uid="{5C10BE07-13F8-46DF-BDA2-2DD43E8AC9D0}"/>
    <cellStyle name="Normal 7 4 7 5" xfId="6640" xr:uid="{00000000-0005-0000-0000-000048190000}"/>
    <cellStyle name="Normal 7 4 7 6" xfId="13470" xr:uid="{F3E1FDD3-14A1-4086-A92B-445F8C77FD76}"/>
    <cellStyle name="Normal 7 4 7 7" xfId="11035" xr:uid="{A9FB221B-7877-410A-AFBE-636990564045}"/>
    <cellStyle name="Normal 7 4 7 8" xfId="15024" xr:uid="{D07B2074-4801-4334-894C-A71E5BAC5894}"/>
    <cellStyle name="Normal 7 4 8" xfId="6641" xr:uid="{00000000-0005-0000-0000-000049190000}"/>
    <cellStyle name="Normal 7 4 8 2" xfId="6642" xr:uid="{00000000-0005-0000-0000-00004A190000}"/>
    <cellStyle name="Normal 7 4 8 3" xfId="6643" xr:uid="{00000000-0005-0000-0000-00004B190000}"/>
    <cellStyle name="Normal 7 4 8 4" xfId="15677" xr:uid="{D5EEF50D-A8BC-45A5-81EF-5817EEA04DEF}"/>
    <cellStyle name="Normal 7 4 9" xfId="6644" xr:uid="{00000000-0005-0000-0000-00004C190000}"/>
    <cellStyle name="Normal 7 4 9 2" xfId="16007" xr:uid="{A90F884F-CE6F-4482-B207-3AC64C6AB63F}"/>
    <cellStyle name="Normal 7 5" xfId="241" xr:uid="{00000000-0005-0000-0000-00004D190000}"/>
    <cellStyle name="Normal 7 5 10" xfId="6645" xr:uid="{00000000-0005-0000-0000-00004E190000}"/>
    <cellStyle name="Normal 7 5 10 2" xfId="16252" xr:uid="{48482158-7AFB-4DBD-802F-E7C77F33336D}"/>
    <cellStyle name="Normal 7 5 11" xfId="6646" xr:uid="{00000000-0005-0000-0000-00004F190000}"/>
    <cellStyle name="Normal 7 5 11 2" xfId="17775" xr:uid="{56F13891-DC18-4429-A476-B7EA663B55C1}"/>
    <cellStyle name="Normal 7 5 12" xfId="6647" xr:uid="{00000000-0005-0000-0000-000050190000}"/>
    <cellStyle name="Normal 7 5 13" xfId="6648" xr:uid="{00000000-0005-0000-0000-000051190000}"/>
    <cellStyle name="Normal 7 5 14" xfId="12717" xr:uid="{DF28055A-B103-40AA-B0BB-57D86B8C799F}"/>
    <cellStyle name="Normal 7 5 15" xfId="10329" xr:uid="{F8D20679-4CB5-475E-BCC4-2AB321F2D8B9}"/>
    <cellStyle name="Normal 7 5 16" xfId="14261" xr:uid="{08425236-603A-4647-9531-CABA23F0E595}"/>
    <cellStyle name="Normal 7 5 2" xfId="242" xr:uid="{00000000-0005-0000-0000-000052190000}"/>
    <cellStyle name="Normal 7 5 2 10" xfId="6649" xr:uid="{00000000-0005-0000-0000-000053190000}"/>
    <cellStyle name="Normal 7 5 2 10 2" xfId="17776" xr:uid="{B985C62D-80F6-4B4A-85D6-0B3740FE15F0}"/>
    <cellStyle name="Normal 7 5 2 11" xfId="6650" xr:uid="{00000000-0005-0000-0000-000054190000}"/>
    <cellStyle name="Normal 7 5 2 11 2" xfId="19157" xr:uid="{8C7617BF-8C34-40EE-9C24-3E35437BAE43}"/>
    <cellStyle name="Normal 7 5 2 12" xfId="6651" xr:uid="{00000000-0005-0000-0000-000055190000}"/>
    <cellStyle name="Normal 7 5 2 13" xfId="12718" xr:uid="{922B15F7-C547-4833-9805-C443508BF0E3}"/>
    <cellStyle name="Normal 7 5 2 14" xfId="10330" xr:uid="{77BAD477-4AAA-4AEC-A0DF-F4B5191CEE96}"/>
    <cellStyle name="Normal 7 5 2 15" xfId="14262" xr:uid="{FF007D61-03D3-4053-93DE-436BB5455A4C}"/>
    <cellStyle name="Normal 7 5 2 2" xfId="243" xr:uid="{00000000-0005-0000-0000-000056190000}"/>
    <cellStyle name="Normal 7 5 2 2 10" xfId="6652" xr:uid="{00000000-0005-0000-0000-000057190000}"/>
    <cellStyle name="Normal 7 5 2 2 11" xfId="6653" xr:uid="{00000000-0005-0000-0000-000058190000}"/>
    <cellStyle name="Normal 7 5 2 2 12" xfId="12719" xr:uid="{D5CC24BB-C411-42AA-BDAA-583B26D2FE14}"/>
    <cellStyle name="Normal 7 5 2 2 13" xfId="10331" xr:uid="{D4AF350B-6A51-433A-A793-C04FF4BBD25B}"/>
    <cellStyle name="Normal 7 5 2 2 14" xfId="14263" xr:uid="{21CC6DF5-6CEA-464D-9079-4AC524100289}"/>
    <cellStyle name="Normal 7 5 2 2 2" xfId="499" xr:uid="{00000000-0005-0000-0000-000059190000}"/>
    <cellStyle name="Normal 7 5 2 2 2 10" xfId="6654" xr:uid="{00000000-0005-0000-0000-00005A190000}"/>
    <cellStyle name="Normal 7 5 2 2 2 11" xfId="12720" xr:uid="{540A1784-1606-4F4F-A187-DC7F8D2093B5}"/>
    <cellStyle name="Normal 7 5 2 2 2 12" xfId="10332" xr:uid="{A704C00E-063B-4B2B-BDA3-43AB050C8214}"/>
    <cellStyle name="Normal 7 5 2 2 2 13" xfId="14264" xr:uid="{4FF2DC61-CE57-4126-9027-D9BEDEB12848}"/>
    <cellStyle name="Normal 7 5 2 2 2 2" xfId="750" xr:uid="{00000000-0005-0000-0000-00005B190000}"/>
    <cellStyle name="Normal 7 5 2 2 2 2 2" xfId="6655" xr:uid="{00000000-0005-0000-0000-00005C190000}"/>
    <cellStyle name="Normal 7 5 2 2 2 2 2 2" xfId="6656" xr:uid="{00000000-0005-0000-0000-00005D190000}"/>
    <cellStyle name="Normal 7 5 2 2 2 2 2 2 2" xfId="17439" xr:uid="{6F9EB437-3BDB-4AE7-9DA4-656134041BD6}"/>
    <cellStyle name="Normal 7 5 2 2 2 2 2 3" xfId="6657" xr:uid="{00000000-0005-0000-0000-00005E190000}"/>
    <cellStyle name="Normal 7 5 2 2 2 2 2 3 2" xfId="18962" xr:uid="{59804011-7506-4A71-B1BB-CF1F283131A2}"/>
    <cellStyle name="Normal 7 5 2 2 2 2 2 4" xfId="6658" xr:uid="{00000000-0005-0000-0000-00005F190000}"/>
    <cellStyle name="Normal 7 5 2 2 2 2 2 4 2" xfId="20263" xr:uid="{B36582DF-387B-460E-9EA2-CEED85E9DE8F}"/>
    <cellStyle name="Normal 7 5 2 2 2 2 2 5" xfId="6659" xr:uid="{00000000-0005-0000-0000-000060190000}"/>
    <cellStyle name="Normal 7 5 2 2 2 2 2 6" xfId="13904" xr:uid="{982076ED-74DB-44FF-899F-A93DF3B76A12}"/>
    <cellStyle name="Normal 7 5 2 2 2 2 2 7" xfId="11577" xr:uid="{29DBC7EC-852B-4CE8-B235-7136DAA4130E}"/>
    <cellStyle name="Normal 7 5 2 2 2 2 2 8" xfId="15458" xr:uid="{A409622D-CF04-47EE-829A-7A7D6DFA3BB3}"/>
    <cellStyle name="Normal 7 5 2 2 2 2 3" xfId="6660" xr:uid="{00000000-0005-0000-0000-000061190000}"/>
    <cellStyle name="Normal 7 5 2 2 2 2 3 2" xfId="6661" xr:uid="{00000000-0005-0000-0000-000062190000}"/>
    <cellStyle name="Normal 7 5 2 2 2 2 3 3" xfId="6662" xr:uid="{00000000-0005-0000-0000-000063190000}"/>
    <cellStyle name="Normal 7 5 2 2 2 2 3 4" xfId="16824" xr:uid="{DBFC8920-4A88-41D7-9017-8B081F9D9401}"/>
    <cellStyle name="Normal 7 5 2 2 2 2 4" xfId="6663" xr:uid="{00000000-0005-0000-0000-000064190000}"/>
    <cellStyle name="Normal 7 5 2 2 2 2 4 2" xfId="18347" xr:uid="{65507F9F-2962-4D40-A188-858A9FA6156D}"/>
    <cellStyle name="Normal 7 5 2 2 2 2 5" xfId="6664" xr:uid="{00000000-0005-0000-0000-000065190000}"/>
    <cellStyle name="Normal 7 5 2 2 2 2 5 2" xfId="19502" xr:uid="{039EEDEE-1D74-4C6E-919A-A4963FF53A95}"/>
    <cellStyle name="Normal 7 5 2 2 2 2 6" xfId="6665" xr:uid="{00000000-0005-0000-0000-000066190000}"/>
    <cellStyle name="Normal 7 5 2 2 2 2 6 2" xfId="20935" xr:uid="{4F6F00A5-19CF-407D-B00E-E012AE1D3822}"/>
    <cellStyle name="Normal 7 5 2 2 2 2 7" xfId="13289" xr:uid="{8ECEF0E1-E005-474B-B09B-A1B00E913C34}"/>
    <cellStyle name="Normal 7 5 2 2 2 2 8" xfId="10633" xr:uid="{CDAE7859-69CA-4976-B723-D963FC4B6411}"/>
    <cellStyle name="Normal 7 5 2 2 2 2 9" xfId="14842" xr:uid="{2F1C0B26-7B47-4B6D-9377-E87326CAF44A}"/>
    <cellStyle name="Normal 7 5 2 2 2 3" xfId="6666" xr:uid="{00000000-0005-0000-0000-000067190000}"/>
    <cellStyle name="Normal 7 5 2 2 2 3 2" xfId="6667" xr:uid="{00000000-0005-0000-0000-000068190000}"/>
    <cellStyle name="Normal 7 5 2 2 2 3 2 2" xfId="6668" xr:uid="{00000000-0005-0000-0000-000069190000}"/>
    <cellStyle name="Normal 7 5 2 2 2 3 2 2 2" xfId="17440" xr:uid="{8FA42578-3800-451C-8B16-F4099698775D}"/>
    <cellStyle name="Normal 7 5 2 2 2 3 2 3" xfId="6669" xr:uid="{00000000-0005-0000-0000-00006A190000}"/>
    <cellStyle name="Normal 7 5 2 2 2 3 2 3 2" xfId="18963" xr:uid="{5A6D3443-B515-44C4-931D-5E2C5A21F772}"/>
    <cellStyle name="Normal 7 5 2 2 2 3 2 4" xfId="6670" xr:uid="{00000000-0005-0000-0000-00006B190000}"/>
    <cellStyle name="Normal 7 5 2 2 2 3 2 4 2" xfId="20264" xr:uid="{32BA6D2E-4981-4239-ABF9-77F96E71BFA7}"/>
    <cellStyle name="Normal 7 5 2 2 2 3 2 5" xfId="6671" xr:uid="{00000000-0005-0000-0000-00006C190000}"/>
    <cellStyle name="Normal 7 5 2 2 2 3 2 6" xfId="13905" xr:uid="{753485E2-CF85-491B-B2B4-75E29DEED1DB}"/>
    <cellStyle name="Normal 7 5 2 2 2 3 2 7" xfId="11578" xr:uid="{5B30762D-A2C1-4E16-AA79-44AF87018B07}"/>
    <cellStyle name="Normal 7 5 2 2 2 3 2 8" xfId="15459" xr:uid="{BCC032AD-2C1F-47B5-BDDF-1E72D66EC578}"/>
    <cellStyle name="Normal 7 5 2 2 2 3 3" xfId="6672" xr:uid="{00000000-0005-0000-0000-00006D190000}"/>
    <cellStyle name="Normal 7 5 2 2 2 3 3 2" xfId="6673" xr:uid="{00000000-0005-0000-0000-00006E190000}"/>
    <cellStyle name="Normal 7 5 2 2 2 3 3 3" xfId="6674" xr:uid="{00000000-0005-0000-0000-00006F190000}"/>
    <cellStyle name="Normal 7 5 2 2 2 3 3 4" xfId="16576" xr:uid="{FBDE8B98-FAA5-4E96-B651-85FE578996BA}"/>
    <cellStyle name="Normal 7 5 2 2 2 3 4" xfId="6675" xr:uid="{00000000-0005-0000-0000-000070190000}"/>
    <cellStyle name="Normal 7 5 2 2 2 3 4 2" xfId="18099" xr:uid="{CCAC9A9F-720F-4386-99C2-33A82419FDBE}"/>
    <cellStyle name="Normal 7 5 2 2 2 3 5" xfId="6676" xr:uid="{00000000-0005-0000-0000-000071190000}"/>
    <cellStyle name="Normal 7 5 2 2 2 3 5 2" xfId="19503" xr:uid="{D95C8BCC-3F11-4BDF-9128-EAA6FB3E4393}"/>
    <cellStyle name="Normal 7 5 2 2 2 3 6" xfId="6677" xr:uid="{00000000-0005-0000-0000-000072190000}"/>
    <cellStyle name="Normal 7 5 2 2 2 3 6 2" xfId="20687" xr:uid="{51D4D3D7-5F0F-49D0-9CEF-43CE8B0B5C8B}"/>
    <cellStyle name="Normal 7 5 2 2 2 3 7" xfId="13041" xr:uid="{2913C42D-3985-4F83-857C-5FCF47DFCDAA}"/>
    <cellStyle name="Normal 7 5 2 2 2 3 8" xfId="10871" xr:uid="{28178EB9-48B2-4486-9F33-7BC5AD7D7854}"/>
    <cellStyle name="Normal 7 5 2 2 2 3 9" xfId="14593" xr:uid="{0A80A1B1-4384-4098-8396-2741AB759967}"/>
    <cellStyle name="Normal 7 5 2 2 2 4" xfId="6678" xr:uid="{00000000-0005-0000-0000-000073190000}"/>
    <cellStyle name="Normal 7 5 2 2 2 4 2" xfId="6679" xr:uid="{00000000-0005-0000-0000-000074190000}"/>
    <cellStyle name="Normal 7 5 2 2 2 4 2 2" xfId="17016" xr:uid="{B275AB02-EF3B-48DA-955D-E9D54F8FA2C9}"/>
    <cellStyle name="Normal 7 5 2 2 2 4 3" xfId="6680" xr:uid="{00000000-0005-0000-0000-000075190000}"/>
    <cellStyle name="Normal 7 5 2 2 2 4 3 2" xfId="18539" xr:uid="{ABECA9EB-E819-4574-AC37-A3C26C31EFE4}"/>
    <cellStyle name="Normal 7 5 2 2 2 4 4" xfId="6681" xr:uid="{00000000-0005-0000-0000-000076190000}"/>
    <cellStyle name="Normal 7 5 2 2 2 4 4 2" xfId="19840" xr:uid="{9C379053-3161-48D9-B800-28A43A81B084}"/>
    <cellStyle name="Normal 7 5 2 2 2 4 5" xfId="6682" xr:uid="{00000000-0005-0000-0000-000077190000}"/>
    <cellStyle name="Normal 7 5 2 2 2 4 6" xfId="13481" xr:uid="{9832008C-CC2F-4E7B-89FE-661AC45107EF}"/>
    <cellStyle name="Normal 7 5 2 2 2 4 7" xfId="11046" xr:uid="{2D591D3E-0987-4B17-A45A-1F1C56032BB6}"/>
    <cellStyle name="Normal 7 5 2 2 2 4 8" xfId="15035" xr:uid="{BCAA0C98-8FCB-4E47-872B-91D1AE48F06F}"/>
    <cellStyle name="Normal 7 5 2 2 2 5" xfId="6683" xr:uid="{00000000-0005-0000-0000-000078190000}"/>
    <cellStyle name="Normal 7 5 2 2 2 5 2" xfId="6684" xr:uid="{00000000-0005-0000-0000-000079190000}"/>
    <cellStyle name="Normal 7 5 2 2 2 5 3" xfId="6685" xr:uid="{00000000-0005-0000-0000-00007A190000}"/>
    <cellStyle name="Normal 7 5 2 2 2 5 4" xfId="15847" xr:uid="{7684F936-7D90-4C1F-A7C6-66BF69E4DFD4}"/>
    <cellStyle name="Normal 7 5 2 2 2 6" xfId="6686" xr:uid="{00000000-0005-0000-0000-00007B190000}"/>
    <cellStyle name="Normal 7 5 2 2 2 6 2" xfId="16018" xr:uid="{DB65D8A6-C9C5-48E4-84B5-B08C7944F0AB}"/>
    <cellStyle name="Normal 7 5 2 2 2 7" xfId="6687" xr:uid="{00000000-0005-0000-0000-00007C190000}"/>
    <cellStyle name="Normal 7 5 2 2 2 7 2" xfId="16255" xr:uid="{576A0DFC-E66A-43C2-8075-CEBD39E8C9D6}"/>
    <cellStyle name="Normal 7 5 2 2 2 8" xfId="6688" xr:uid="{00000000-0005-0000-0000-00007D190000}"/>
    <cellStyle name="Normal 7 5 2 2 2 8 2" xfId="17778" xr:uid="{F1F926D0-5AC9-433F-9BB9-34F4B0F381CC}"/>
    <cellStyle name="Normal 7 5 2 2 2 9" xfId="6689" xr:uid="{00000000-0005-0000-0000-00007E190000}"/>
    <cellStyle name="Normal 7 5 2 2 3" xfId="626" xr:uid="{00000000-0005-0000-0000-00007F190000}"/>
    <cellStyle name="Normal 7 5 2 2 3 2" xfId="6690" xr:uid="{00000000-0005-0000-0000-000080190000}"/>
    <cellStyle name="Normal 7 5 2 2 3 2 2" xfId="6691" xr:uid="{00000000-0005-0000-0000-000081190000}"/>
    <cellStyle name="Normal 7 5 2 2 3 2 2 2" xfId="17441" xr:uid="{2D106565-AAB3-4E00-AFB4-850EF7ECFC5B}"/>
    <cellStyle name="Normal 7 5 2 2 3 2 3" xfId="6692" xr:uid="{00000000-0005-0000-0000-000082190000}"/>
    <cellStyle name="Normal 7 5 2 2 3 2 3 2" xfId="18964" xr:uid="{A9B86141-F985-42E2-84DC-6367643C3071}"/>
    <cellStyle name="Normal 7 5 2 2 3 2 4" xfId="6693" xr:uid="{00000000-0005-0000-0000-000083190000}"/>
    <cellStyle name="Normal 7 5 2 2 3 2 4 2" xfId="20265" xr:uid="{7E12B95F-B720-442A-B396-C0630460C87F}"/>
    <cellStyle name="Normal 7 5 2 2 3 2 5" xfId="6694" xr:uid="{00000000-0005-0000-0000-000084190000}"/>
    <cellStyle name="Normal 7 5 2 2 3 2 6" xfId="13906" xr:uid="{BE1FE12C-73EE-4BE8-B80D-F90B7FA3BFBB}"/>
    <cellStyle name="Normal 7 5 2 2 3 2 7" xfId="11579" xr:uid="{F69735D1-729D-4F5F-B4FD-E09A9282D36E}"/>
    <cellStyle name="Normal 7 5 2 2 3 2 8" xfId="15460" xr:uid="{C33A25B8-7CC3-4547-BD1D-BDC05A58C91A}"/>
    <cellStyle name="Normal 7 5 2 2 3 3" xfId="6695" xr:uid="{00000000-0005-0000-0000-000085190000}"/>
    <cellStyle name="Normal 7 5 2 2 3 3 2" xfId="6696" xr:uid="{00000000-0005-0000-0000-000086190000}"/>
    <cellStyle name="Normal 7 5 2 2 3 3 3" xfId="6697" xr:uid="{00000000-0005-0000-0000-000087190000}"/>
    <cellStyle name="Normal 7 5 2 2 3 3 4" xfId="16700" xr:uid="{7F27B77A-2520-4237-BC94-54D6870F9588}"/>
    <cellStyle name="Normal 7 5 2 2 3 4" xfId="6698" xr:uid="{00000000-0005-0000-0000-000088190000}"/>
    <cellStyle name="Normal 7 5 2 2 3 4 2" xfId="18223" xr:uid="{344FC0CE-58E1-48B7-881A-E103A6BF2C10}"/>
    <cellStyle name="Normal 7 5 2 2 3 5" xfId="6699" xr:uid="{00000000-0005-0000-0000-000089190000}"/>
    <cellStyle name="Normal 7 5 2 2 3 5 2" xfId="19504" xr:uid="{3A337919-CD48-4D45-8DD2-6549DD757216}"/>
    <cellStyle name="Normal 7 5 2 2 3 6" xfId="6700" xr:uid="{00000000-0005-0000-0000-00008A190000}"/>
    <cellStyle name="Normal 7 5 2 2 3 6 2" xfId="20811" xr:uid="{A2CDEB3F-C39E-4466-85B4-21B6A2914C67}"/>
    <cellStyle name="Normal 7 5 2 2 3 7" xfId="13165" xr:uid="{C5EA09B0-828C-4665-8B07-FF059EF91458}"/>
    <cellStyle name="Normal 7 5 2 2 3 8" xfId="10514" xr:uid="{F4D5BC5C-D993-4F3E-AA51-20A1EEC1268D}"/>
    <cellStyle name="Normal 7 5 2 2 3 9" xfId="14718" xr:uid="{38724740-993D-4D8C-BC06-A5DA4F6343E9}"/>
    <cellStyle name="Normal 7 5 2 2 4" xfId="6701" xr:uid="{00000000-0005-0000-0000-00008B190000}"/>
    <cellStyle name="Normal 7 5 2 2 4 2" xfId="6702" xr:uid="{00000000-0005-0000-0000-00008C190000}"/>
    <cellStyle name="Normal 7 5 2 2 4 2 2" xfId="6703" xr:uid="{00000000-0005-0000-0000-00008D190000}"/>
    <cellStyle name="Normal 7 5 2 2 4 2 2 2" xfId="17442" xr:uid="{42A6F361-C671-48BD-B6AD-1B875FEC6BEC}"/>
    <cellStyle name="Normal 7 5 2 2 4 2 3" xfId="6704" xr:uid="{00000000-0005-0000-0000-00008E190000}"/>
    <cellStyle name="Normal 7 5 2 2 4 2 3 2" xfId="18965" xr:uid="{417E8BF0-47C5-4E81-A9A2-FEE5E2737B0D}"/>
    <cellStyle name="Normal 7 5 2 2 4 2 4" xfId="6705" xr:uid="{00000000-0005-0000-0000-00008F190000}"/>
    <cellStyle name="Normal 7 5 2 2 4 2 4 2" xfId="20266" xr:uid="{5C1F933E-E511-4FCE-8416-54E54828A3ED}"/>
    <cellStyle name="Normal 7 5 2 2 4 2 5" xfId="6706" xr:uid="{00000000-0005-0000-0000-000090190000}"/>
    <cellStyle name="Normal 7 5 2 2 4 2 6" xfId="13907" xr:uid="{99FCC530-9CE9-468A-B091-22C631E43B20}"/>
    <cellStyle name="Normal 7 5 2 2 4 2 7" xfId="11580" xr:uid="{AB88B270-E61D-4356-BDB0-64C96A26199A}"/>
    <cellStyle name="Normal 7 5 2 2 4 2 8" xfId="15461" xr:uid="{68C1BAE6-C565-4D57-B5C9-83785610DDF9}"/>
    <cellStyle name="Normal 7 5 2 2 4 3" xfId="6707" xr:uid="{00000000-0005-0000-0000-000091190000}"/>
    <cellStyle name="Normal 7 5 2 2 4 3 2" xfId="6708" xr:uid="{00000000-0005-0000-0000-000092190000}"/>
    <cellStyle name="Normal 7 5 2 2 4 3 3" xfId="6709" xr:uid="{00000000-0005-0000-0000-000093190000}"/>
    <cellStyle name="Normal 7 5 2 2 4 3 4" xfId="16417" xr:uid="{BE505D58-ACCC-4F64-B745-9EFB04219322}"/>
    <cellStyle name="Normal 7 5 2 2 4 4" xfId="6710" xr:uid="{00000000-0005-0000-0000-000094190000}"/>
    <cellStyle name="Normal 7 5 2 2 4 4 2" xfId="17940" xr:uid="{37B79113-B4F0-44FC-BCE8-789835982408}"/>
    <cellStyle name="Normal 7 5 2 2 4 5" xfId="6711" xr:uid="{00000000-0005-0000-0000-000095190000}"/>
    <cellStyle name="Normal 7 5 2 2 4 5 2" xfId="19505" xr:uid="{A150FB03-A77B-41BD-B18A-14A346CF5904}"/>
    <cellStyle name="Normal 7 5 2 2 4 6" xfId="6712" xr:uid="{00000000-0005-0000-0000-000096190000}"/>
    <cellStyle name="Normal 7 5 2 2 4 6 2" xfId="20528" xr:uid="{948B28FE-68F9-4CE3-8310-2930F578E26A}"/>
    <cellStyle name="Normal 7 5 2 2 4 7" xfId="12882" xr:uid="{2145ABF4-7E1A-4C08-8B53-422ED6A315F6}"/>
    <cellStyle name="Normal 7 5 2 2 4 8" xfId="10752" xr:uid="{7111FE35-FB12-47A1-A14D-C1C52B1A080E}"/>
    <cellStyle name="Normal 7 5 2 2 4 9" xfId="14426" xr:uid="{6D21802A-5CA4-4B1D-AB0B-400A882F1257}"/>
    <cellStyle name="Normal 7 5 2 2 5" xfId="6713" xr:uid="{00000000-0005-0000-0000-000097190000}"/>
    <cellStyle name="Normal 7 5 2 2 5 2" xfId="6714" xr:uid="{00000000-0005-0000-0000-000098190000}"/>
    <cellStyle name="Normal 7 5 2 2 5 2 2" xfId="17015" xr:uid="{E14F2A21-CD4F-45E7-9D03-7341A4FBB33F}"/>
    <cellStyle name="Normal 7 5 2 2 5 3" xfId="6715" xr:uid="{00000000-0005-0000-0000-000099190000}"/>
    <cellStyle name="Normal 7 5 2 2 5 3 2" xfId="18538" xr:uid="{4983BFB3-781C-4DDA-B14A-5A7676777CAE}"/>
    <cellStyle name="Normal 7 5 2 2 5 4" xfId="6716" xr:uid="{00000000-0005-0000-0000-00009A190000}"/>
    <cellStyle name="Normal 7 5 2 2 5 4 2" xfId="19839" xr:uid="{EE0EF05D-BBAE-4F65-A89D-765425287A4A}"/>
    <cellStyle name="Normal 7 5 2 2 5 5" xfId="6717" xr:uid="{00000000-0005-0000-0000-00009B190000}"/>
    <cellStyle name="Normal 7 5 2 2 5 6" xfId="13480" xr:uid="{C24B65A9-2918-4D41-9094-B9512FF74A84}"/>
    <cellStyle name="Normal 7 5 2 2 5 7" xfId="11045" xr:uid="{B8CFB506-5D6D-423D-9A4E-1D17C8B6DDF7}"/>
    <cellStyle name="Normal 7 5 2 2 5 8" xfId="15034" xr:uid="{2A7F0F4A-F66A-42CD-BC72-0FDF9B468CA4}"/>
    <cellStyle name="Normal 7 5 2 2 6" xfId="6718" xr:uid="{00000000-0005-0000-0000-00009C190000}"/>
    <cellStyle name="Normal 7 5 2 2 6 2" xfId="6719" xr:uid="{00000000-0005-0000-0000-00009D190000}"/>
    <cellStyle name="Normal 7 5 2 2 6 3" xfId="6720" xr:uid="{00000000-0005-0000-0000-00009E190000}"/>
    <cellStyle name="Normal 7 5 2 2 6 4" xfId="15735" xr:uid="{1813ED4D-8161-44E4-9D09-6E8AD5DBE255}"/>
    <cellStyle name="Normal 7 5 2 2 7" xfId="6721" xr:uid="{00000000-0005-0000-0000-00009F190000}"/>
    <cellStyle name="Normal 7 5 2 2 7 2" xfId="16017" xr:uid="{13F94D96-2E7D-4AAB-B05E-9B5A004442CD}"/>
    <cellStyle name="Normal 7 5 2 2 8" xfId="6722" xr:uid="{00000000-0005-0000-0000-0000A0190000}"/>
    <cellStyle name="Normal 7 5 2 2 8 2" xfId="16254" xr:uid="{B6257DCA-5B1C-4E7B-A0DD-667B37B809A6}"/>
    <cellStyle name="Normal 7 5 2 2 9" xfId="6723" xr:uid="{00000000-0005-0000-0000-0000A1190000}"/>
    <cellStyle name="Normal 7 5 2 2 9 2" xfId="17777" xr:uid="{9A2AA59C-DD84-422D-9081-6C19834A863C}"/>
    <cellStyle name="Normal 7 5 2 3" xfId="368" xr:uid="{00000000-0005-0000-0000-0000A2190000}"/>
    <cellStyle name="Normal 7 5 2 3 10" xfId="6724" xr:uid="{00000000-0005-0000-0000-0000A3190000}"/>
    <cellStyle name="Normal 7 5 2 3 11" xfId="12721" xr:uid="{D6006574-6795-4672-8152-C033B170B3E5}"/>
    <cellStyle name="Normal 7 5 2 3 12" xfId="10333" xr:uid="{1C2CEED6-A256-44AA-83D5-1A5EAD405A70}"/>
    <cellStyle name="Normal 7 5 2 3 13" xfId="14265" xr:uid="{F5D45B37-696D-43A6-BA73-014A74843DB4}"/>
    <cellStyle name="Normal 7 5 2 3 2" xfId="691" xr:uid="{00000000-0005-0000-0000-0000A4190000}"/>
    <cellStyle name="Normal 7 5 2 3 2 2" xfId="6725" xr:uid="{00000000-0005-0000-0000-0000A5190000}"/>
    <cellStyle name="Normal 7 5 2 3 2 2 2" xfId="6726" xr:uid="{00000000-0005-0000-0000-0000A6190000}"/>
    <cellStyle name="Normal 7 5 2 3 2 2 2 2" xfId="17443" xr:uid="{3997CF6A-7868-41E0-9816-10AE2E3E7B56}"/>
    <cellStyle name="Normal 7 5 2 3 2 2 3" xfId="6727" xr:uid="{00000000-0005-0000-0000-0000A7190000}"/>
    <cellStyle name="Normal 7 5 2 3 2 2 3 2" xfId="18966" xr:uid="{54CA18B4-7486-428F-948E-6884FE9ACAFF}"/>
    <cellStyle name="Normal 7 5 2 3 2 2 4" xfId="6728" xr:uid="{00000000-0005-0000-0000-0000A8190000}"/>
    <cellStyle name="Normal 7 5 2 3 2 2 4 2" xfId="20267" xr:uid="{BD73CCCF-7FE4-461E-AB52-3DBBDBFF9BDA}"/>
    <cellStyle name="Normal 7 5 2 3 2 2 5" xfId="6729" xr:uid="{00000000-0005-0000-0000-0000A9190000}"/>
    <cellStyle name="Normal 7 5 2 3 2 2 6" xfId="13908" xr:uid="{19E9080E-50F0-4ECA-BB5A-CA8F17BCF2B5}"/>
    <cellStyle name="Normal 7 5 2 3 2 2 7" xfId="11581" xr:uid="{E20D7373-A384-41E5-B433-936683B9E065}"/>
    <cellStyle name="Normal 7 5 2 3 2 2 8" xfId="15462" xr:uid="{E5EA1A31-86E1-46CD-8C82-350EC4719C63}"/>
    <cellStyle name="Normal 7 5 2 3 2 3" xfId="6730" xr:uid="{00000000-0005-0000-0000-0000AA190000}"/>
    <cellStyle name="Normal 7 5 2 3 2 3 2" xfId="6731" xr:uid="{00000000-0005-0000-0000-0000AB190000}"/>
    <cellStyle name="Normal 7 5 2 3 2 3 3" xfId="6732" xr:uid="{00000000-0005-0000-0000-0000AC190000}"/>
    <cellStyle name="Normal 7 5 2 3 2 3 4" xfId="16765" xr:uid="{5AD3E6CD-55C6-439A-86D4-A5E422AA2557}"/>
    <cellStyle name="Normal 7 5 2 3 2 4" xfId="6733" xr:uid="{00000000-0005-0000-0000-0000AD190000}"/>
    <cellStyle name="Normal 7 5 2 3 2 4 2" xfId="18288" xr:uid="{3CB55051-956C-4AB9-B932-B7911D2BCE61}"/>
    <cellStyle name="Normal 7 5 2 3 2 5" xfId="6734" xr:uid="{00000000-0005-0000-0000-0000AE190000}"/>
    <cellStyle name="Normal 7 5 2 3 2 5 2" xfId="19506" xr:uid="{83EE30DE-19F5-4D30-ACEA-9EC1397DBA5D}"/>
    <cellStyle name="Normal 7 5 2 3 2 6" xfId="6735" xr:uid="{00000000-0005-0000-0000-0000AF190000}"/>
    <cellStyle name="Normal 7 5 2 3 2 6 2" xfId="20876" xr:uid="{C241093A-E6D0-4235-B5F4-A21FA71B636D}"/>
    <cellStyle name="Normal 7 5 2 3 2 7" xfId="13230" xr:uid="{C01D33FA-65F7-47EC-9C19-124C50EAE808}"/>
    <cellStyle name="Normal 7 5 2 3 2 8" xfId="10574" xr:uid="{72A06BF5-0212-4129-A3D6-DF7E9AB33AF8}"/>
    <cellStyle name="Normal 7 5 2 3 2 9" xfId="14783" xr:uid="{5D6C104E-7963-4C32-AF0B-89A86B1AB562}"/>
    <cellStyle name="Normal 7 5 2 3 3" xfId="440" xr:uid="{00000000-0005-0000-0000-0000B0190000}"/>
    <cellStyle name="Normal 7 5 2 3 3 2" xfId="6736" xr:uid="{00000000-0005-0000-0000-0000B1190000}"/>
    <cellStyle name="Normal 7 5 2 3 3 2 2" xfId="6737" xr:uid="{00000000-0005-0000-0000-0000B2190000}"/>
    <cellStyle name="Normal 7 5 2 3 3 2 2 2" xfId="17444" xr:uid="{4AE9A4CD-C227-43CF-916A-2BB3F3D0A959}"/>
    <cellStyle name="Normal 7 5 2 3 3 2 3" xfId="6738" xr:uid="{00000000-0005-0000-0000-0000B3190000}"/>
    <cellStyle name="Normal 7 5 2 3 3 2 3 2" xfId="18967" xr:uid="{290A5158-923F-4819-ADD2-5D678733FE53}"/>
    <cellStyle name="Normal 7 5 2 3 3 2 4" xfId="6739" xr:uid="{00000000-0005-0000-0000-0000B4190000}"/>
    <cellStyle name="Normal 7 5 2 3 3 2 4 2" xfId="20268" xr:uid="{6ED1CD29-7019-471F-A440-3FC2B8DD91F4}"/>
    <cellStyle name="Normal 7 5 2 3 3 2 5" xfId="6740" xr:uid="{00000000-0005-0000-0000-0000B5190000}"/>
    <cellStyle name="Normal 7 5 2 3 3 2 6" xfId="13909" xr:uid="{8108EF0C-1AC4-4296-855B-BFC346DFD892}"/>
    <cellStyle name="Normal 7 5 2 3 3 2 7" xfId="11582" xr:uid="{7B832863-00D4-4A80-BA6A-9BFEE833A6EC}"/>
    <cellStyle name="Normal 7 5 2 3 3 2 8" xfId="15463" xr:uid="{CC853193-78E5-43C0-807B-1EE31A6C5B0F}"/>
    <cellStyle name="Normal 7 5 2 3 3 3" xfId="6741" xr:uid="{00000000-0005-0000-0000-0000B6190000}"/>
    <cellStyle name="Normal 7 5 2 3 3 3 2" xfId="6742" xr:uid="{00000000-0005-0000-0000-0000B7190000}"/>
    <cellStyle name="Normal 7 5 2 3 3 3 3" xfId="6743" xr:uid="{00000000-0005-0000-0000-0000B8190000}"/>
    <cellStyle name="Normal 7 5 2 3 3 3 4" xfId="16517" xr:uid="{D888DF86-C3F7-4F53-B2D7-090913A82087}"/>
    <cellStyle name="Normal 7 5 2 3 3 4" xfId="6744" xr:uid="{00000000-0005-0000-0000-0000B9190000}"/>
    <cellStyle name="Normal 7 5 2 3 3 4 2" xfId="18040" xr:uid="{910F393A-4230-4349-BA35-31D98A18227E}"/>
    <cellStyle name="Normal 7 5 2 3 3 5" xfId="6745" xr:uid="{00000000-0005-0000-0000-0000BA190000}"/>
    <cellStyle name="Normal 7 5 2 3 3 5 2" xfId="19507" xr:uid="{1ED0BDA5-057A-4686-9CCA-3C5593031C4E}"/>
    <cellStyle name="Normal 7 5 2 3 3 6" xfId="6746" xr:uid="{00000000-0005-0000-0000-0000BB190000}"/>
    <cellStyle name="Normal 7 5 2 3 3 6 2" xfId="20628" xr:uid="{C7F0CFC9-5133-454F-BB3C-725C58DB5F99}"/>
    <cellStyle name="Normal 7 5 2 3 3 7" xfId="12982" xr:uid="{58BA2FC6-36CA-43AB-9AB6-BEF64C8DE817}"/>
    <cellStyle name="Normal 7 5 2 3 3 8" xfId="10812" xr:uid="{0B49F75B-2A32-4BCE-8DDD-ADBF49501382}"/>
    <cellStyle name="Normal 7 5 2 3 3 9" xfId="14534" xr:uid="{18FA7728-FAF3-4B73-A437-D38B7ED44B16}"/>
    <cellStyle name="Normal 7 5 2 3 4" xfId="6747" xr:uid="{00000000-0005-0000-0000-0000BC190000}"/>
    <cellStyle name="Normal 7 5 2 3 4 2" xfId="6748" xr:uid="{00000000-0005-0000-0000-0000BD190000}"/>
    <cellStyle name="Normal 7 5 2 3 4 3" xfId="11047" xr:uid="{4EC63EFC-4530-4D0D-9ADE-58671963CEE2}"/>
    <cellStyle name="Normal 7 5 2 3 5" xfId="6749" xr:uid="{00000000-0005-0000-0000-0000BE190000}"/>
    <cellStyle name="Normal 7 5 2 3 5 2" xfId="6750" xr:uid="{00000000-0005-0000-0000-0000BF190000}"/>
    <cellStyle name="Normal 7 5 2 3 5 2 2" xfId="17017" xr:uid="{6120EDFB-9139-470E-96EF-987304DB24C2}"/>
    <cellStyle name="Normal 7 5 2 3 5 3" xfId="6751" xr:uid="{00000000-0005-0000-0000-0000C0190000}"/>
    <cellStyle name="Normal 7 5 2 3 5 3 2" xfId="18540" xr:uid="{CE7BE270-215C-4A11-AB9F-D5FBB9F223C3}"/>
    <cellStyle name="Normal 7 5 2 3 5 4" xfId="6752" xr:uid="{00000000-0005-0000-0000-0000C1190000}"/>
    <cellStyle name="Normal 7 5 2 3 5 4 2" xfId="19841" xr:uid="{46310C36-081D-45BC-8B43-4A418EC1C2E5}"/>
    <cellStyle name="Normal 7 5 2 3 5 5" xfId="6753" xr:uid="{00000000-0005-0000-0000-0000C2190000}"/>
    <cellStyle name="Normal 7 5 2 3 5 6" xfId="13482" xr:uid="{C4B8067F-3858-4C61-ADDF-C4A0D9D038C2}"/>
    <cellStyle name="Normal 7 5 2 3 5 7" xfId="11160" xr:uid="{7BD16282-AE0E-44BA-9770-BE6431110FF1}"/>
    <cellStyle name="Normal 7 5 2 3 5 8" xfId="15036" xr:uid="{7C4B5E68-4570-4022-A10D-BAED33043062}"/>
    <cellStyle name="Normal 7 5 2 3 6" xfId="6754" xr:uid="{00000000-0005-0000-0000-0000C3190000}"/>
    <cellStyle name="Normal 7 5 2 3 6 2" xfId="6755" xr:uid="{00000000-0005-0000-0000-0000C4190000}"/>
    <cellStyle name="Normal 7 5 2 3 6 3" xfId="6756" xr:uid="{00000000-0005-0000-0000-0000C5190000}"/>
    <cellStyle name="Normal 7 5 2 3 6 4" xfId="16019" xr:uid="{4CC0AF61-7364-4990-B765-FCF97363F485}"/>
    <cellStyle name="Normal 7 5 2 3 7" xfId="6757" xr:uid="{00000000-0005-0000-0000-0000C6190000}"/>
    <cellStyle name="Normal 7 5 2 3 7 2" xfId="16256" xr:uid="{E96F63B3-0E36-4D2D-8BD6-7DAD81D87C40}"/>
    <cellStyle name="Normal 7 5 2 3 8" xfId="6758" xr:uid="{00000000-0005-0000-0000-0000C7190000}"/>
    <cellStyle name="Normal 7 5 2 3 8 2" xfId="17779" xr:uid="{B7D2CDDC-E693-4B24-B7A4-F6D5E5ACC7D9}"/>
    <cellStyle name="Normal 7 5 2 3 9" xfId="6759" xr:uid="{00000000-0005-0000-0000-0000C8190000}"/>
    <cellStyle name="Normal 7 5 2 3 9 2" xfId="19158" xr:uid="{90986DD6-003D-4CD2-8F79-C2A096D717B5}"/>
    <cellStyle name="Normal 7 5 2 4" xfId="567" xr:uid="{00000000-0005-0000-0000-0000C9190000}"/>
    <cellStyle name="Normal 7 5 2 4 2" xfId="6760" xr:uid="{00000000-0005-0000-0000-0000CA190000}"/>
    <cellStyle name="Normal 7 5 2 4 2 2" xfId="6761" xr:uid="{00000000-0005-0000-0000-0000CB190000}"/>
    <cellStyle name="Normal 7 5 2 4 2 2 2" xfId="17445" xr:uid="{6C50486A-F1C6-43C3-B39D-0F933CE0B456}"/>
    <cellStyle name="Normal 7 5 2 4 2 3" xfId="6762" xr:uid="{00000000-0005-0000-0000-0000CC190000}"/>
    <cellStyle name="Normal 7 5 2 4 2 3 2" xfId="18968" xr:uid="{BCAAD60B-9CC9-4514-BE3C-28D7D73551A1}"/>
    <cellStyle name="Normal 7 5 2 4 2 4" xfId="6763" xr:uid="{00000000-0005-0000-0000-0000CD190000}"/>
    <cellStyle name="Normal 7 5 2 4 2 4 2" xfId="20269" xr:uid="{E56B3C75-357A-4212-BAF5-67C42DBF9ACB}"/>
    <cellStyle name="Normal 7 5 2 4 2 5" xfId="6764" xr:uid="{00000000-0005-0000-0000-0000CE190000}"/>
    <cellStyle name="Normal 7 5 2 4 2 6" xfId="13910" xr:uid="{AA7F6CC7-ECC9-4834-8745-2793C38162CB}"/>
    <cellStyle name="Normal 7 5 2 4 2 7" xfId="11583" xr:uid="{C9DF260A-A62A-4B91-9815-193ED7ACBA76}"/>
    <cellStyle name="Normal 7 5 2 4 2 8" xfId="15464" xr:uid="{DF21A827-3BD9-4DC2-A10C-91D98D4CAF21}"/>
    <cellStyle name="Normal 7 5 2 4 3" xfId="6765" xr:uid="{00000000-0005-0000-0000-0000CF190000}"/>
    <cellStyle name="Normal 7 5 2 4 3 2" xfId="6766" xr:uid="{00000000-0005-0000-0000-0000D0190000}"/>
    <cellStyle name="Normal 7 5 2 4 3 3" xfId="6767" xr:uid="{00000000-0005-0000-0000-0000D1190000}"/>
    <cellStyle name="Normal 7 5 2 4 3 4" xfId="16641" xr:uid="{42F25883-3B7B-4C08-9EDA-E80BBDCDDEDE}"/>
    <cellStyle name="Normal 7 5 2 4 4" xfId="6768" xr:uid="{00000000-0005-0000-0000-0000D2190000}"/>
    <cellStyle name="Normal 7 5 2 4 4 2" xfId="18164" xr:uid="{A483B524-0195-4AAB-82A5-87704A402C1E}"/>
    <cellStyle name="Normal 7 5 2 4 5" xfId="6769" xr:uid="{00000000-0005-0000-0000-0000D3190000}"/>
    <cellStyle name="Normal 7 5 2 4 5 2" xfId="19508" xr:uid="{F5719119-ACA1-46B6-82E2-4D32C209768C}"/>
    <cellStyle name="Normal 7 5 2 4 6" xfId="6770" xr:uid="{00000000-0005-0000-0000-0000D4190000}"/>
    <cellStyle name="Normal 7 5 2 4 6 2" xfId="20752" xr:uid="{E109350F-7321-4874-B663-8A7D377A6205}"/>
    <cellStyle name="Normal 7 5 2 4 7" xfId="13106" xr:uid="{CD9B52B7-E11C-4532-8B72-4216D40D967E}"/>
    <cellStyle name="Normal 7 5 2 4 8" xfId="10455" xr:uid="{7BF21F22-02F8-403E-8091-5712C427A346}"/>
    <cellStyle name="Normal 7 5 2 4 9" xfId="14659" xr:uid="{884DB392-2248-4BBB-BAF8-87CE35D6296A}"/>
    <cellStyle name="Normal 7 5 2 5" xfId="797" xr:uid="{00000000-0005-0000-0000-0000D5190000}"/>
    <cellStyle name="Normal 7 5 2 5 2" xfId="6771" xr:uid="{00000000-0005-0000-0000-0000D6190000}"/>
    <cellStyle name="Normal 7 5 2 5 2 2" xfId="6772" xr:uid="{00000000-0005-0000-0000-0000D7190000}"/>
    <cellStyle name="Normal 7 5 2 5 2 2 2" xfId="17446" xr:uid="{E474F866-3F0A-4CEB-9A57-05210996A169}"/>
    <cellStyle name="Normal 7 5 2 5 2 3" xfId="6773" xr:uid="{00000000-0005-0000-0000-0000D8190000}"/>
    <cellStyle name="Normal 7 5 2 5 2 3 2" xfId="18969" xr:uid="{F74AAF19-E16E-4094-8C23-66692DDF8715}"/>
    <cellStyle name="Normal 7 5 2 5 2 4" xfId="6774" xr:uid="{00000000-0005-0000-0000-0000D9190000}"/>
    <cellStyle name="Normal 7 5 2 5 2 4 2" xfId="20270" xr:uid="{1D98EF50-4FCF-4D80-9530-80775D56EAAA}"/>
    <cellStyle name="Normal 7 5 2 5 2 5" xfId="6775" xr:uid="{00000000-0005-0000-0000-0000DA190000}"/>
    <cellStyle name="Normal 7 5 2 5 2 6" xfId="13911" xr:uid="{69C9016B-C7C3-428A-BFFC-10650B59C4FE}"/>
    <cellStyle name="Normal 7 5 2 5 2 7" xfId="11584" xr:uid="{157A85B6-5A5C-4B10-ABBA-9A33B0AD6A11}"/>
    <cellStyle name="Normal 7 5 2 5 2 8" xfId="15465" xr:uid="{7E3FC8D6-138F-4BBD-8AF4-499EFE6F8136}"/>
    <cellStyle name="Normal 7 5 2 5 3" xfId="6776" xr:uid="{00000000-0005-0000-0000-0000DB190000}"/>
    <cellStyle name="Normal 7 5 2 5 3 2" xfId="6777" xr:uid="{00000000-0005-0000-0000-0000DC190000}"/>
    <cellStyle name="Normal 7 5 2 5 3 3" xfId="6778" xr:uid="{00000000-0005-0000-0000-0000DD190000}"/>
    <cellStyle name="Normal 7 5 2 5 3 4" xfId="16860" xr:uid="{86F212BF-4395-4E0B-85BA-04022C742192}"/>
    <cellStyle name="Normal 7 5 2 5 4" xfId="6779" xr:uid="{00000000-0005-0000-0000-0000DE190000}"/>
    <cellStyle name="Normal 7 5 2 5 4 2" xfId="18383" xr:uid="{48B433E0-DC1D-45AC-AFEC-6DB948A7EA9A}"/>
    <cellStyle name="Normal 7 5 2 5 5" xfId="6780" xr:uid="{00000000-0005-0000-0000-0000DF190000}"/>
    <cellStyle name="Normal 7 5 2 5 5 2" xfId="19509" xr:uid="{680C57AA-A9B3-4177-BDB5-F09AB9D1A9BC}"/>
    <cellStyle name="Normal 7 5 2 5 6" xfId="6781" xr:uid="{00000000-0005-0000-0000-0000E0190000}"/>
    <cellStyle name="Normal 7 5 2 5 6 2" xfId="20971" xr:uid="{11F6A411-1053-4FAD-ADD5-B64A03F70554}"/>
    <cellStyle name="Normal 7 5 2 5 7" xfId="13325" xr:uid="{9212F3AB-71AD-473D-BFDD-E761FE5AD6A0}"/>
    <cellStyle name="Normal 7 5 2 5 8" xfId="10693" xr:uid="{F79C254F-F375-4BF6-8EDB-4BA4D0E6CC8F}"/>
    <cellStyle name="Normal 7 5 2 5 9" xfId="14879" xr:uid="{108108F8-630C-4B62-9346-B31208F90F8B}"/>
    <cellStyle name="Normal 7 5 2 6" xfId="6782" xr:uid="{00000000-0005-0000-0000-0000E1190000}"/>
    <cellStyle name="Normal 7 5 2 6 2" xfId="6783" xr:uid="{00000000-0005-0000-0000-0000E2190000}"/>
    <cellStyle name="Normal 7 5 2 6 2 2" xfId="6784" xr:uid="{00000000-0005-0000-0000-0000E3190000}"/>
    <cellStyle name="Normal 7 5 2 6 2 2 2" xfId="17447" xr:uid="{D429CEB2-F5E7-48E8-B94A-E25C24689A3A}"/>
    <cellStyle name="Normal 7 5 2 6 2 3" xfId="6785" xr:uid="{00000000-0005-0000-0000-0000E4190000}"/>
    <cellStyle name="Normal 7 5 2 6 2 3 2" xfId="18970" xr:uid="{5DD3866B-E2BB-4DAF-870F-7F8C158503E6}"/>
    <cellStyle name="Normal 7 5 2 6 2 4" xfId="6786" xr:uid="{00000000-0005-0000-0000-0000E5190000}"/>
    <cellStyle name="Normal 7 5 2 6 2 4 2" xfId="20271" xr:uid="{49B7B5B9-CA9C-4287-8E60-40450EA964C0}"/>
    <cellStyle name="Normal 7 5 2 6 2 5" xfId="6787" xr:uid="{00000000-0005-0000-0000-0000E6190000}"/>
    <cellStyle name="Normal 7 5 2 6 2 6" xfId="13912" xr:uid="{F88438E6-FA76-4717-91BF-90D273C6F95A}"/>
    <cellStyle name="Normal 7 5 2 6 2 7" xfId="11585" xr:uid="{128A67B5-0BD3-460B-A301-F120DD885AD2}"/>
    <cellStyle name="Normal 7 5 2 6 2 8" xfId="15466" xr:uid="{AFDFB8CA-D27C-4234-A330-0AF6C92FDDFB}"/>
    <cellStyle name="Normal 7 5 2 6 3" xfId="6788" xr:uid="{00000000-0005-0000-0000-0000E7190000}"/>
    <cellStyle name="Normal 7 5 2 6 3 2" xfId="6789" xr:uid="{00000000-0005-0000-0000-0000E8190000}"/>
    <cellStyle name="Normal 7 5 2 6 3 3" xfId="6790" xr:uid="{00000000-0005-0000-0000-0000E9190000}"/>
    <cellStyle name="Normal 7 5 2 6 3 4" xfId="16416" xr:uid="{441C93CE-A309-48A2-8738-78CB61BBB699}"/>
    <cellStyle name="Normal 7 5 2 6 4" xfId="6791" xr:uid="{00000000-0005-0000-0000-0000EA190000}"/>
    <cellStyle name="Normal 7 5 2 6 4 2" xfId="17939" xr:uid="{639F8D09-E0CE-4CD3-A8BE-53D4A4983A5C}"/>
    <cellStyle name="Normal 7 5 2 6 5" xfId="6792" xr:uid="{00000000-0005-0000-0000-0000EB190000}"/>
    <cellStyle name="Normal 7 5 2 6 5 2" xfId="19510" xr:uid="{3FA3DEFB-A35A-48D2-96E2-11DAC98C1629}"/>
    <cellStyle name="Normal 7 5 2 6 6" xfId="6793" xr:uid="{00000000-0005-0000-0000-0000EC190000}"/>
    <cellStyle name="Normal 7 5 2 6 6 2" xfId="20527" xr:uid="{10455F3A-744E-47AB-890D-24229AD0CCED}"/>
    <cellStyle name="Normal 7 5 2 6 7" xfId="12881" xr:uid="{5B761035-D53D-4931-BACB-3222DF736B24}"/>
    <cellStyle name="Normal 7 5 2 6 8" xfId="11044" xr:uid="{3DA159FE-59A4-47DD-951E-B7D6E53D09E8}"/>
    <cellStyle name="Normal 7 5 2 6 9" xfId="14425" xr:uid="{694890F9-0C06-479F-8829-0FD23A9733A4}"/>
    <cellStyle name="Normal 7 5 2 7" xfId="6794" xr:uid="{00000000-0005-0000-0000-0000ED190000}"/>
    <cellStyle name="Normal 7 5 2 7 2" xfId="6795" xr:uid="{00000000-0005-0000-0000-0000EE190000}"/>
    <cellStyle name="Normal 7 5 2 7 2 2" xfId="17014" xr:uid="{8845C385-ADD9-4191-AD6E-8ABA59E7C5B8}"/>
    <cellStyle name="Normal 7 5 2 7 3" xfId="6796" xr:uid="{00000000-0005-0000-0000-0000EF190000}"/>
    <cellStyle name="Normal 7 5 2 7 3 2" xfId="18537" xr:uid="{DC8B49EC-8696-4CD9-8447-C78464B971A2}"/>
    <cellStyle name="Normal 7 5 2 7 4" xfId="6797" xr:uid="{00000000-0005-0000-0000-0000F0190000}"/>
    <cellStyle name="Normal 7 5 2 7 4 2" xfId="19838" xr:uid="{04B0DDFD-8CA3-476D-A86A-D5A8AD8C82CB}"/>
    <cellStyle name="Normal 7 5 2 7 5" xfId="6798" xr:uid="{00000000-0005-0000-0000-0000F1190000}"/>
    <cellStyle name="Normal 7 5 2 7 6" xfId="13479" xr:uid="{BB064C46-A529-4449-A657-112FD16695D8}"/>
    <cellStyle name="Normal 7 5 2 7 7" xfId="11140" xr:uid="{02CC350A-5911-4812-90C4-BFEDE340B042}"/>
    <cellStyle name="Normal 7 5 2 7 8" xfId="15033" xr:uid="{09B9AE43-14A2-4C64-B0D1-99F50B58EEA6}"/>
    <cellStyle name="Normal 7 5 2 8" xfId="6799" xr:uid="{00000000-0005-0000-0000-0000F2190000}"/>
    <cellStyle name="Normal 7 5 2 8 2" xfId="6800" xr:uid="{00000000-0005-0000-0000-0000F3190000}"/>
    <cellStyle name="Normal 7 5 2 8 3" xfId="6801" xr:uid="{00000000-0005-0000-0000-0000F4190000}"/>
    <cellStyle name="Normal 7 5 2 8 4" xfId="16016" xr:uid="{C6823BFA-31A4-4D27-8DCA-9D13A28BF9F1}"/>
    <cellStyle name="Normal 7 5 2 9" xfId="6802" xr:uid="{00000000-0005-0000-0000-0000F5190000}"/>
    <cellStyle name="Normal 7 5 2 9 2" xfId="16253" xr:uid="{E52F42AE-E158-49F4-B893-1D5C7B4423A0}"/>
    <cellStyle name="Normal 7 5 3" xfId="244" xr:uid="{00000000-0005-0000-0000-0000F6190000}"/>
    <cellStyle name="Normal 7 5 3 10" xfId="6803" xr:uid="{00000000-0005-0000-0000-0000F7190000}"/>
    <cellStyle name="Normal 7 5 3 11" xfId="6804" xr:uid="{00000000-0005-0000-0000-0000F8190000}"/>
    <cellStyle name="Normal 7 5 3 12" xfId="12722" xr:uid="{B6F3246D-AE98-4C8E-B8D2-867C26A6794D}"/>
    <cellStyle name="Normal 7 5 3 13" xfId="10334" xr:uid="{4B466913-AA19-40F5-9330-F74C28111B30}"/>
    <cellStyle name="Normal 7 5 3 14" xfId="14266" xr:uid="{2AF2BA60-03AC-411F-A533-049802E3CC63}"/>
    <cellStyle name="Normal 7 5 3 2" xfId="469" xr:uid="{00000000-0005-0000-0000-0000F9190000}"/>
    <cellStyle name="Normal 7 5 3 2 10" xfId="6805" xr:uid="{00000000-0005-0000-0000-0000FA190000}"/>
    <cellStyle name="Normal 7 5 3 2 11" xfId="12723" xr:uid="{863C23F4-0320-46EA-BFDA-97F95D567CE3}"/>
    <cellStyle name="Normal 7 5 3 2 12" xfId="10335" xr:uid="{D5C61DA9-E0A9-4428-B98A-BD8EDBB1143F}"/>
    <cellStyle name="Normal 7 5 3 2 13" xfId="14267" xr:uid="{34EB293E-ADF7-4378-9CF1-A64424DE66CE}"/>
    <cellStyle name="Normal 7 5 3 2 2" xfId="720" xr:uid="{00000000-0005-0000-0000-0000FB190000}"/>
    <cellStyle name="Normal 7 5 3 2 2 2" xfId="6806" xr:uid="{00000000-0005-0000-0000-0000FC190000}"/>
    <cellStyle name="Normal 7 5 3 2 2 2 2" xfId="6807" xr:uid="{00000000-0005-0000-0000-0000FD190000}"/>
    <cellStyle name="Normal 7 5 3 2 2 2 2 2" xfId="17448" xr:uid="{8902F847-AD45-4272-B685-607CA4A0D618}"/>
    <cellStyle name="Normal 7 5 3 2 2 2 3" xfId="6808" xr:uid="{00000000-0005-0000-0000-0000FE190000}"/>
    <cellStyle name="Normal 7 5 3 2 2 2 3 2" xfId="18971" xr:uid="{FC30138B-EADA-49B4-A3D8-79469888A0FC}"/>
    <cellStyle name="Normal 7 5 3 2 2 2 4" xfId="6809" xr:uid="{00000000-0005-0000-0000-0000FF190000}"/>
    <cellStyle name="Normal 7 5 3 2 2 2 4 2" xfId="20272" xr:uid="{0BAC615D-FA21-4D01-AFE6-AC23E8C24985}"/>
    <cellStyle name="Normal 7 5 3 2 2 2 5" xfId="6810" xr:uid="{00000000-0005-0000-0000-0000001A0000}"/>
    <cellStyle name="Normal 7 5 3 2 2 2 6" xfId="13913" xr:uid="{2848690B-3364-4EF0-B88A-94F66B061EEE}"/>
    <cellStyle name="Normal 7 5 3 2 2 2 7" xfId="11586" xr:uid="{44246773-3936-4CD8-9362-1D2011C997AD}"/>
    <cellStyle name="Normal 7 5 3 2 2 2 8" xfId="15467" xr:uid="{40050AF0-4DE4-479E-833B-0821EDD34318}"/>
    <cellStyle name="Normal 7 5 3 2 2 3" xfId="6811" xr:uid="{00000000-0005-0000-0000-0000011A0000}"/>
    <cellStyle name="Normal 7 5 3 2 2 3 2" xfId="6812" xr:uid="{00000000-0005-0000-0000-0000021A0000}"/>
    <cellStyle name="Normal 7 5 3 2 2 3 3" xfId="6813" xr:uid="{00000000-0005-0000-0000-0000031A0000}"/>
    <cellStyle name="Normal 7 5 3 2 2 3 4" xfId="16794" xr:uid="{FE79CF7A-F007-4A50-92CC-FED8FDFB058A}"/>
    <cellStyle name="Normal 7 5 3 2 2 4" xfId="6814" xr:uid="{00000000-0005-0000-0000-0000041A0000}"/>
    <cellStyle name="Normal 7 5 3 2 2 4 2" xfId="18317" xr:uid="{4F620D7D-0407-42AE-BCBB-8DF3A4D3E529}"/>
    <cellStyle name="Normal 7 5 3 2 2 5" xfId="6815" xr:uid="{00000000-0005-0000-0000-0000051A0000}"/>
    <cellStyle name="Normal 7 5 3 2 2 5 2" xfId="19511" xr:uid="{4196A553-BE44-4CBB-BC4E-42958A96BEC8}"/>
    <cellStyle name="Normal 7 5 3 2 2 6" xfId="6816" xr:uid="{00000000-0005-0000-0000-0000061A0000}"/>
    <cellStyle name="Normal 7 5 3 2 2 6 2" xfId="20905" xr:uid="{FCF5EA8C-AEDE-4F93-A55E-5A6F30571064}"/>
    <cellStyle name="Normal 7 5 3 2 2 7" xfId="13259" xr:uid="{C67F4A91-53A4-4AF1-A5FC-7D575C2BE9BB}"/>
    <cellStyle name="Normal 7 5 3 2 2 8" xfId="10603" xr:uid="{F5C9745E-A865-413F-9C6F-B3BCE654C799}"/>
    <cellStyle name="Normal 7 5 3 2 2 9" xfId="14812" xr:uid="{80A33F4C-7570-4BE9-A262-D4D14492917D}"/>
    <cellStyle name="Normal 7 5 3 2 3" xfId="6817" xr:uid="{00000000-0005-0000-0000-0000071A0000}"/>
    <cellStyle name="Normal 7 5 3 2 3 2" xfId="6818" xr:uid="{00000000-0005-0000-0000-0000081A0000}"/>
    <cellStyle name="Normal 7 5 3 2 3 2 2" xfId="6819" xr:uid="{00000000-0005-0000-0000-0000091A0000}"/>
    <cellStyle name="Normal 7 5 3 2 3 2 2 2" xfId="17449" xr:uid="{938224C3-D3E9-458F-B6CA-487A1D535AA9}"/>
    <cellStyle name="Normal 7 5 3 2 3 2 3" xfId="6820" xr:uid="{00000000-0005-0000-0000-00000A1A0000}"/>
    <cellStyle name="Normal 7 5 3 2 3 2 3 2" xfId="18972" xr:uid="{BA19889B-C6A9-4E8F-B4B7-B68375C21B7C}"/>
    <cellStyle name="Normal 7 5 3 2 3 2 4" xfId="6821" xr:uid="{00000000-0005-0000-0000-00000B1A0000}"/>
    <cellStyle name="Normal 7 5 3 2 3 2 4 2" xfId="20273" xr:uid="{4A343C47-347C-4945-940E-6DAC0DF12EFF}"/>
    <cellStyle name="Normal 7 5 3 2 3 2 5" xfId="6822" xr:uid="{00000000-0005-0000-0000-00000C1A0000}"/>
    <cellStyle name="Normal 7 5 3 2 3 2 6" xfId="13914" xr:uid="{87898E0D-8C20-4405-B2D7-3175B482A52C}"/>
    <cellStyle name="Normal 7 5 3 2 3 2 7" xfId="11587" xr:uid="{2FA9EF8A-38C5-451A-AAC1-BDE3E1D9F58E}"/>
    <cellStyle name="Normal 7 5 3 2 3 2 8" xfId="15468" xr:uid="{01335B61-18A8-44DB-B640-12B653F31444}"/>
    <cellStyle name="Normal 7 5 3 2 3 3" xfId="6823" xr:uid="{00000000-0005-0000-0000-00000D1A0000}"/>
    <cellStyle name="Normal 7 5 3 2 3 3 2" xfId="6824" xr:uid="{00000000-0005-0000-0000-00000E1A0000}"/>
    <cellStyle name="Normal 7 5 3 2 3 3 3" xfId="6825" xr:uid="{00000000-0005-0000-0000-00000F1A0000}"/>
    <cellStyle name="Normal 7 5 3 2 3 3 4" xfId="16546" xr:uid="{26488E32-8B81-41D8-A90D-86C8096DA126}"/>
    <cellStyle name="Normal 7 5 3 2 3 4" xfId="6826" xr:uid="{00000000-0005-0000-0000-0000101A0000}"/>
    <cellStyle name="Normal 7 5 3 2 3 4 2" xfId="18069" xr:uid="{B31D9544-2D1F-4B9E-97C1-8150793E54A9}"/>
    <cellStyle name="Normal 7 5 3 2 3 5" xfId="6827" xr:uid="{00000000-0005-0000-0000-0000111A0000}"/>
    <cellStyle name="Normal 7 5 3 2 3 5 2" xfId="19512" xr:uid="{A3296879-76E0-418A-A9B9-16B72C8915A6}"/>
    <cellStyle name="Normal 7 5 3 2 3 6" xfId="6828" xr:uid="{00000000-0005-0000-0000-0000121A0000}"/>
    <cellStyle name="Normal 7 5 3 2 3 6 2" xfId="20657" xr:uid="{6DF053D0-B827-40EF-BB41-61B42DE55C67}"/>
    <cellStyle name="Normal 7 5 3 2 3 7" xfId="13011" xr:uid="{0ED03A76-C26A-4578-8FBB-40ABB4C82C7D}"/>
    <cellStyle name="Normal 7 5 3 2 3 8" xfId="10841" xr:uid="{FCBF49DF-6C69-4B8A-AE6A-BAB5F9B6A09F}"/>
    <cellStyle name="Normal 7 5 3 2 3 9" xfId="14563" xr:uid="{79D7C7AA-E727-4652-B2E4-BE6EF393E35E}"/>
    <cellStyle name="Normal 7 5 3 2 4" xfId="6829" xr:uid="{00000000-0005-0000-0000-0000131A0000}"/>
    <cellStyle name="Normal 7 5 3 2 4 2" xfId="6830" xr:uid="{00000000-0005-0000-0000-0000141A0000}"/>
    <cellStyle name="Normal 7 5 3 2 4 2 2" xfId="17019" xr:uid="{FCF87F04-B13B-47C6-A7C6-B7446ADFC467}"/>
    <cellStyle name="Normal 7 5 3 2 4 3" xfId="6831" xr:uid="{00000000-0005-0000-0000-0000151A0000}"/>
    <cellStyle name="Normal 7 5 3 2 4 3 2" xfId="18542" xr:uid="{FD06A30B-2253-46D9-A825-3159EEB6C8DB}"/>
    <cellStyle name="Normal 7 5 3 2 4 4" xfId="6832" xr:uid="{00000000-0005-0000-0000-0000161A0000}"/>
    <cellStyle name="Normal 7 5 3 2 4 4 2" xfId="19843" xr:uid="{1F199F6E-EEE2-4E80-B5CE-9BE79F675111}"/>
    <cellStyle name="Normal 7 5 3 2 4 5" xfId="6833" xr:uid="{00000000-0005-0000-0000-0000171A0000}"/>
    <cellStyle name="Normal 7 5 3 2 4 6" xfId="13484" xr:uid="{34DB7273-19B1-417D-971B-8D563143DF47}"/>
    <cellStyle name="Normal 7 5 3 2 4 7" xfId="11049" xr:uid="{EC287E3D-9DFA-4196-9D6A-3D3AFA9CB516}"/>
    <cellStyle name="Normal 7 5 3 2 4 8" xfId="15038" xr:uid="{43EE2962-C980-4291-836D-FBF36DE302EF}"/>
    <cellStyle name="Normal 7 5 3 2 5" xfId="6834" xr:uid="{00000000-0005-0000-0000-0000181A0000}"/>
    <cellStyle name="Normal 7 5 3 2 5 2" xfId="6835" xr:uid="{00000000-0005-0000-0000-0000191A0000}"/>
    <cellStyle name="Normal 7 5 3 2 5 3" xfId="6836" xr:uid="{00000000-0005-0000-0000-00001A1A0000}"/>
    <cellStyle name="Normal 7 5 3 2 5 4" xfId="15817" xr:uid="{E1C1196B-A915-4DDC-910C-4A8F66FC1402}"/>
    <cellStyle name="Normal 7 5 3 2 6" xfId="6837" xr:uid="{00000000-0005-0000-0000-00001B1A0000}"/>
    <cellStyle name="Normal 7 5 3 2 6 2" xfId="16021" xr:uid="{CE55C0EC-731E-43B8-9F31-6003A7D51340}"/>
    <cellStyle name="Normal 7 5 3 2 7" xfId="6838" xr:uid="{00000000-0005-0000-0000-00001C1A0000}"/>
    <cellStyle name="Normal 7 5 3 2 7 2" xfId="16258" xr:uid="{326A8EE1-2440-4D02-889D-5CE113993B6D}"/>
    <cellStyle name="Normal 7 5 3 2 8" xfId="6839" xr:uid="{00000000-0005-0000-0000-00001D1A0000}"/>
    <cellStyle name="Normal 7 5 3 2 8 2" xfId="17781" xr:uid="{BF12C5B9-4841-4C01-8D59-3C28C00CFC36}"/>
    <cellStyle name="Normal 7 5 3 2 9" xfId="6840" xr:uid="{00000000-0005-0000-0000-00001E1A0000}"/>
    <cellStyle name="Normal 7 5 3 3" xfId="596" xr:uid="{00000000-0005-0000-0000-00001F1A0000}"/>
    <cellStyle name="Normal 7 5 3 3 2" xfId="6841" xr:uid="{00000000-0005-0000-0000-0000201A0000}"/>
    <cellStyle name="Normal 7 5 3 3 2 2" xfId="6842" xr:uid="{00000000-0005-0000-0000-0000211A0000}"/>
    <cellStyle name="Normal 7 5 3 3 2 2 2" xfId="17450" xr:uid="{1ABC0472-9BBA-4687-B6EE-2E1AD0B5265A}"/>
    <cellStyle name="Normal 7 5 3 3 2 3" xfId="6843" xr:uid="{00000000-0005-0000-0000-0000221A0000}"/>
    <cellStyle name="Normal 7 5 3 3 2 3 2" xfId="18973" xr:uid="{76806F79-7BA1-46B0-9B1D-D09927E95C60}"/>
    <cellStyle name="Normal 7 5 3 3 2 4" xfId="6844" xr:uid="{00000000-0005-0000-0000-0000231A0000}"/>
    <cellStyle name="Normal 7 5 3 3 2 4 2" xfId="20274" xr:uid="{9599FD4B-E4A3-46CC-B0E9-83555F0C76A9}"/>
    <cellStyle name="Normal 7 5 3 3 2 5" xfId="6845" xr:uid="{00000000-0005-0000-0000-0000241A0000}"/>
    <cellStyle name="Normal 7 5 3 3 2 6" xfId="13915" xr:uid="{97513FDC-0C52-444D-AE1E-FF6A6DC40548}"/>
    <cellStyle name="Normal 7 5 3 3 2 7" xfId="11588" xr:uid="{E6E8FB8F-D728-49F2-A75A-3B6BC2F253B6}"/>
    <cellStyle name="Normal 7 5 3 3 2 8" xfId="15469" xr:uid="{F5231C28-E1EB-4A1E-9830-D315711E8274}"/>
    <cellStyle name="Normal 7 5 3 3 3" xfId="6846" xr:uid="{00000000-0005-0000-0000-0000251A0000}"/>
    <cellStyle name="Normal 7 5 3 3 3 2" xfId="6847" xr:uid="{00000000-0005-0000-0000-0000261A0000}"/>
    <cellStyle name="Normal 7 5 3 3 3 3" xfId="6848" xr:uid="{00000000-0005-0000-0000-0000271A0000}"/>
    <cellStyle name="Normal 7 5 3 3 3 4" xfId="16670" xr:uid="{9BDB7E7B-C2AC-4B94-A76F-2081B715221A}"/>
    <cellStyle name="Normal 7 5 3 3 4" xfId="6849" xr:uid="{00000000-0005-0000-0000-0000281A0000}"/>
    <cellStyle name="Normal 7 5 3 3 4 2" xfId="18193" xr:uid="{FDCDA61E-55DA-4246-A003-83246FEDC382}"/>
    <cellStyle name="Normal 7 5 3 3 5" xfId="6850" xr:uid="{00000000-0005-0000-0000-0000291A0000}"/>
    <cellStyle name="Normal 7 5 3 3 5 2" xfId="19513" xr:uid="{E7574734-6575-4506-B998-D9145CBA65FB}"/>
    <cellStyle name="Normal 7 5 3 3 6" xfId="6851" xr:uid="{00000000-0005-0000-0000-00002A1A0000}"/>
    <cellStyle name="Normal 7 5 3 3 6 2" xfId="20781" xr:uid="{5D25CA88-46A6-48F0-8771-305F5C13EFA7}"/>
    <cellStyle name="Normal 7 5 3 3 7" xfId="13135" xr:uid="{4F63F9B4-9738-45AF-977F-4D95EEA468E9}"/>
    <cellStyle name="Normal 7 5 3 3 8" xfId="10484" xr:uid="{4187AE87-BF01-4DA8-8238-18D6F24877D8}"/>
    <cellStyle name="Normal 7 5 3 3 9" xfId="14688" xr:uid="{379D3F92-1966-4813-83DE-C7B8EAA3689A}"/>
    <cellStyle name="Normal 7 5 3 4" xfId="6852" xr:uid="{00000000-0005-0000-0000-00002B1A0000}"/>
    <cellStyle name="Normal 7 5 3 4 2" xfId="6853" xr:uid="{00000000-0005-0000-0000-00002C1A0000}"/>
    <cellStyle name="Normal 7 5 3 4 2 2" xfId="6854" xr:uid="{00000000-0005-0000-0000-00002D1A0000}"/>
    <cellStyle name="Normal 7 5 3 4 2 2 2" xfId="17451" xr:uid="{3AB3A7F2-4FBF-48F7-9385-EA9A4740D89E}"/>
    <cellStyle name="Normal 7 5 3 4 2 3" xfId="6855" xr:uid="{00000000-0005-0000-0000-00002E1A0000}"/>
    <cellStyle name="Normal 7 5 3 4 2 3 2" xfId="18974" xr:uid="{19D1EB2D-16E0-4072-9D03-CFF4C40C1798}"/>
    <cellStyle name="Normal 7 5 3 4 2 4" xfId="6856" xr:uid="{00000000-0005-0000-0000-00002F1A0000}"/>
    <cellStyle name="Normal 7 5 3 4 2 4 2" xfId="20275" xr:uid="{8E3FF5F9-8692-48BD-B44A-24C1E63A0222}"/>
    <cellStyle name="Normal 7 5 3 4 2 5" xfId="6857" xr:uid="{00000000-0005-0000-0000-0000301A0000}"/>
    <cellStyle name="Normal 7 5 3 4 2 6" xfId="13916" xr:uid="{7B994FA4-91EE-429A-A542-CDED2857636E}"/>
    <cellStyle name="Normal 7 5 3 4 2 7" xfId="11589" xr:uid="{6CC5D9CE-5FEA-484A-ACDC-B39DC3CD1EB1}"/>
    <cellStyle name="Normal 7 5 3 4 2 8" xfId="15470" xr:uid="{0BAFBDFB-2D64-4A64-AB54-128E1A424580}"/>
    <cellStyle name="Normal 7 5 3 4 3" xfId="6858" xr:uid="{00000000-0005-0000-0000-0000311A0000}"/>
    <cellStyle name="Normal 7 5 3 4 3 2" xfId="6859" xr:uid="{00000000-0005-0000-0000-0000321A0000}"/>
    <cellStyle name="Normal 7 5 3 4 3 3" xfId="6860" xr:uid="{00000000-0005-0000-0000-0000331A0000}"/>
    <cellStyle name="Normal 7 5 3 4 3 4" xfId="16418" xr:uid="{445673E2-E074-4402-9248-49C7AA3F03A2}"/>
    <cellStyle name="Normal 7 5 3 4 4" xfId="6861" xr:uid="{00000000-0005-0000-0000-0000341A0000}"/>
    <cellStyle name="Normal 7 5 3 4 4 2" xfId="17941" xr:uid="{4E85E6E8-F35B-4A6B-959E-C6646A625BB8}"/>
    <cellStyle name="Normal 7 5 3 4 5" xfId="6862" xr:uid="{00000000-0005-0000-0000-0000351A0000}"/>
    <cellStyle name="Normal 7 5 3 4 5 2" xfId="19514" xr:uid="{12308A77-3AD6-4CA5-A443-8F62EF45DE51}"/>
    <cellStyle name="Normal 7 5 3 4 6" xfId="6863" xr:uid="{00000000-0005-0000-0000-0000361A0000}"/>
    <cellStyle name="Normal 7 5 3 4 6 2" xfId="20529" xr:uid="{0AEFAD00-61DB-4DD1-B16C-A5359781D967}"/>
    <cellStyle name="Normal 7 5 3 4 7" xfId="12883" xr:uid="{3FF2FB64-AC62-497A-B149-FF03E2AF827F}"/>
    <cellStyle name="Normal 7 5 3 4 8" xfId="10722" xr:uid="{7A3AD741-1D38-4D70-8780-7FA4C7F56FE3}"/>
    <cellStyle name="Normal 7 5 3 4 9" xfId="14427" xr:uid="{6AEBC67C-8BD2-4672-825F-E8AF3D60C222}"/>
    <cellStyle name="Normal 7 5 3 5" xfId="6864" xr:uid="{00000000-0005-0000-0000-0000371A0000}"/>
    <cellStyle name="Normal 7 5 3 5 2" xfId="6865" xr:uid="{00000000-0005-0000-0000-0000381A0000}"/>
    <cellStyle name="Normal 7 5 3 5 2 2" xfId="17018" xr:uid="{5CB5FA4F-E48A-4DEF-8A35-CCF0FC87BBDB}"/>
    <cellStyle name="Normal 7 5 3 5 3" xfId="6866" xr:uid="{00000000-0005-0000-0000-0000391A0000}"/>
    <cellStyle name="Normal 7 5 3 5 3 2" xfId="18541" xr:uid="{846DD86E-1C97-4EE3-AF56-4560A1D1509F}"/>
    <cellStyle name="Normal 7 5 3 5 4" xfId="6867" xr:uid="{00000000-0005-0000-0000-00003A1A0000}"/>
    <cellStyle name="Normal 7 5 3 5 4 2" xfId="19842" xr:uid="{BA8DAEDD-3FCF-4F82-B547-7B37AE5F32B8}"/>
    <cellStyle name="Normal 7 5 3 5 5" xfId="6868" xr:uid="{00000000-0005-0000-0000-00003B1A0000}"/>
    <cellStyle name="Normal 7 5 3 5 6" xfId="13483" xr:uid="{1AACA58B-071C-49FC-BE78-2392CDFB7DE8}"/>
    <cellStyle name="Normal 7 5 3 5 7" xfId="11048" xr:uid="{6AD86888-17D3-406F-A853-6D01FBC7AD81}"/>
    <cellStyle name="Normal 7 5 3 5 8" xfId="15037" xr:uid="{82F440C5-681D-41FE-85C2-0F45A7B17D2D}"/>
    <cellStyle name="Normal 7 5 3 6" xfId="6869" xr:uid="{00000000-0005-0000-0000-00003C1A0000}"/>
    <cellStyle name="Normal 7 5 3 6 2" xfId="6870" xr:uid="{00000000-0005-0000-0000-00003D1A0000}"/>
    <cellStyle name="Normal 7 5 3 6 3" xfId="6871" xr:uid="{00000000-0005-0000-0000-00003E1A0000}"/>
    <cellStyle name="Normal 7 5 3 6 4" xfId="15705" xr:uid="{811491CB-4370-450A-BAFA-C4334E906492}"/>
    <cellStyle name="Normal 7 5 3 7" xfId="6872" xr:uid="{00000000-0005-0000-0000-00003F1A0000}"/>
    <cellStyle name="Normal 7 5 3 7 2" xfId="16020" xr:uid="{DE768BE1-4161-422A-BB86-2A734E4E8ADE}"/>
    <cellStyle name="Normal 7 5 3 8" xfId="6873" xr:uid="{00000000-0005-0000-0000-0000401A0000}"/>
    <cellStyle name="Normal 7 5 3 8 2" xfId="16257" xr:uid="{CE9A2058-E9B6-4668-BCA3-3A78565FA5CB}"/>
    <cellStyle name="Normal 7 5 3 9" xfId="6874" xr:uid="{00000000-0005-0000-0000-0000411A0000}"/>
    <cellStyle name="Normal 7 5 3 9 2" xfId="17780" xr:uid="{CD4E3408-8B56-4B1B-A1EB-8472D334C5A8}"/>
    <cellStyle name="Normal 7 5 4" xfId="439" xr:uid="{00000000-0005-0000-0000-0000421A0000}"/>
    <cellStyle name="Normal 7 5 4 10" xfId="6875" xr:uid="{00000000-0005-0000-0000-0000431A0000}"/>
    <cellStyle name="Normal 7 5 4 11" xfId="12724" xr:uid="{F0F56121-0001-493A-8188-811B8038C26B}"/>
    <cellStyle name="Normal 7 5 4 12" xfId="10336" xr:uid="{0BAB88F4-2927-4D39-9923-C73C3F2F8673}"/>
    <cellStyle name="Normal 7 5 4 13" xfId="14268" xr:uid="{C202F8B9-B708-4606-9F1D-8AEA1CE73BEB}"/>
    <cellStyle name="Normal 7 5 4 2" xfId="690" xr:uid="{00000000-0005-0000-0000-0000441A0000}"/>
    <cellStyle name="Normal 7 5 4 2 2" xfId="6876" xr:uid="{00000000-0005-0000-0000-0000451A0000}"/>
    <cellStyle name="Normal 7 5 4 2 2 2" xfId="6877" xr:uid="{00000000-0005-0000-0000-0000461A0000}"/>
    <cellStyle name="Normal 7 5 4 2 2 2 2" xfId="17452" xr:uid="{3C8BB0E7-7F55-441F-9F12-C4330647EC8F}"/>
    <cellStyle name="Normal 7 5 4 2 2 3" xfId="6878" xr:uid="{00000000-0005-0000-0000-0000471A0000}"/>
    <cellStyle name="Normal 7 5 4 2 2 3 2" xfId="18975" xr:uid="{5E31E237-D300-4C87-B6B4-4E39BF3812F8}"/>
    <cellStyle name="Normal 7 5 4 2 2 4" xfId="6879" xr:uid="{00000000-0005-0000-0000-0000481A0000}"/>
    <cellStyle name="Normal 7 5 4 2 2 4 2" xfId="20276" xr:uid="{86F76C29-9C0C-46F1-BDC1-34095833FC37}"/>
    <cellStyle name="Normal 7 5 4 2 2 5" xfId="6880" xr:uid="{00000000-0005-0000-0000-0000491A0000}"/>
    <cellStyle name="Normal 7 5 4 2 2 6" xfId="13917" xr:uid="{E0BE9FAD-1A84-49DA-912C-AB6206499B5A}"/>
    <cellStyle name="Normal 7 5 4 2 2 7" xfId="11590" xr:uid="{56794946-EC27-4823-8331-BCB541A5AB12}"/>
    <cellStyle name="Normal 7 5 4 2 2 8" xfId="15471" xr:uid="{4716FDF2-DED4-4163-9DB1-073E4352011C}"/>
    <cellStyle name="Normal 7 5 4 2 3" xfId="6881" xr:uid="{00000000-0005-0000-0000-00004A1A0000}"/>
    <cellStyle name="Normal 7 5 4 2 3 2" xfId="6882" xr:uid="{00000000-0005-0000-0000-00004B1A0000}"/>
    <cellStyle name="Normal 7 5 4 2 3 3" xfId="6883" xr:uid="{00000000-0005-0000-0000-00004C1A0000}"/>
    <cellStyle name="Normal 7 5 4 2 3 4" xfId="16764" xr:uid="{E0B7E746-3855-4627-8655-C022B42577E5}"/>
    <cellStyle name="Normal 7 5 4 2 4" xfId="6884" xr:uid="{00000000-0005-0000-0000-00004D1A0000}"/>
    <cellStyle name="Normal 7 5 4 2 4 2" xfId="18287" xr:uid="{9725739B-21D5-47D6-A63B-2C211D3B6D0B}"/>
    <cellStyle name="Normal 7 5 4 2 5" xfId="6885" xr:uid="{00000000-0005-0000-0000-00004E1A0000}"/>
    <cellStyle name="Normal 7 5 4 2 5 2" xfId="19515" xr:uid="{A310BB89-033C-463F-B11E-CBE86ECBEF9B}"/>
    <cellStyle name="Normal 7 5 4 2 6" xfId="6886" xr:uid="{00000000-0005-0000-0000-00004F1A0000}"/>
    <cellStyle name="Normal 7 5 4 2 6 2" xfId="20875" xr:uid="{34745225-B2CE-4859-A0A2-362635CBD7D0}"/>
    <cellStyle name="Normal 7 5 4 2 7" xfId="13229" xr:uid="{E3B34241-31AC-4330-9410-20D99F0A0786}"/>
    <cellStyle name="Normal 7 5 4 2 8" xfId="10573" xr:uid="{AD08B17C-2501-426F-BFC0-213DC434A005}"/>
    <cellStyle name="Normal 7 5 4 2 9" xfId="14782" xr:uid="{B9FF6D69-8F5E-4AD7-8070-259140550009}"/>
    <cellStyle name="Normal 7 5 4 3" xfId="6887" xr:uid="{00000000-0005-0000-0000-0000501A0000}"/>
    <cellStyle name="Normal 7 5 4 3 2" xfId="6888" xr:uid="{00000000-0005-0000-0000-0000511A0000}"/>
    <cellStyle name="Normal 7 5 4 3 2 2" xfId="6889" xr:uid="{00000000-0005-0000-0000-0000521A0000}"/>
    <cellStyle name="Normal 7 5 4 3 2 2 2" xfId="17453" xr:uid="{ECA903E2-71F1-472E-ACEB-283508D250B9}"/>
    <cellStyle name="Normal 7 5 4 3 2 3" xfId="6890" xr:uid="{00000000-0005-0000-0000-0000531A0000}"/>
    <cellStyle name="Normal 7 5 4 3 2 3 2" xfId="18976" xr:uid="{8CA2B6F0-2116-44B0-A001-C41A458828AB}"/>
    <cellStyle name="Normal 7 5 4 3 2 4" xfId="6891" xr:uid="{00000000-0005-0000-0000-0000541A0000}"/>
    <cellStyle name="Normal 7 5 4 3 2 4 2" xfId="20277" xr:uid="{9CBD16FC-FB38-4221-A983-06AF5D56673A}"/>
    <cellStyle name="Normal 7 5 4 3 2 5" xfId="6892" xr:uid="{00000000-0005-0000-0000-0000551A0000}"/>
    <cellStyle name="Normal 7 5 4 3 2 6" xfId="13918" xr:uid="{6615752C-4223-40CE-B8C3-B4FCA58E78BA}"/>
    <cellStyle name="Normal 7 5 4 3 2 7" xfId="11591" xr:uid="{23D8AA25-6D1C-44DE-BAD9-460789D2B411}"/>
    <cellStyle name="Normal 7 5 4 3 2 8" xfId="15472" xr:uid="{4B7D4AE8-4904-42C6-AA64-36E0982ED3F2}"/>
    <cellStyle name="Normal 7 5 4 3 3" xfId="6893" xr:uid="{00000000-0005-0000-0000-0000561A0000}"/>
    <cellStyle name="Normal 7 5 4 3 3 2" xfId="6894" xr:uid="{00000000-0005-0000-0000-0000571A0000}"/>
    <cellStyle name="Normal 7 5 4 3 3 3" xfId="6895" xr:uid="{00000000-0005-0000-0000-0000581A0000}"/>
    <cellStyle name="Normal 7 5 4 3 3 4" xfId="16516" xr:uid="{8A64B77A-22FF-447C-B70F-99AB0389F78B}"/>
    <cellStyle name="Normal 7 5 4 3 4" xfId="6896" xr:uid="{00000000-0005-0000-0000-0000591A0000}"/>
    <cellStyle name="Normal 7 5 4 3 4 2" xfId="18039" xr:uid="{811F90A9-6B45-44A9-8E22-AA2B980998E3}"/>
    <cellStyle name="Normal 7 5 4 3 5" xfId="6897" xr:uid="{00000000-0005-0000-0000-00005A1A0000}"/>
    <cellStyle name="Normal 7 5 4 3 5 2" xfId="19516" xr:uid="{C86AB03F-9716-4F6D-A820-2ED7A3C71C81}"/>
    <cellStyle name="Normal 7 5 4 3 6" xfId="6898" xr:uid="{00000000-0005-0000-0000-00005B1A0000}"/>
    <cellStyle name="Normal 7 5 4 3 6 2" xfId="20627" xr:uid="{ED37CB27-CB91-488E-A851-A7B9D1F8562D}"/>
    <cellStyle name="Normal 7 5 4 3 7" xfId="12981" xr:uid="{9473B69F-DF53-4218-A4E7-A023E42AC762}"/>
    <cellStyle name="Normal 7 5 4 3 8" xfId="10811" xr:uid="{2851979B-1816-4FAA-B311-9FB0C93F34FD}"/>
    <cellStyle name="Normal 7 5 4 3 9" xfId="14533" xr:uid="{E4AD2856-E645-478A-B5AA-782F8F12898D}"/>
    <cellStyle name="Normal 7 5 4 4" xfId="6899" xr:uid="{00000000-0005-0000-0000-00005C1A0000}"/>
    <cellStyle name="Normal 7 5 4 4 2" xfId="6900" xr:uid="{00000000-0005-0000-0000-00005D1A0000}"/>
    <cellStyle name="Normal 7 5 4 4 2 2" xfId="17020" xr:uid="{AD239CD1-890E-4C19-BE7D-AB14CF79E270}"/>
    <cellStyle name="Normal 7 5 4 4 3" xfId="6901" xr:uid="{00000000-0005-0000-0000-00005E1A0000}"/>
    <cellStyle name="Normal 7 5 4 4 3 2" xfId="18543" xr:uid="{784BE1C9-3702-4B1E-94BF-EEFEB1036BAB}"/>
    <cellStyle name="Normal 7 5 4 4 4" xfId="6902" xr:uid="{00000000-0005-0000-0000-00005F1A0000}"/>
    <cellStyle name="Normal 7 5 4 4 4 2" xfId="19844" xr:uid="{A5A505D8-0023-4DFB-B750-9CEFEFA1DA4C}"/>
    <cellStyle name="Normal 7 5 4 4 5" xfId="6903" xr:uid="{00000000-0005-0000-0000-0000601A0000}"/>
    <cellStyle name="Normal 7 5 4 4 6" xfId="13485" xr:uid="{3D891C15-0D7F-4B54-B91F-68D46BE0754B}"/>
    <cellStyle name="Normal 7 5 4 4 7" xfId="11050" xr:uid="{0BA811B6-2A0B-4D1E-85E2-6A2A37F6376B}"/>
    <cellStyle name="Normal 7 5 4 4 8" xfId="15039" xr:uid="{278C65FB-9733-47EF-8949-CD78A62DDD86}"/>
    <cellStyle name="Normal 7 5 4 5" xfId="6904" xr:uid="{00000000-0005-0000-0000-0000611A0000}"/>
    <cellStyle name="Normal 7 5 4 5 2" xfId="6905" xr:uid="{00000000-0005-0000-0000-0000621A0000}"/>
    <cellStyle name="Normal 7 5 4 5 3" xfId="6906" xr:uid="{00000000-0005-0000-0000-0000631A0000}"/>
    <cellStyle name="Normal 7 5 4 5 4" xfId="15789" xr:uid="{187DC916-FEDF-473B-8665-952EFBF2A888}"/>
    <cellStyle name="Normal 7 5 4 6" xfId="6907" xr:uid="{00000000-0005-0000-0000-0000641A0000}"/>
    <cellStyle name="Normal 7 5 4 6 2" xfId="16022" xr:uid="{523ED763-1BF8-4AA4-97D2-15E778AFA7AE}"/>
    <cellStyle name="Normal 7 5 4 7" xfId="6908" xr:uid="{00000000-0005-0000-0000-0000651A0000}"/>
    <cellStyle name="Normal 7 5 4 7 2" xfId="16259" xr:uid="{B1C2D3DA-0C18-4431-99C9-DC6112A59FD2}"/>
    <cellStyle name="Normal 7 5 4 8" xfId="6909" xr:uid="{00000000-0005-0000-0000-0000661A0000}"/>
    <cellStyle name="Normal 7 5 4 8 2" xfId="17782" xr:uid="{C09C091D-251D-489F-9772-DBB420326CC0}"/>
    <cellStyle name="Normal 7 5 4 9" xfId="6910" xr:uid="{00000000-0005-0000-0000-0000671A0000}"/>
    <cellStyle name="Normal 7 5 5" xfId="566" xr:uid="{00000000-0005-0000-0000-0000681A0000}"/>
    <cellStyle name="Normal 7 5 5 2" xfId="6911" xr:uid="{00000000-0005-0000-0000-0000691A0000}"/>
    <cellStyle name="Normal 7 5 5 2 2" xfId="6912" xr:uid="{00000000-0005-0000-0000-00006A1A0000}"/>
    <cellStyle name="Normal 7 5 5 2 2 2" xfId="17454" xr:uid="{7F716192-718B-484D-9263-BF157EFFAC55}"/>
    <cellStyle name="Normal 7 5 5 2 3" xfId="6913" xr:uid="{00000000-0005-0000-0000-00006B1A0000}"/>
    <cellStyle name="Normal 7 5 5 2 3 2" xfId="18977" xr:uid="{0B0EF7DA-EF9F-40E5-BC16-4927450DB6CA}"/>
    <cellStyle name="Normal 7 5 5 2 4" xfId="6914" xr:uid="{00000000-0005-0000-0000-00006C1A0000}"/>
    <cellStyle name="Normal 7 5 5 2 4 2" xfId="20278" xr:uid="{49F88ED4-85CA-45A2-99EB-24B7EF16038B}"/>
    <cellStyle name="Normal 7 5 5 2 5" xfId="6915" xr:uid="{00000000-0005-0000-0000-00006D1A0000}"/>
    <cellStyle name="Normal 7 5 5 2 6" xfId="13919" xr:uid="{7BA3413E-E354-4016-8B60-F487863EE605}"/>
    <cellStyle name="Normal 7 5 5 2 7" xfId="11592" xr:uid="{76BF9C8A-FB73-4E9D-A976-DD192D7ABB2C}"/>
    <cellStyle name="Normal 7 5 5 2 8" xfId="15473" xr:uid="{B0E9373F-CC12-4786-BE4A-9262F624295F}"/>
    <cellStyle name="Normal 7 5 5 3" xfId="6916" xr:uid="{00000000-0005-0000-0000-00006E1A0000}"/>
    <cellStyle name="Normal 7 5 5 3 2" xfId="6917" xr:uid="{00000000-0005-0000-0000-00006F1A0000}"/>
    <cellStyle name="Normal 7 5 5 3 3" xfId="6918" xr:uid="{00000000-0005-0000-0000-0000701A0000}"/>
    <cellStyle name="Normal 7 5 5 3 4" xfId="16640" xr:uid="{E5DF9A6D-7D27-4C37-859F-56A620AED8D2}"/>
    <cellStyle name="Normal 7 5 5 4" xfId="6919" xr:uid="{00000000-0005-0000-0000-0000711A0000}"/>
    <cellStyle name="Normal 7 5 5 4 2" xfId="18163" xr:uid="{D90343FC-9C04-4FD9-9C3E-3B0C9D16B0B7}"/>
    <cellStyle name="Normal 7 5 5 5" xfId="6920" xr:uid="{00000000-0005-0000-0000-0000721A0000}"/>
    <cellStyle name="Normal 7 5 5 5 2" xfId="19517" xr:uid="{27C83241-66F4-4436-93E3-EE5EC3E2EF2B}"/>
    <cellStyle name="Normal 7 5 5 6" xfId="6921" xr:uid="{00000000-0005-0000-0000-0000731A0000}"/>
    <cellStyle name="Normal 7 5 5 6 2" xfId="20751" xr:uid="{6AE06137-AE04-41A4-9A61-5FB9D77112BD}"/>
    <cellStyle name="Normal 7 5 5 7" xfId="13105" xr:uid="{B4B6D606-D20B-45B8-897E-79CC21D415F0}"/>
    <cellStyle name="Normal 7 5 5 8" xfId="10454" xr:uid="{DC8AA11E-B5A0-4543-9A3D-7FC54D9DA49F}"/>
    <cellStyle name="Normal 7 5 5 9" xfId="14658" xr:uid="{4348FA24-8963-4797-B306-B91A4FF7062D}"/>
    <cellStyle name="Normal 7 5 6" xfId="6922" xr:uid="{00000000-0005-0000-0000-0000741A0000}"/>
    <cellStyle name="Normal 7 5 6 2" xfId="6923" xr:uid="{00000000-0005-0000-0000-0000751A0000}"/>
    <cellStyle name="Normal 7 5 6 2 2" xfId="6924" xr:uid="{00000000-0005-0000-0000-0000761A0000}"/>
    <cellStyle name="Normal 7 5 6 2 2 2" xfId="17455" xr:uid="{9AAA9FEC-0397-4588-B5C5-5C97768CE72C}"/>
    <cellStyle name="Normal 7 5 6 2 3" xfId="6925" xr:uid="{00000000-0005-0000-0000-0000771A0000}"/>
    <cellStyle name="Normal 7 5 6 2 3 2" xfId="18978" xr:uid="{F6E90C51-7FB4-4797-842D-8952D5D0A0CB}"/>
    <cellStyle name="Normal 7 5 6 2 4" xfId="6926" xr:uid="{00000000-0005-0000-0000-0000781A0000}"/>
    <cellStyle name="Normal 7 5 6 2 4 2" xfId="20279" xr:uid="{4079B97F-45D9-4FD0-B8D9-B7980444C38B}"/>
    <cellStyle name="Normal 7 5 6 2 5" xfId="6927" xr:uid="{00000000-0005-0000-0000-0000791A0000}"/>
    <cellStyle name="Normal 7 5 6 2 6" xfId="13920" xr:uid="{8D31F0DF-EF23-4061-B0D2-03E0D0ABA447}"/>
    <cellStyle name="Normal 7 5 6 2 7" xfId="11593" xr:uid="{D5576219-67A9-46CB-B26F-598C0E3FDDC4}"/>
    <cellStyle name="Normal 7 5 6 2 8" xfId="15474" xr:uid="{169A4AC5-E0EA-4745-9C61-2F7296DAC6D8}"/>
    <cellStyle name="Normal 7 5 6 3" xfId="6928" xr:uid="{00000000-0005-0000-0000-00007A1A0000}"/>
    <cellStyle name="Normal 7 5 6 3 2" xfId="6929" xr:uid="{00000000-0005-0000-0000-00007B1A0000}"/>
    <cellStyle name="Normal 7 5 6 3 3" xfId="6930" xr:uid="{00000000-0005-0000-0000-00007C1A0000}"/>
    <cellStyle name="Normal 7 5 6 3 4" xfId="16415" xr:uid="{87CC0B75-5FBF-4069-9DB2-73104A20EA67}"/>
    <cellStyle name="Normal 7 5 6 4" xfId="6931" xr:uid="{00000000-0005-0000-0000-00007D1A0000}"/>
    <cellStyle name="Normal 7 5 6 4 2" xfId="17938" xr:uid="{6B969A08-A179-4BA3-A598-C5F26989ADFD}"/>
    <cellStyle name="Normal 7 5 6 5" xfId="6932" xr:uid="{00000000-0005-0000-0000-00007E1A0000}"/>
    <cellStyle name="Normal 7 5 6 5 2" xfId="19518" xr:uid="{91EDDCE1-E09F-47B3-AF59-D5100C592796}"/>
    <cellStyle name="Normal 7 5 6 6" xfId="6933" xr:uid="{00000000-0005-0000-0000-00007F1A0000}"/>
    <cellStyle name="Normal 7 5 6 6 2" xfId="20526" xr:uid="{222C8BAA-6F81-4BEC-AE68-48924FB826E1}"/>
    <cellStyle name="Normal 7 5 6 7" xfId="12880" xr:uid="{BD0635C4-68B1-48FE-89FA-356DB007B31B}"/>
    <cellStyle name="Normal 7 5 6 8" xfId="10692" xr:uid="{7AB8A4DF-1CE9-44C7-B20E-26BBCE10E0BC}"/>
    <cellStyle name="Normal 7 5 6 9" xfId="14424" xr:uid="{C7A00908-77C9-4A35-BCFA-75D11641D32F}"/>
    <cellStyle name="Normal 7 5 7" xfId="6934" xr:uid="{00000000-0005-0000-0000-0000801A0000}"/>
    <cellStyle name="Normal 7 5 7 2" xfId="6935" xr:uid="{00000000-0005-0000-0000-0000811A0000}"/>
    <cellStyle name="Normal 7 5 7 2 2" xfId="17013" xr:uid="{BB328B34-55CA-4A3F-9A02-E33399C412C0}"/>
    <cellStyle name="Normal 7 5 7 3" xfId="6936" xr:uid="{00000000-0005-0000-0000-0000821A0000}"/>
    <cellStyle name="Normal 7 5 7 3 2" xfId="18536" xr:uid="{99092E81-825D-46B4-81BB-2AF7B4477A44}"/>
    <cellStyle name="Normal 7 5 7 4" xfId="6937" xr:uid="{00000000-0005-0000-0000-0000831A0000}"/>
    <cellStyle name="Normal 7 5 7 4 2" xfId="19837" xr:uid="{89D34DA3-D9B0-40D9-A485-7790AC17FE41}"/>
    <cellStyle name="Normal 7 5 7 5" xfId="6938" xr:uid="{00000000-0005-0000-0000-0000841A0000}"/>
    <cellStyle name="Normal 7 5 7 6" xfId="13478" xr:uid="{FA010E7B-3BCA-47A7-AEB7-697A9D22B7D2}"/>
    <cellStyle name="Normal 7 5 7 7" xfId="11043" xr:uid="{DE8F8421-BCE6-40B5-A6DA-7BD5C1142501}"/>
    <cellStyle name="Normal 7 5 7 8" xfId="15032" xr:uid="{8C26D39A-084B-4A76-9768-21C9B84D3D51}"/>
    <cellStyle name="Normal 7 5 8" xfId="6939" xr:uid="{00000000-0005-0000-0000-0000851A0000}"/>
    <cellStyle name="Normal 7 5 8 2" xfId="6940" xr:uid="{00000000-0005-0000-0000-0000861A0000}"/>
    <cellStyle name="Normal 7 5 8 3" xfId="6941" xr:uid="{00000000-0005-0000-0000-0000871A0000}"/>
    <cellStyle name="Normal 7 5 8 4" xfId="15678" xr:uid="{262D42CF-14FF-4EF7-9A07-05CB17B7F759}"/>
    <cellStyle name="Normal 7 5 9" xfId="6942" xr:uid="{00000000-0005-0000-0000-0000881A0000}"/>
    <cellStyle name="Normal 7 5 9 2" xfId="16015" xr:uid="{D43CE792-562C-41C8-8E00-47E919689A6F}"/>
    <cellStyle name="Normal 7 6" xfId="245" xr:uid="{00000000-0005-0000-0000-0000891A0000}"/>
    <cellStyle name="Normal 7 6 10" xfId="6943" xr:uid="{00000000-0005-0000-0000-00008A1A0000}"/>
    <cellStyle name="Normal 7 6 10 2" xfId="17783" xr:uid="{A6F2F7B9-ADA5-4DA9-9CAC-20FFB1A2DFB2}"/>
    <cellStyle name="Normal 7 6 11" xfId="6944" xr:uid="{00000000-0005-0000-0000-00008B1A0000}"/>
    <cellStyle name="Normal 7 6 12" xfId="6945" xr:uid="{00000000-0005-0000-0000-00008C1A0000}"/>
    <cellStyle name="Normal 7 6 13" xfId="12725" xr:uid="{CB600D58-105A-4231-A684-13E00CA4EF08}"/>
    <cellStyle name="Normal 7 6 14" xfId="10337" xr:uid="{D38EC276-470F-405F-B9DE-09C873831B64}"/>
    <cellStyle name="Normal 7 6 15" xfId="14269" xr:uid="{97092D32-A4AF-47A1-8A70-FD6F2F973FFF}"/>
    <cellStyle name="Normal 7 6 2" xfId="246" xr:uid="{00000000-0005-0000-0000-00008D1A0000}"/>
    <cellStyle name="Normal 7 6 2 10" xfId="6946" xr:uid="{00000000-0005-0000-0000-00008E1A0000}"/>
    <cellStyle name="Normal 7 6 2 11" xfId="6947" xr:uid="{00000000-0005-0000-0000-00008F1A0000}"/>
    <cellStyle name="Normal 7 6 2 12" xfId="12726" xr:uid="{0F4E280A-3267-4B91-902E-2A3656C6E9C2}"/>
    <cellStyle name="Normal 7 6 2 13" xfId="10338" xr:uid="{8D9BF9DF-65F1-411A-A8B9-0549532C4AC0}"/>
    <cellStyle name="Normal 7 6 2 14" xfId="14270" xr:uid="{C1E6320C-8206-41D0-A8C8-43E44E05E8DA}"/>
    <cellStyle name="Normal 7 6 2 2" xfId="490" xr:uid="{00000000-0005-0000-0000-0000901A0000}"/>
    <cellStyle name="Normal 7 6 2 2 10" xfId="6948" xr:uid="{00000000-0005-0000-0000-0000911A0000}"/>
    <cellStyle name="Normal 7 6 2 2 11" xfId="12727" xr:uid="{F6B34A63-72B1-45B2-A071-1E74A688E27E}"/>
    <cellStyle name="Normal 7 6 2 2 12" xfId="10339" xr:uid="{7987C5C2-3B35-439F-9623-5C5E05AE360A}"/>
    <cellStyle name="Normal 7 6 2 2 13" xfId="14271" xr:uid="{E62DA58D-5B7B-41E5-8F37-69D4E66B7E53}"/>
    <cellStyle name="Normal 7 6 2 2 2" xfId="741" xr:uid="{00000000-0005-0000-0000-0000921A0000}"/>
    <cellStyle name="Normal 7 6 2 2 2 2" xfId="6949" xr:uid="{00000000-0005-0000-0000-0000931A0000}"/>
    <cellStyle name="Normal 7 6 2 2 2 2 2" xfId="6950" xr:uid="{00000000-0005-0000-0000-0000941A0000}"/>
    <cellStyle name="Normal 7 6 2 2 2 2 2 2" xfId="17456" xr:uid="{17626CAF-D232-4BA7-8515-66AA27F83370}"/>
    <cellStyle name="Normal 7 6 2 2 2 2 3" xfId="6951" xr:uid="{00000000-0005-0000-0000-0000951A0000}"/>
    <cellStyle name="Normal 7 6 2 2 2 2 3 2" xfId="18979" xr:uid="{BE85F78C-DA0D-40D9-AD39-B0AEE6B99D72}"/>
    <cellStyle name="Normal 7 6 2 2 2 2 4" xfId="6952" xr:uid="{00000000-0005-0000-0000-0000961A0000}"/>
    <cellStyle name="Normal 7 6 2 2 2 2 4 2" xfId="20280" xr:uid="{E454FDCE-F39C-42E1-B333-45A76ACEB9B1}"/>
    <cellStyle name="Normal 7 6 2 2 2 2 5" xfId="6953" xr:uid="{00000000-0005-0000-0000-0000971A0000}"/>
    <cellStyle name="Normal 7 6 2 2 2 2 6" xfId="13921" xr:uid="{7DD27E27-0EEF-4365-B905-31D4A8F8D2C2}"/>
    <cellStyle name="Normal 7 6 2 2 2 2 7" xfId="11594" xr:uid="{447751E4-6CB8-49CE-8ACB-885693EF93BF}"/>
    <cellStyle name="Normal 7 6 2 2 2 2 8" xfId="15475" xr:uid="{E9591586-FF3D-482F-90D6-B4D7EE073F8F}"/>
    <cellStyle name="Normal 7 6 2 2 2 3" xfId="6954" xr:uid="{00000000-0005-0000-0000-0000981A0000}"/>
    <cellStyle name="Normal 7 6 2 2 2 3 2" xfId="6955" xr:uid="{00000000-0005-0000-0000-0000991A0000}"/>
    <cellStyle name="Normal 7 6 2 2 2 3 3" xfId="6956" xr:uid="{00000000-0005-0000-0000-00009A1A0000}"/>
    <cellStyle name="Normal 7 6 2 2 2 3 4" xfId="16815" xr:uid="{E129E9CF-CE0E-4900-888E-F3B0E9CC871A}"/>
    <cellStyle name="Normal 7 6 2 2 2 4" xfId="6957" xr:uid="{00000000-0005-0000-0000-00009B1A0000}"/>
    <cellStyle name="Normal 7 6 2 2 2 4 2" xfId="18338" xr:uid="{2A85621F-AEC9-4A6E-840E-F16C054AA264}"/>
    <cellStyle name="Normal 7 6 2 2 2 5" xfId="6958" xr:uid="{00000000-0005-0000-0000-00009C1A0000}"/>
    <cellStyle name="Normal 7 6 2 2 2 5 2" xfId="19519" xr:uid="{EC5E2283-1D7F-4F0F-BDA1-A4C865753091}"/>
    <cellStyle name="Normal 7 6 2 2 2 6" xfId="6959" xr:uid="{00000000-0005-0000-0000-00009D1A0000}"/>
    <cellStyle name="Normal 7 6 2 2 2 6 2" xfId="20926" xr:uid="{6CF1643D-8A9C-4E54-A1EB-0950F8D07A98}"/>
    <cellStyle name="Normal 7 6 2 2 2 7" xfId="13280" xr:uid="{373232B4-16A8-47B7-BBE3-578C24BF500F}"/>
    <cellStyle name="Normal 7 6 2 2 2 8" xfId="10624" xr:uid="{35667D91-6A8D-41D3-B0A3-85D6E1F86C27}"/>
    <cellStyle name="Normal 7 6 2 2 2 9" xfId="14833" xr:uid="{E9FD50FD-8B03-4BF1-A084-FB45F179CA44}"/>
    <cellStyle name="Normal 7 6 2 2 3" xfId="6960" xr:uid="{00000000-0005-0000-0000-00009E1A0000}"/>
    <cellStyle name="Normal 7 6 2 2 3 2" xfId="6961" xr:uid="{00000000-0005-0000-0000-00009F1A0000}"/>
    <cellStyle name="Normal 7 6 2 2 3 2 2" xfId="6962" xr:uid="{00000000-0005-0000-0000-0000A01A0000}"/>
    <cellStyle name="Normal 7 6 2 2 3 2 2 2" xfId="17457" xr:uid="{021EC973-A184-4A71-802B-880FCBD0D332}"/>
    <cellStyle name="Normal 7 6 2 2 3 2 3" xfId="6963" xr:uid="{00000000-0005-0000-0000-0000A11A0000}"/>
    <cellStyle name="Normal 7 6 2 2 3 2 3 2" xfId="18980" xr:uid="{82DE1841-D247-40C0-BA89-E034C9CF4FB9}"/>
    <cellStyle name="Normal 7 6 2 2 3 2 4" xfId="6964" xr:uid="{00000000-0005-0000-0000-0000A21A0000}"/>
    <cellStyle name="Normal 7 6 2 2 3 2 4 2" xfId="20281" xr:uid="{BED21CD1-AE23-4B58-8CF5-29B73EDC07DF}"/>
    <cellStyle name="Normal 7 6 2 2 3 2 5" xfId="6965" xr:uid="{00000000-0005-0000-0000-0000A31A0000}"/>
    <cellStyle name="Normal 7 6 2 2 3 2 6" xfId="13922" xr:uid="{1FB1FA11-9F9A-4490-B310-FAD94F319D87}"/>
    <cellStyle name="Normal 7 6 2 2 3 2 7" xfId="11595" xr:uid="{DCB5AB72-39F5-4BA7-B90D-548C971CD4C2}"/>
    <cellStyle name="Normal 7 6 2 2 3 2 8" xfId="15476" xr:uid="{AE71DBFF-9445-47DE-8B81-729ED5E60B53}"/>
    <cellStyle name="Normal 7 6 2 2 3 3" xfId="6966" xr:uid="{00000000-0005-0000-0000-0000A41A0000}"/>
    <cellStyle name="Normal 7 6 2 2 3 3 2" xfId="6967" xr:uid="{00000000-0005-0000-0000-0000A51A0000}"/>
    <cellStyle name="Normal 7 6 2 2 3 3 3" xfId="6968" xr:uid="{00000000-0005-0000-0000-0000A61A0000}"/>
    <cellStyle name="Normal 7 6 2 2 3 3 4" xfId="16567" xr:uid="{73B8E243-C628-4C94-A9C9-E9C90258ED3D}"/>
    <cellStyle name="Normal 7 6 2 2 3 4" xfId="6969" xr:uid="{00000000-0005-0000-0000-0000A71A0000}"/>
    <cellStyle name="Normal 7 6 2 2 3 4 2" xfId="18090" xr:uid="{52E65CDD-EF8F-469C-B7FA-C750002A7D64}"/>
    <cellStyle name="Normal 7 6 2 2 3 5" xfId="6970" xr:uid="{00000000-0005-0000-0000-0000A81A0000}"/>
    <cellStyle name="Normal 7 6 2 2 3 5 2" xfId="19520" xr:uid="{6F0678BD-6600-4A1E-9D54-3F8BFA91AF48}"/>
    <cellStyle name="Normal 7 6 2 2 3 6" xfId="6971" xr:uid="{00000000-0005-0000-0000-0000A91A0000}"/>
    <cellStyle name="Normal 7 6 2 2 3 6 2" xfId="20678" xr:uid="{A4FD8A31-676F-4494-992E-598F86870A72}"/>
    <cellStyle name="Normal 7 6 2 2 3 7" xfId="13032" xr:uid="{B6890DB3-1FB6-43AB-AF3B-A985E2B0607A}"/>
    <cellStyle name="Normal 7 6 2 2 3 8" xfId="10862" xr:uid="{BF52C9A8-A985-4D50-86A3-904CA7C6DDD7}"/>
    <cellStyle name="Normal 7 6 2 2 3 9" xfId="14584" xr:uid="{45C6B322-B7A5-4AAA-8F51-758FF8A87F35}"/>
    <cellStyle name="Normal 7 6 2 2 4" xfId="6972" xr:uid="{00000000-0005-0000-0000-0000AA1A0000}"/>
    <cellStyle name="Normal 7 6 2 2 4 2" xfId="6973" xr:uid="{00000000-0005-0000-0000-0000AB1A0000}"/>
    <cellStyle name="Normal 7 6 2 2 4 2 2" xfId="17023" xr:uid="{D4B6D960-9726-4AE1-988D-BF7775D2699A}"/>
    <cellStyle name="Normal 7 6 2 2 4 3" xfId="6974" xr:uid="{00000000-0005-0000-0000-0000AC1A0000}"/>
    <cellStyle name="Normal 7 6 2 2 4 3 2" xfId="18546" xr:uid="{E2EE33A7-202F-4221-9E73-0A4B4186883F}"/>
    <cellStyle name="Normal 7 6 2 2 4 4" xfId="6975" xr:uid="{00000000-0005-0000-0000-0000AD1A0000}"/>
    <cellStyle name="Normal 7 6 2 2 4 4 2" xfId="19847" xr:uid="{F88B791C-47AB-4528-98AA-625EA18A09E0}"/>
    <cellStyle name="Normal 7 6 2 2 4 5" xfId="6976" xr:uid="{00000000-0005-0000-0000-0000AE1A0000}"/>
    <cellStyle name="Normal 7 6 2 2 4 6" xfId="13488" xr:uid="{8AB4092D-16DB-42B1-9645-3FD6AA5B907E}"/>
    <cellStyle name="Normal 7 6 2 2 4 7" xfId="11053" xr:uid="{7F19AEC4-7E82-4226-AE31-F01389631218}"/>
    <cellStyle name="Normal 7 6 2 2 4 8" xfId="15042" xr:uid="{EF610C08-94D7-4088-B097-9338FC6473C3}"/>
    <cellStyle name="Normal 7 6 2 2 5" xfId="6977" xr:uid="{00000000-0005-0000-0000-0000AF1A0000}"/>
    <cellStyle name="Normal 7 6 2 2 5 2" xfId="6978" xr:uid="{00000000-0005-0000-0000-0000B01A0000}"/>
    <cellStyle name="Normal 7 6 2 2 5 3" xfId="6979" xr:uid="{00000000-0005-0000-0000-0000B11A0000}"/>
    <cellStyle name="Normal 7 6 2 2 5 4" xfId="15838" xr:uid="{8902024A-B594-4400-B28B-8AB8FD794C7A}"/>
    <cellStyle name="Normal 7 6 2 2 6" xfId="6980" xr:uid="{00000000-0005-0000-0000-0000B21A0000}"/>
    <cellStyle name="Normal 7 6 2 2 6 2" xfId="16025" xr:uid="{F27FE304-CD0F-4BE5-9451-F63511D50FEE}"/>
    <cellStyle name="Normal 7 6 2 2 7" xfId="6981" xr:uid="{00000000-0005-0000-0000-0000B31A0000}"/>
    <cellStyle name="Normal 7 6 2 2 7 2" xfId="16262" xr:uid="{B017FA73-1678-4C83-91FF-E780C22A4A88}"/>
    <cellStyle name="Normal 7 6 2 2 8" xfId="6982" xr:uid="{00000000-0005-0000-0000-0000B41A0000}"/>
    <cellStyle name="Normal 7 6 2 2 8 2" xfId="17785" xr:uid="{1A3AC4D0-C1CC-461F-A823-EA030E08DDAF}"/>
    <cellStyle name="Normal 7 6 2 2 9" xfId="6983" xr:uid="{00000000-0005-0000-0000-0000B51A0000}"/>
    <cellStyle name="Normal 7 6 2 3" xfId="617" xr:uid="{00000000-0005-0000-0000-0000B61A0000}"/>
    <cellStyle name="Normal 7 6 2 3 2" xfId="6984" xr:uid="{00000000-0005-0000-0000-0000B71A0000}"/>
    <cellStyle name="Normal 7 6 2 3 2 2" xfId="6985" xr:uid="{00000000-0005-0000-0000-0000B81A0000}"/>
    <cellStyle name="Normal 7 6 2 3 2 2 2" xfId="17458" xr:uid="{78CEA15B-792B-4CB0-A920-78DDB89D2739}"/>
    <cellStyle name="Normal 7 6 2 3 2 3" xfId="6986" xr:uid="{00000000-0005-0000-0000-0000B91A0000}"/>
    <cellStyle name="Normal 7 6 2 3 2 3 2" xfId="18981" xr:uid="{F222E7FF-6A82-4A09-A58D-2664767B2F26}"/>
    <cellStyle name="Normal 7 6 2 3 2 4" xfId="6987" xr:uid="{00000000-0005-0000-0000-0000BA1A0000}"/>
    <cellStyle name="Normal 7 6 2 3 2 4 2" xfId="20282" xr:uid="{71CADB33-ACDA-460C-BD49-4034B38C8553}"/>
    <cellStyle name="Normal 7 6 2 3 2 5" xfId="6988" xr:uid="{00000000-0005-0000-0000-0000BB1A0000}"/>
    <cellStyle name="Normal 7 6 2 3 2 6" xfId="13923" xr:uid="{BACF1A7D-AB26-4C5F-B970-CE5A50B0C604}"/>
    <cellStyle name="Normal 7 6 2 3 2 7" xfId="11596" xr:uid="{91CA0A9F-5CDD-4F0C-986A-0FF2EBD75F01}"/>
    <cellStyle name="Normal 7 6 2 3 2 8" xfId="15477" xr:uid="{F8DE61FD-AFEA-4D34-A103-B6A310D1C41B}"/>
    <cellStyle name="Normal 7 6 2 3 3" xfId="6989" xr:uid="{00000000-0005-0000-0000-0000BC1A0000}"/>
    <cellStyle name="Normal 7 6 2 3 3 2" xfId="6990" xr:uid="{00000000-0005-0000-0000-0000BD1A0000}"/>
    <cellStyle name="Normal 7 6 2 3 3 3" xfId="6991" xr:uid="{00000000-0005-0000-0000-0000BE1A0000}"/>
    <cellStyle name="Normal 7 6 2 3 3 4" xfId="16691" xr:uid="{5B7F70E8-B671-4DFC-B50B-76A4021D3E40}"/>
    <cellStyle name="Normal 7 6 2 3 4" xfId="6992" xr:uid="{00000000-0005-0000-0000-0000BF1A0000}"/>
    <cellStyle name="Normal 7 6 2 3 4 2" xfId="18214" xr:uid="{DEE88808-5F93-4213-9619-0E306DA40047}"/>
    <cellStyle name="Normal 7 6 2 3 5" xfId="6993" xr:uid="{00000000-0005-0000-0000-0000C01A0000}"/>
    <cellStyle name="Normal 7 6 2 3 5 2" xfId="19521" xr:uid="{84E59CC7-C1F1-4F2D-B162-70998DAE27AC}"/>
    <cellStyle name="Normal 7 6 2 3 6" xfId="6994" xr:uid="{00000000-0005-0000-0000-0000C11A0000}"/>
    <cellStyle name="Normal 7 6 2 3 6 2" xfId="20802" xr:uid="{638111AF-B262-4F52-AB4C-312FE02169C4}"/>
    <cellStyle name="Normal 7 6 2 3 7" xfId="13156" xr:uid="{3C0BEFFC-5F34-4EF3-A2C7-5ED13333F93C}"/>
    <cellStyle name="Normal 7 6 2 3 8" xfId="10505" xr:uid="{B5982063-119C-4E80-BD3D-68838F7A1976}"/>
    <cellStyle name="Normal 7 6 2 3 9" xfId="14709" xr:uid="{662B07B8-040F-481D-905F-2E83719C3C2A}"/>
    <cellStyle name="Normal 7 6 2 4" xfId="6995" xr:uid="{00000000-0005-0000-0000-0000C21A0000}"/>
    <cellStyle name="Normal 7 6 2 4 2" xfId="6996" xr:uid="{00000000-0005-0000-0000-0000C31A0000}"/>
    <cellStyle name="Normal 7 6 2 4 2 2" xfId="6997" xr:uid="{00000000-0005-0000-0000-0000C41A0000}"/>
    <cellStyle name="Normal 7 6 2 4 2 2 2" xfId="17459" xr:uid="{A53785C0-B114-4CDC-9523-03F48A19A81E}"/>
    <cellStyle name="Normal 7 6 2 4 2 3" xfId="6998" xr:uid="{00000000-0005-0000-0000-0000C51A0000}"/>
    <cellStyle name="Normal 7 6 2 4 2 3 2" xfId="18982" xr:uid="{1FAEE47E-9F87-4CEC-934B-D546CAB3DA4D}"/>
    <cellStyle name="Normal 7 6 2 4 2 4" xfId="6999" xr:uid="{00000000-0005-0000-0000-0000C61A0000}"/>
    <cellStyle name="Normal 7 6 2 4 2 4 2" xfId="20283" xr:uid="{3D39E17B-4243-45EC-8765-F09088C3D278}"/>
    <cellStyle name="Normal 7 6 2 4 2 5" xfId="7000" xr:uid="{00000000-0005-0000-0000-0000C71A0000}"/>
    <cellStyle name="Normal 7 6 2 4 2 6" xfId="13924" xr:uid="{F4341F76-03D9-4AA2-AE38-BB207C24C314}"/>
    <cellStyle name="Normal 7 6 2 4 2 7" xfId="11597" xr:uid="{A54D61F5-FEB7-4573-A304-6B2D20493A4E}"/>
    <cellStyle name="Normal 7 6 2 4 2 8" xfId="15478" xr:uid="{BE9389F7-3FE0-401B-8DA9-BA03709A419A}"/>
    <cellStyle name="Normal 7 6 2 4 3" xfId="7001" xr:uid="{00000000-0005-0000-0000-0000C81A0000}"/>
    <cellStyle name="Normal 7 6 2 4 3 2" xfId="7002" xr:uid="{00000000-0005-0000-0000-0000C91A0000}"/>
    <cellStyle name="Normal 7 6 2 4 3 3" xfId="7003" xr:uid="{00000000-0005-0000-0000-0000CA1A0000}"/>
    <cellStyle name="Normal 7 6 2 4 3 4" xfId="16420" xr:uid="{1475DA0B-FC51-408D-9DE4-4F517ADFAB1A}"/>
    <cellStyle name="Normal 7 6 2 4 4" xfId="7004" xr:uid="{00000000-0005-0000-0000-0000CB1A0000}"/>
    <cellStyle name="Normal 7 6 2 4 4 2" xfId="17943" xr:uid="{99D15246-CE4D-46EC-B82B-2DA419E94ECE}"/>
    <cellStyle name="Normal 7 6 2 4 5" xfId="7005" xr:uid="{00000000-0005-0000-0000-0000CC1A0000}"/>
    <cellStyle name="Normal 7 6 2 4 5 2" xfId="19522" xr:uid="{D05E000A-1743-4151-8B25-3312BA56B5DC}"/>
    <cellStyle name="Normal 7 6 2 4 6" xfId="7006" xr:uid="{00000000-0005-0000-0000-0000CD1A0000}"/>
    <cellStyle name="Normal 7 6 2 4 6 2" xfId="20531" xr:uid="{BB1E24AC-4771-4C3A-A1AC-3657261593FD}"/>
    <cellStyle name="Normal 7 6 2 4 7" xfId="12885" xr:uid="{B1E07591-9B1E-4F89-B3E1-9EABC399E0FD}"/>
    <cellStyle name="Normal 7 6 2 4 8" xfId="10743" xr:uid="{68BD4EBB-05FE-41D5-B605-98BCF35CCC6F}"/>
    <cellStyle name="Normal 7 6 2 4 9" xfId="14429" xr:uid="{75F1FBF4-754B-4AF8-854C-8CD5A016728F}"/>
    <cellStyle name="Normal 7 6 2 5" xfId="7007" xr:uid="{00000000-0005-0000-0000-0000CE1A0000}"/>
    <cellStyle name="Normal 7 6 2 5 2" xfId="7008" xr:uid="{00000000-0005-0000-0000-0000CF1A0000}"/>
    <cellStyle name="Normal 7 6 2 5 2 2" xfId="17022" xr:uid="{60FC443A-316C-4270-9F7D-C1F5975BF026}"/>
    <cellStyle name="Normal 7 6 2 5 3" xfId="7009" xr:uid="{00000000-0005-0000-0000-0000D01A0000}"/>
    <cellStyle name="Normal 7 6 2 5 3 2" xfId="18545" xr:uid="{1663C298-89AC-4FA9-916A-BA2E1E77454B}"/>
    <cellStyle name="Normal 7 6 2 5 4" xfId="7010" xr:uid="{00000000-0005-0000-0000-0000D11A0000}"/>
    <cellStyle name="Normal 7 6 2 5 4 2" xfId="19846" xr:uid="{BBC8515E-6891-4C21-89CB-B140ED0B0BFC}"/>
    <cellStyle name="Normal 7 6 2 5 5" xfId="7011" xr:uid="{00000000-0005-0000-0000-0000D21A0000}"/>
    <cellStyle name="Normal 7 6 2 5 6" xfId="13487" xr:uid="{E8B1DF7A-B797-43B0-9524-5963D240DAD8}"/>
    <cellStyle name="Normal 7 6 2 5 7" xfId="11052" xr:uid="{040E52E5-43D4-4AC7-834E-A3FAE865A2BF}"/>
    <cellStyle name="Normal 7 6 2 5 8" xfId="15041" xr:uid="{A2519192-5232-4957-9EF2-8F81A960FC17}"/>
    <cellStyle name="Normal 7 6 2 6" xfId="7012" xr:uid="{00000000-0005-0000-0000-0000D31A0000}"/>
    <cellStyle name="Normal 7 6 2 6 2" xfId="7013" xr:uid="{00000000-0005-0000-0000-0000D41A0000}"/>
    <cellStyle name="Normal 7 6 2 6 3" xfId="7014" xr:uid="{00000000-0005-0000-0000-0000D51A0000}"/>
    <cellStyle name="Normal 7 6 2 6 4" xfId="15726" xr:uid="{B4727A37-7B69-4FF5-A001-746524C60F3A}"/>
    <cellStyle name="Normal 7 6 2 7" xfId="7015" xr:uid="{00000000-0005-0000-0000-0000D61A0000}"/>
    <cellStyle name="Normal 7 6 2 7 2" xfId="16024" xr:uid="{C0797F11-7E89-4E79-AACD-331157786C84}"/>
    <cellStyle name="Normal 7 6 2 8" xfId="7016" xr:uid="{00000000-0005-0000-0000-0000D71A0000}"/>
    <cellStyle name="Normal 7 6 2 8 2" xfId="16261" xr:uid="{8AFE85F4-718E-402F-BCA8-49FC1B8C12D1}"/>
    <cellStyle name="Normal 7 6 2 9" xfId="7017" xr:uid="{00000000-0005-0000-0000-0000D81A0000}"/>
    <cellStyle name="Normal 7 6 2 9 2" xfId="17784" xr:uid="{BB2386D5-1230-42F2-A6E0-AC50C606874A}"/>
    <cellStyle name="Normal 7 6 3" xfId="441" xr:uid="{00000000-0005-0000-0000-0000D91A0000}"/>
    <cellStyle name="Normal 7 6 3 10" xfId="7018" xr:uid="{00000000-0005-0000-0000-0000DA1A0000}"/>
    <cellStyle name="Normal 7 6 3 11" xfId="12728" xr:uid="{FCA685B8-6C47-4BDD-9B95-95C4D287DA1F}"/>
    <cellStyle name="Normal 7 6 3 12" xfId="10340" xr:uid="{8FE30D79-6E72-43B2-A735-E9CF9A0EB4FF}"/>
    <cellStyle name="Normal 7 6 3 13" xfId="14272" xr:uid="{30FBB9B8-9437-4052-8F96-2A298B6EA429}"/>
    <cellStyle name="Normal 7 6 3 2" xfId="692" xr:uid="{00000000-0005-0000-0000-0000DB1A0000}"/>
    <cellStyle name="Normal 7 6 3 2 2" xfId="7019" xr:uid="{00000000-0005-0000-0000-0000DC1A0000}"/>
    <cellStyle name="Normal 7 6 3 2 2 2" xfId="7020" xr:uid="{00000000-0005-0000-0000-0000DD1A0000}"/>
    <cellStyle name="Normal 7 6 3 2 2 2 2" xfId="17460" xr:uid="{2CAC1779-EADA-42F8-B405-71B8A54381E7}"/>
    <cellStyle name="Normal 7 6 3 2 2 3" xfId="7021" xr:uid="{00000000-0005-0000-0000-0000DE1A0000}"/>
    <cellStyle name="Normal 7 6 3 2 2 3 2" xfId="18983" xr:uid="{793499F9-A1D3-4B0E-888E-E26E266913A4}"/>
    <cellStyle name="Normal 7 6 3 2 2 4" xfId="7022" xr:uid="{00000000-0005-0000-0000-0000DF1A0000}"/>
    <cellStyle name="Normal 7 6 3 2 2 4 2" xfId="20284" xr:uid="{4B524FFB-44E8-4A2D-9349-917A9E7A911A}"/>
    <cellStyle name="Normal 7 6 3 2 2 5" xfId="7023" xr:uid="{00000000-0005-0000-0000-0000E01A0000}"/>
    <cellStyle name="Normal 7 6 3 2 2 6" xfId="13925" xr:uid="{917E38D1-E090-426A-B740-3B85C9E17FFF}"/>
    <cellStyle name="Normal 7 6 3 2 2 7" xfId="11598" xr:uid="{135822E5-25E5-4758-9503-1664DA9CFAC0}"/>
    <cellStyle name="Normal 7 6 3 2 2 8" xfId="15479" xr:uid="{AC15553C-9703-4BCE-93C7-A8ECB41AD67D}"/>
    <cellStyle name="Normal 7 6 3 2 3" xfId="7024" xr:uid="{00000000-0005-0000-0000-0000E11A0000}"/>
    <cellStyle name="Normal 7 6 3 2 3 2" xfId="7025" xr:uid="{00000000-0005-0000-0000-0000E21A0000}"/>
    <cellStyle name="Normal 7 6 3 2 3 3" xfId="7026" xr:uid="{00000000-0005-0000-0000-0000E31A0000}"/>
    <cellStyle name="Normal 7 6 3 2 3 4" xfId="16766" xr:uid="{77726B2B-9450-4428-A61D-F65D4D1B217B}"/>
    <cellStyle name="Normal 7 6 3 2 4" xfId="7027" xr:uid="{00000000-0005-0000-0000-0000E41A0000}"/>
    <cellStyle name="Normal 7 6 3 2 4 2" xfId="18289" xr:uid="{1CB96A67-B89A-4CCB-B643-6CA25B8666AE}"/>
    <cellStyle name="Normal 7 6 3 2 5" xfId="7028" xr:uid="{00000000-0005-0000-0000-0000E51A0000}"/>
    <cellStyle name="Normal 7 6 3 2 5 2" xfId="19523" xr:uid="{821EBE7A-CC0C-4BA6-A3D5-7AE77BBFBAFA}"/>
    <cellStyle name="Normal 7 6 3 2 6" xfId="7029" xr:uid="{00000000-0005-0000-0000-0000E61A0000}"/>
    <cellStyle name="Normal 7 6 3 2 6 2" xfId="20877" xr:uid="{9C484534-4279-4BD3-9647-FF5287B91B42}"/>
    <cellStyle name="Normal 7 6 3 2 7" xfId="13231" xr:uid="{9DBB7532-5E02-4BB0-BCB7-C52D2EB70119}"/>
    <cellStyle name="Normal 7 6 3 2 8" xfId="10575" xr:uid="{E95633D3-36AA-4824-BD5E-B175385953EB}"/>
    <cellStyle name="Normal 7 6 3 2 9" xfId="14784" xr:uid="{0990B73F-EB90-44A8-8ECA-E922B94C6DFB}"/>
    <cellStyle name="Normal 7 6 3 3" xfId="7030" xr:uid="{00000000-0005-0000-0000-0000E71A0000}"/>
    <cellStyle name="Normal 7 6 3 3 2" xfId="7031" xr:uid="{00000000-0005-0000-0000-0000E81A0000}"/>
    <cellStyle name="Normal 7 6 3 3 2 2" xfId="7032" xr:uid="{00000000-0005-0000-0000-0000E91A0000}"/>
    <cellStyle name="Normal 7 6 3 3 2 2 2" xfId="17461" xr:uid="{6BDBF3F3-0757-4296-9DC0-7995E536A3E0}"/>
    <cellStyle name="Normal 7 6 3 3 2 3" xfId="7033" xr:uid="{00000000-0005-0000-0000-0000EA1A0000}"/>
    <cellStyle name="Normal 7 6 3 3 2 3 2" xfId="18984" xr:uid="{8E92CEE4-8E98-47A3-8B3A-D2B2D7DD0149}"/>
    <cellStyle name="Normal 7 6 3 3 2 4" xfId="7034" xr:uid="{00000000-0005-0000-0000-0000EB1A0000}"/>
    <cellStyle name="Normal 7 6 3 3 2 4 2" xfId="20285" xr:uid="{FA3722D9-D1D2-4B2B-8B78-184CCE87297D}"/>
    <cellStyle name="Normal 7 6 3 3 2 5" xfId="7035" xr:uid="{00000000-0005-0000-0000-0000EC1A0000}"/>
    <cellStyle name="Normal 7 6 3 3 2 6" xfId="13926" xr:uid="{60A0EE47-F2D6-4FC2-A124-2CF86B7F07E0}"/>
    <cellStyle name="Normal 7 6 3 3 2 7" xfId="11599" xr:uid="{F76A474C-2D4C-40E8-9BEA-F289D4D69689}"/>
    <cellStyle name="Normal 7 6 3 3 2 8" xfId="15480" xr:uid="{74C52315-7434-4927-81C9-9E5A12EE18F7}"/>
    <cellStyle name="Normal 7 6 3 3 3" xfId="7036" xr:uid="{00000000-0005-0000-0000-0000ED1A0000}"/>
    <cellStyle name="Normal 7 6 3 3 3 2" xfId="7037" xr:uid="{00000000-0005-0000-0000-0000EE1A0000}"/>
    <cellStyle name="Normal 7 6 3 3 3 3" xfId="7038" xr:uid="{00000000-0005-0000-0000-0000EF1A0000}"/>
    <cellStyle name="Normal 7 6 3 3 3 4" xfId="16518" xr:uid="{F9A2EEF0-57C4-4E77-8178-3641E8EBDB08}"/>
    <cellStyle name="Normal 7 6 3 3 4" xfId="7039" xr:uid="{00000000-0005-0000-0000-0000F01A0000}"/>
    <cellStyle name="Normal 7 6 3 3 4 2" xfId="18041" xr:uid="{A9F8737F-534B-4157-A51E-31512CE9D8AC}"/>
    <cellStyle name="Normal 7 6 3 3 5" xfId="7040" xr:uid="{00000000-0005-0000-0000-0000F11A0000}"/>
    <cellStyle name="Normal 7 6 3 3 5 2" xfId="19524" xr:uid="{37F55594-9AD9-4A04-B417-8AF99AB9EFDE}"/>
    <cellStyle name="Normal 7 6 3 3 6" xfId="7041" xr:uid="{00000000-0005-0000-0000-0000F21A0000}"/>
    <cellStyle name="Normal 7 6 3 3 6 2" xfId="20629" xr:uid="{96522A02-72BC-4362-A66A-B9B1B05652A5}"/>
    <cellStyle name="Normal 7 6 3 3 7" xfId="12983" xr:uid="{58BEE5D2-8F79-4637-8F98-46DF7FA53329}"/>
    <cellStyle name="Normal 7 6 3 3 8" xfId="10813" xr:uid="{4D6AE71E-63E1-46CB-9A48-135A3C17FAF3}"/>
    <cellStyle name="Normal 7 6 3 3 9" xfId="14535" xr:uid="{E9B6B5C5-FF5A-4288-BF91-F28A59A4DA76}"/>
    <cellStyle name="Normal 7 6 3 4" xfId="7042" xr:uid="{00000000-0005-0000-0000-0000F31A0000}"/>
    <cellStyle name="Normal 7 6 3 4 2" xfId="7043" xr:uid="{00000000-0005-0000-0000-0000F41A0000}"/>
    <cellStyle name="Normal 7 6 3 4 2 2" xfId="17024" xr:uid="{82A7A775-395B-40A5-B6CB-C0D08E8A5C7F}"/>
    <cellStyle name="Normal 7 6 3 4 3" xfId="7044" xr:uid="{00000000-0005-0000-0000-0000F51A0000}"/>
    <cellStyle name="Normal 7 6 3 4 3 2" xfId="18547" xr:uid="{7AB5B317-8FD9-46B3-8727-586DF78E0C5F}"/>
    <cellStyle name="Normal 7 6 3 4 4" xfId="7045" xr:uid="{00000000-0005-0000-0000-0000F61A0000}"/>
    <cellStyle name="Normal 7 6 3 4 4 2" xfId="19848" xr:uid="{8FB73AEB-9C04-41BC-AC45-40C6FDCDC7F9}"/>
    <cellStyle name="Normal 7 6 3 4 5" xfId="7046" xr:uid="{00000000-0005-0000-0000-0000F71A0000}"/>
    <cellStyle name="Normal 7 6 3 4 6" xfId="13489" xr:uid="{81C0614F-F676-4606-B114-2F676A11CD40}"/>
    <cellStyle name="Normal 7 6 3 4 7" xfId="11054" xr:uid="{CFDEE127-FC93-451A-8428-811E0E4530E3}"/>
    <cellStyle name="Normal 7 6 3 4 8" xfId="15043" xr:uid="{724D1571-7230-4071-BF8D-8CB2F0FAC7F0}"/>
    <cellStyle name="Normal 7 6 3 5" xfId="7047" xr:uid="{00000000-0005-0000-0000-0000F81A0000}"/>
    <cellStyle name="Normal 7 6 3 5 2" xfId="7048" xr:uid="{00000000-0005-0000-0000-0000F91A0000}"/>
    <cellStyle name="Normal 7 6 3 5 3" xfId="7049" xr:uid="{00000000-0005-0000-0000-0000FA1A0000}"/>
    <cellStyle name="Normal 7 6 3 5 4" xfId="15790" xr:uid="{C43A8E34-DCF9-4DCE-8CC2-EDE99C82021A}"/>
    <cellStyle name="Normal 7 6 3 6" xfId="7050" xr:uid="{00000000-0005-0000-0000-0000FB1A0000}"/>
    <cellStyle name="Normal 7 6 3 6 2" xfId="16026" xr:uid="{99AD049D-D4D3-47D4-9D92-7ED8D65520ED}"/>
    <cellStyle name="Normal 7 6 3 7" xfId="7051" xr:uid="{00000000-0005-0000-0000-0000FC1A0000}"/>
    <cellStyle name="Normal 7 6 3 7 2" xfId="16263" xr:uid="{6D9C4413-7434-4510-BB1E-33EB37C12516}"/>
    <cellStyle name="Normal 7 6 3 8" xfId="7052" xr:uid="{00000000-0005-0000-0000-0000FD1A0000}"/>
    <cellStyle name="Normal 7 6 3 8 2" xfId="17786" xr:uid="{8629267F-885A-4D47-B9C9-AA739CCE2425}"/>
    <cellStyle name="Normal 7 6 3 9" xfId="7053" xr:uid="{00000000-0005-0000-0000-0000FE1A0000}"/>
    <cellStyle name="Normal 7 6 4" xfId="568" xr:uid="{00000000-0005-0000-0000-0000FF1A0000}"/>
    <cellStyle name="Normal 7 6 4 2" xfId="7054" xr:uid="{00000000-0005-0000-0000-0000001B0000}"/>
    <cellStyle name="Normal 7 6 4 2 2" xfId="7055" xr:uid="{00000000-0005-0000-0000-0000011B0000}"/>
    <cellStyle name="Normal 7 6 4 2 2 2" xfId="17462" xr:uid="{47A21F05-0305-4A63-9323-6CE53357B4C1}"/>
    <cellStyle name="Normal 7 6 4 2 3" xfId="7056" xr:uid="{00000000-0005-0000-0000-0000021B0000}"/>
    <cellStyle name="Normal 7 6 4 2 3 2" xfId="18985" xr:uid="{1BC6DEA5-DD65-4F6D-821A-B33538D34400}"/>
    <cellStyle name="Normal 7 6 4 2 4" xfId="7057" xr:uid="{00000000-0005-0000-0000-0000031B0000}"/>
    <cellStyle name="Normal 7 6 4 2 4 2" xfId="20286" xr:uid="{E7156CF6-BB21-4878-9D8F-1ADC50B54947}"/>
    <cellStyle name="Normal 7 6 4 2 5" xfId="7058" xr:uid="{00000000-0005-0000-0000-0000041B0000}"/>
    <cellStyle name="Normal 7 6 4 2 6" xfId="13927" xr:uid="{FA3FA610-60C5-41AB-A010-2EC266289429}"/>
    <cellStyle name="Normal 7 6 4 2 7" xfId="11600" xr:uid="{737368F9-395D-4CC7-A3F9-06EFA54C359F}"/>
    <cellStyle name="Normal 7 6 4 2 8" xfId="15481" xr:uid="{90E848AF-D418-4F81-97AA-AF22070ED78B}"/>
    <cellStyle name="Normal 7 6 4 3" xfId="7059" xr:uid="{00000000-0005-0000-0000-0000051B0000}"/>
    <cellStyle name="Normal 7 6 4 3 2" xfId="7060" xr:uid="{00000000-0005-0000-0000-0000061B0000}"/>
    <cellStyle name="Normal 7 6 4 3 3" xfId="7061" xr:uid="{00000000-0005-0000-0000-0000071B0000}"/>
    <cellStyle name="Normal 7 6 4 3 4" xfId="16642" xr:uid="{5F11FC78-7A73-4723-8B49-E66ED904ECC7}"/>
    <cellStyle name="Normal 7 6 4 4" xfId="7062" xr:uid="{00000000-0005-0000-0000-0000081B0000}"/>
    <cellStyle name="Normal 7 6 4 4 2" xfId="18165" xr:uid="{A45590FC-C77F-40FA-9817-244F598A9829}"/>
    <cellStyle name="Normal 7 6 4 5" xfId="7063" xr:uid="{00000000-0005-0000-0000-0000091B0000}"/>
    <cellStyle name="Normal 7 6 4 5 2" xfId="19525" xr:uid="{6F589F32-0B41-4D31-AF64-651D92776B8F}"/>
    <cellStyle name="Normal 7 6 4 6" xfId="7064" xr:uid="{00000000-0005-0000-0000-00000A1B0000}"/>
    <cellStyle name="Normal 7 6 4 6 2" xfId="20753" xr:uid="{D364B702-0968-46F1-A3EB-5405805D9E57}"/>
    <cellStyle name="Normal 7 6 4 7" xfId="13107" xr:uid="{AFBF31DA-18BC-4516-B0F3-BA9D7D7DC030}"/>
    <cellStyle name="Normal 7 6 4 8" xfId="10456" xr:uid="{5B948B33-0B9A-4FA4-A4E2-CC2BC2A2A2CE}"/>
    <cellStyle name="Normal 7 6 4 9" xfId="14660" xr:uid="{A6A5E793-5927-45EC-B0A1-43E54CB4CE29}"/>
    <cellStyle name="Normal 7 6 5" xfId="7065" xr:uid="{00000000-0005-0000-0000-00000B1B0000}"/>
    <cellStyle name="Normal 7 6 5 2" xfId="7066" xr:uid="{00000000-0005-0000-0000-00000C1B0000}"/>
    <cellStyle name="Normal 7 6 5 2 2" xfId="7067" xr:uid="{00000000-0005-0000-0000-00000D1B0000}"/>
    <cellStyle name="Normal 7 6 5 2 2 2" xfId="17463" xr:uid="{65F3F741-0749-436C-A047-22BC150817CE}"/>
    <cellStyle name="Normal 7 6 5 2 3" xfId="7068" xr:uid="{00000000-0005-0000-0000-00000E1B0000}"/>
    <cellStyle name="Normal 7 6 5 2 3 2" xfId="18986" xr:uid="{8BE7A10B-E9FC-47A6-B8B1-63A6D7661CB9}"/>
    <cellStyle name="Normal 7 6 5 2 4" xfId="7069" xr:uid="{00000000-0005-0000-0000-00000F1B0000}"/>
    <cellStyle name="Normal 7 6 5 2 4 2" xfId="20287" xr:uid="{FEC738FA-F4E4-43F2-B4F6-505E5C4A3044}"/>
    <cellStyle name="Normal 7 6 5 2 5" xfId="7070" xr:uid="{00000000-0005-0000-0000-0000101B0000}"/>
    <cellStyle name="Normal 7 6 5 2 6" xfId="13928" xr:uid="{C7B08A16-D303-4392-B999-ADA577100FFC}"/>
    <cellStyle name="Normal 7 6 5 2 7" xfId="11601" xr:uid="{3A2904CF-B94B-4ECA-9DDC-3B0FB6C10701}"/>
    <cellStyle name="Normal 7 6 5 2 8" xfId="15482" xr:uid="{C81FE09E-BD7C-4941-9005-32D2425E820C}"/>
    <cellStyle name="Normal 7 6 5 3" xfId="7071" xr:uid="{00000000-0005-0000-0000-0000111B0000}"/>
    <cellStyle name="Normal 7 6 5 3 2" xfId="7072" xr:uid="{00000000-0005-0000-0000-0000121B0000}"/>
    <cellStyle name="Normal 7 6 5 3 3" xfId="7073" xr:uid="{00000000-0005-0000-0000-0000131B0000}"/>
    <cellStyle name="Normal 7 6 5 3 4" xfId="16419" xr:uid="{69E525FB-BE44-4321-A301-E79D32CF6DF5}"/>
    <cellStyle name="Normal 7 6 5 4" xfId="7074" xr:uid="{00000000-0005-0000-0000-0000141B0000}"/>
    <cellStyle name="Normal 7 6 5 4 2" xfId="17942" xr:uid="{1D4D881C-49C4-4ECD-B3F9-0E0B1649E007}"/>
    <cellStyle name="Normal 7 6 5 5" xfId="7075" xr:uid="{00000000-0005-0000-0000-0000151B0000}"/>
    <cellStyle name="Normal 7 6 5 5 2" xfId="19526" xr:uid="{F2FA5592-71E9-484D-A379-6E24A253A139}"/>
    <cellStyle name="Normal 7 6 5 6" xfId="7076" xr:uid="{00000000-0005-0000-0000-0000161B0000}"/>
    <cellStyle name="Normal 7 6 5 6 2" xfId="20530" xr:uid="{561004E9-8FD2-4555-94CC-B6BE0190B0DA}"/>
    <cellStyle name="Normal 7 6 5 7" xfId="12884" xr:uid="{6DC9CAD2-28FB-43CB-B981-F588BED9B392}"/>
    <cellStyle name="Normal 7 6 5 8" xfId="10694" xr:uid="{FD6E5DEA-9197-420E-850C-D2FF8559C9EE}"/>
    <cellStyle name="Normal 7 6 5 9" xfId="14428" xr:uid="{8BD46930-1150-47C5-AC96-E81EB0EAF75A}"/>
    <cellStyle name="Normal 7 6 6" xfId="7077" xr:uid="{00000000-0005-0000-0000-0000171B0000}"/>
    <cellStyle name="Normal 7 6 6 2" xfId="7078" xr:uid="{00000000-0005-0000-0000-0000181B0000}"/>
    <cellStyle name="Normal 7 6 6 2 2" xfId="17021" xr:uid="{9A453966-5440-43AF-8624-2328C4505605}"/>
    <cellStyle name="Normal 7 6 6 3" xfId="7079" xr:uid="{00000000-0005-0000-0000-0000191B0000}"/>
    <cellStyle name="Normal 7 6 6 3 2" xfId="18544" xr:uid="{22583CC3-CDC6-44BF-A11B-917C835566D4}"/>
    <cellStyle name="Normal 7 6 6 4" xfId="7080" xr:uid="{00000000-0005-0000-0000-00001A1B0000}"/>
    <cellStyle name="Normal 7 6 6 4 2" xfId="19845" xr:uid="{59AAA304-B696-4EA8-9B21-3E36C6E91499}"/>
    <cellStyle name="Normal 7 6 6 5" xfId="7081" xr:uid="{00000000-0005-0000-0000-00001B1B0000}"/>
    <cellStyle name="Normal 7 6 6 6" xfId="13486" xr:uid="{637AF41C-E78A-470F-83A7-F039C47F0FDC}"/>
    <cellStyle name="Normal 7 6 6 7" xfId="11051" xr:uid="{AD1AEB95-4662-48A0-A556-4386785F8AA3}"/>
    <cellStyle name="Normal 7 6 6 8" xfId="15040" xr:uid="{272EED3C-B76F-46EE-9B5F-7F2444535477}"/>
    <cellStyle name="Normal 7 6 7" xfId="7082" xr:uid="{00000000-0005-0000-0000-00001C1B0000}"/>
    <cellStyle name="Normal 7 6 7 2" xfId="7083" xr:uid="{00000000-0005-0000-0000-00001D1B0000}"/>
    <cellStyle name="Normal 7 6 7 3" xfId="7084" xr:uid="{00000000-0005-0000-0000-00001E1B0000}"/>
    <cellStyle name="Normal 7 6 7 4" xfId="15679" xr:uid="{72F5290F-8179-4F26-8FF3-B436DDD26210}"/>
    <cellStyle name="Normal 7 6 8" xfId="7085" xr:uid="{00000000-0005-0000-0000-00001F1B0000}"/>
    <cellStyle name="Normal 7 6 8 2" xfId="16023" xr:uid="{0AB17274-488C-420B-B6EE-48D421367423}"/>
    <cellStyle name="Normal 7 6 9" xfId="7086" xr:uid="{00000000-0005-0000-0000-0000201B0000}"/>
    <cellStyle name="Normal 7 6 9 2" xfId="16260" xr:uid="{1A220637-25CA-4503-BB72-21C914995F0C}"/>
    <cellStyle name="Normal 7 7" xfId="247" xr:uid="{00000000-0005-0000-0000-0000211B0000}"/>
    <cellStyle name="Normal 7 7 10" xfId="7087" xr:uid="{00000000-0005-0000-0000-0000221B0000}"/>
    <cellStyle name="Normal 7 7 11" xfId="7088" xr:uid="{00000000-0005-0000-0000-0000231B0000}"/>
    <cellStyle name="Normal 7 7 12" xfId="12729" xr:uid="{E4E378D1-2513-4106-9262-E1B09A12D0A3}"/>
    <cellStyle name="Normal 7 7 13" xfId="10341" xr:uid="{34C47E41-BF05-4F4C-8BD7-1CD616BA0B95}"/>
    <cellStyle name="Normal 7 7 14" xfId="14273" xr:uid="{3EC44B12-1F64-4B82-8A72-47A63AA7052F}"/>
    <cellStyle name="Normal 7 7 2" xfId="460" xr:uid="{00000000-0005-0000-0000-0000241B0000}"/>
    <cellStyle name="Normal 7 7 2 10" xfId="7089" xr:uid="{00000000-0005-0000-0000-0000251B0000}"/>
    <cellStyle name="Normal 7 7 2 11" xfId="12730" xr:uid="{F4B18F0B-84B1-4F21-9F71-32FF5E422D54}"/>
    <cellStyle name="Normal 7 7 2 12" xfId="10342" xr:uid="{D50751A7-69A3-4920-B0F2-5484B8B05C33}"/>
    <cellStyle name="Normal 7 7 2 13" xfId="14274" xr:uid="{BEF43DAC-2CFD-4E98-9AE9-6C8FC9160245}"/>
    <cellStyle name="Normal 7 7 2 2" xfId="711" xr:uid="{00000000-0005-0000-0000-0000261B0000}"/>
    <cellStyle name="Normal 7 7 2 2 2" xfId="7090" xr:uid="{00000000-0005-0000-0000-0000271B0000}"/>
    <cellStyle name="Normal 7 7 2 2 2 2" xfId="7091" xr:uid="{00000000-0005-0000-0000-0000281B0000}"/>
    <cellStyle name="Normal 7 7 2 2 2 2 2" xfId="17464" xr:uid="{865B3697-012C-4061-BBCC-B2E8538D5ACD}"/>
    <cellStyle name="Normal 7 7 2 2 2 3" xfId="7092" xr:uid="{00000000-0005-0000-0000-0000291B0000}"/>
    <cellStyle name="Normal 7 7 2 2 2 3 2" xfId="18987" xr:uid="{EF48FF20-4728-495E-BD9E-56E500AD9B0F}"/>
    <cellStyle name="Normal 7 7 2 2 2 4" xfId="7093" xr:uid="{00000000-0005-0000-0000-00002A1B0000}"/>
    <cellStyle name="Normal 7 7 2 2 2 4 2" xfId="20288" xr:uid="{384E9201-4700-495D-A42E-5FCA1D8F878A}"/>
    <cellStyle name="Normal 7 7 2 2 2 5" xfId="7094" xr:uid="{00000000-0005-0000-0000-00002B1B0000}"/>
    <cellStyle name="Normal 7 7 2 2 2 6" xfId="13929" xr:uid="{6F270D27-86F8-4CB8-98D1-FA5EE7D8002B}"/>
    <cellStyle name="Normal 7 7 2 2 2 7" xfId="11602" xr:uid="{A7D02FEA-EDE5-4383-A38E-712E4DDF8F44}"/>
    <cellStyle name="Normal 7 7 2 2 2 8" xfId="15483" xr:uid="{1A012465-4092-433F-B0FF-94357B8669FC}"/>
    <cellStyle name="Normal 7 7 2 2 3" xfId="7095" xr:uid="{00000000-0005-0000-0000-00002C1B0000}"/>
    <cellStyle name="Normal 7 7 2 2 3 2" xfId="7096" xr:uid="{00000000-0005-0000-0000-00002D1B0000}"/>
    <cellStyle name="Normal 7 7 2 2 3 3" xfId="7097" xr:uid="{00000000-0005-0000-0000-00002E1B0000}"/>
    <cellStyle name="Normal 7 7 2 2 3 4" xfId="16785" xr:uid="{C69C6279-A111-43E8-A316-C4FA024E10F3}"/>
    <cellStyle name="Normal 7 7 2 2 4" xfId="7098" xr:uid="{00000000-0005-0000-0000-00002F1B0000}"/>
    <cellStyle name="Normal 7 7 2 2 4 2" xfId="18308" xr:uid="{E360D50B-33ED-4D0F-B260-3834ACC719B4}"/>
    <cellStyle name="Normal 7 7 2 2 5" xfId="7099" xr:uid="{00000000-0005-0000-0000-0000301B0000}"/>
    <cellStyle name="Normal 7 7 2 2 5 2" xfId="19527" xr:uid="{9BA4EE61-DBC6-481C-BB95-54B77E2E8C1E}"/>
    <cellStyle name="Normal 7 7 2 2 6" xfId="7100" xr:uid="{00000000-0005-0000-0000-0000311B0000}"/>
    <cellStyle name="Normal 7 7 2 2 6 2" xfId="20896" xr:uid="{3AC29AE0-45F0-4B85-B5CF-4DE69CD1E997}"/>
    <cellStyle name="Normal 7 7 2 2 7" xfId="13250" xr:uid="{6E1C2546-549C-4555-BCE1-5D31C6EF4F5E}"/>
    <cellStyle name="Normal 7 7 2 2 8" xfId="10594" xr:uid="{EF3B4144-D8F1-48B8-90C7-C5BC0508A282}"/>
    <cellStyle name="Normal 7 7 2 2 9" xfId="14803" xr:uid="{1B1456FF-5B86-44F8-A557-D01F3765253F}"/>
    <cellStyle name="Normal 7 7 2 3" xfId="7101" xr:uid="{00000000-0005-0000-0000-0000321B0000}"/>
    <cellStyle name="Normal 7 7 2 3 2" xfId="7102" xr:uid="{00000000-0005-0000-0000-0000331B0000}"/>
    <cellStyle name="Normal 7 7 2 3 2 2" xfId="7103" xr:uid="{00000000-0005-0000-0000-0000341B0000}"/>
    <cellStyle name="Normal 7 7 2 3 2 2 2" xfId="17465" xr:uid="{69346087-20F5-4A76-9C71-EAFC1C1E5BDC}"/>
    <cellStyle name="Normal 7 7 2 3 2 3" xfId="7104" xr:uid="{00000000-0005-0000-0000-0000351B0000}"/>
    <cellStyle name="Normal 7 7 2 3 2 3 2" xfId="18988" xr:uid="{26CDC3A2-7708-4519-A1CE-51126E9167FC}"/>
    <cellStyle name="Normal 7 7 2 3 2 4" xfId="7105" xr:uid="{00000000-0005-0000-0000-0000361B0000}"/>
    <cellStyle name="Normal 7 7 2 3 2 4 2" xfId="20289" xr:uid="{6F6E7540-4082-4785-8432-FCCDA9C44BFD}"/>
    <cellStyle name="Normal 7 7 2 3 2 5" xfId="7106" xr:uid="{00000000-0005-0000-0000-0000371B0000}"/>
    <cellStyle name="Normal 7 7 2 3 2 6" xfId="13930" xr:uid="{3AE1463C-3FAA-4FC1-AC23-F2A15CC95EC5}"/>
    <cellStyle name="Normal 7 7 2 3 2 7" xfId="11603" xr:uid="{5E78A113-F85C-4CE8-AFB3-B76279F2BA14}"/>
    <cellStyle name="Normal 7 7 2 3 2 8" xfId="15484" xr:uid="{8B0A9DCC-A27D-41B7-87A3-D653F71A1094}"/>
    <cellStyle name="Normal 7 7 2 3 3" xfId="7107" xr:uid="{00000000-0005-0000-0000-0000381B0000}"/>
    <cellStyle name="Normal 7 7 2 3 3 2" xfId="7108" xr:uid="{00000000-0005-0000-0000-0000391B0000}"/>
    <cellStyle name="Normal 7 7 2 3 3 3" xfId="7109" xr:uid="{00000000-0005-0000-0000-00003A1B0000}"/>
    <cellStyle name="Normal 7 7 2 3 3 4" xfId="16537" xr:uid="{2AA82FA4-9D0D-41D6-A482-09AE03D1C5AD}"/>
    <cellStyle name="Normal 7 7 2 3 4" xfId="7110" xr:uid="{00000000-0005-0000-0000-00003B1B0000}"/>
    <cellStyle name="Normal 7 7 2 3 4 2" xfId="18060" xr:uid="{FD948357-8988-448C-BFEF-24D9CDCD1C37}"/>
    <cellStyle name="Normal 7 7 2 3 5" xfId="7111" xr:uid="{00000000-0005-0000-0000-00003C1B0000}"/>
    <cellStyle name="Normal 7 7 2 3 5 2" xfId="19528" xr:uid="{E6C17E9E-3848-4473-B753-9EAB625CAABF}"/>
    <cellStyle name="Normal 7 7 2 3 6" xfId="7112" xr:uid="{00000000-0005-0000-0000-00003D1B0000}"/>
    <cellStyle name="Normal 7 7 2 3 6 2" xfId="20648" xr:uid="{915C7821-0A13-4F48-9125-1184B43EF91A}"/>
    <cellStyle name="Normal 7 7 2 3 7" xfId="13002" xr:uid="{4EA9136C-BF40-4264-951A-38D4A689093B}"/>
    <cellStyle name="Normal 7 7 2 3 8" xfId="10832" xr:uid="{E7C50942-266A-43AB-8EE1-454133A84AE6}"/>
    <cellStyle name="Normal 7 7 2 3 9" xfId="14554" xr:uid="{C6757A80-B042-46BE-AC60-5D4B4C8967B4}"/>
    <cellStyle name="Normal 7 7 2 4" xfId="7113" xr:uid="{00000000-0005-0000-0000-00003E1B0000}"/>
    <cellStyle name="Normal 7 7 2 4 2" xfId="7114" xr:uid="{00000000-0005-0000-0000-00003F1B0000}"/>
    <cellStyle name="Normal 7 7 2 4 2 2" xfId="17026" xr:uid="{151EE1F0-46FF-4729-B65E-0D74827AA6E2}"/>
    <cellStyle name="Normal 7 7 2 4 3" xfId="7115" xr:uid="{00000000-0005-0000-0000-0000401B0000}"/>
    <cellStyle name="Normal 7 7 2 4 3 2" xfId="18549" xr:uid="{3DCD2C67-E8DF-43D1-823C-064A39E795A7}"/>
    <cellStyle name="Normal 7 7 2 4 4" xfId="7116" xr:uid="{00000000-0005-0000-0000-0000411B0000}"/>
    <cellStyle name="Normal 7 7 2 4 4 2" xfId="19850" xr:uid="{EB65099F-610E-4F78-8519-55D24351146C}"/>
    <cellStyle name="Normal 7 7 2 4 5" xfId="7117" xr:uid="{00000000-0005-0000-0000-0000421B0000}"/>
    <cellStyle name="Normal 7 7 2 4 6" xfId="13491" xr:uid="{F02EE675-82C1-453C-B9FC-D056469DE7D1}"/>
    <cellStyle name="Normal 7 7 2 4 7" xfId="11056" xr:uid="{82E302AA-D049-44F9-AD20-415936EF6B7F}"/>
    <cellStyle name="Normal 7 7 2 4 8" xfId="15045" xr:uid="{035F2FD2-4FBA-4921-BE5E-7AF4A18E0740}"/>
    <cellStyle name="Normal 7 7 2 5" xfId="7118" xr:uid="{00000000-0005-0000-0000-0000431B0000}"/>
    <cellStyle name="Normal 7 7 2 5 2" xfId="7119" xr:uid="{00000000-0005-0000-0000-0000441B0000}"/>
    <cellStyle name="Normal 7 7 2 5 3" xfId="7120" xr:uid="{00000000-0005-0000-0000-0000451B0000}"/>
    <cellStyle name="Normal 7 7 2 5 4" xfId="15808" xr:uid="{CD633993-5E5B-45AA-BD45-EBD8DD1F2B4F}"/>
    <cellStyle name="Normal 7 7 2 6" xfId="7121" xr:uid="{00000000-0005-0000-0000-0000461B0000}"/>
    <cellStyle name="Normal 7 7 2 6 2" xfId="16028" xr:uid="{4CD6B33D-9F5C-478E-BFF8-47DF1FE2B662}"/>
    <cellStyle name="Normal 7 7 2 7" xfId="7122" xr:uid="{00000000-0005-0000-0000-0000471B0000}"/>
    <cellStyle name="Normal 7 7 2 7 2" xfId="16265" xr:uid="{06DEE913-77A9-418D-934A-A7DB3F8EEE96}"/>
    <cellStyle name="Normal 7 7 2 8" xfId="7123" xr:uid="{00000000-0005-0000-0000-0000481B0000}"/>
    <cellStyle name="Normal 7 7 2 8 2" xfId="17788" xr:uid="{2323EF4D-CAF7-4784-9218-614CA99AD98C}"/>
    <cellStyle name="Normal 7 7 2 9" xfId="7124" xr:uid="{00000000-0005-0000-0000-0000491B0000}"/>
    <cellStyle name="Normal 7 7 3" xfId="587" xr:uid="{00000000-0005-0000-0000-00004A1B0000}"/>
    <cellStyle name="Normal 7 7 3 2" xfId="7125" xr:uid="{00000000-0005-0000-0000-00004B1B0000}"/>
    <cellStyle name="Normal 7 7 3 2 2" xfId="7126" xr:uid="{00000000-0005-0000-0000-00004C1B0000}"/>
    <cellStyle name="Normal 7 7 3 2 2 2" xfId="17466" xr:uid="{272F7156-971E-4136-8F88-AB7B395C7A82}"/>
    <cellStyle name="Normal 7 7 3 2 3" xfId="7127" xr:uid="{00000000-0005-0000-0000-00004D1B0000}"/>
    <cellStyle name="Normal 7 7 3 2 3 2" xfId="18989" xr:uid="{D5019347-882B-4B10-BF2F-EFA817451AC0}"/>
    <cellStyle name="Normal 7 7 3 2 4" xfId="7128" xr:uid="{00000000-0005-0000-0000-00004E1B0000}"/>
    <cellStyle name="Normal 7 7 3 2 4 2" xfId="20290" xr:uid="{FF4315BD-B363-49B8-B661-62529E228974}"/>
    <cellStyle name="Normal 7 7 3 2 5" xfId="7129" xr:uid="{00000000-0005-0000-0000-00004F1B0000}"/>
    <cellStyle name="Normal 7 7 3 2 6" xfId="13931" xr:uid="{C4CA1C92-E226-4C22-A836-BE1F5018FDF0}"/>
    <cellStyle name="Normal 7 7 3 2 7" xfId="11604" xr:uid="{D66CDDE7-01C7-4607-9C1F-0ACF30BF1B8C}"/>
    <cellStyle name="Normal 7 7 3 2 8" xfId="15485" xr:uid="{708E1F9D-3BC2-440A-8ED2-6D7718960203}"/>
    <cellStyle name="Normal 7 7 3 3" xfId="7130" xr:uid="{00000000-0005-0000-0000-0000501B0000}"/>
    <cellStyle name="Normal 7 7 3 3 2" xfId="7131" xr:uid="{00000000-0005-0000-0000-0000511B0000}"/>
    <cellStyle name="Normal 7 7 3 3 3" xfId="7132" xr:uid="{00000000-0005-0000-0000-0000521B0000}"/>
    <cellStyle name="Normal 7 7 3 3 4" xfId="16661" xr:uid="{99385BF2-1207-4AD5-86A4-2C27D820232F}"/>
    <cellStyle name="Normal 7 7 3 4" xfId="7133" xr:uid="{00000000-0005-0000-0000-0000531B0000}"/>
    <cellStyle name="Normal 7 7 3 4 2" xfId="18184" xr:uid="{43A4753C-3A4E-4E5F-ADAB-2BEBC19B4469}"/>
    <cellStyle name="Normal 7 7 3 5" xfId="7134" xr:uid="{00000000-0005-0000-0000-0000541B0000}"/>
    <cellStyle name="Normal 7 7 3 5 2" xfId="19529" xr:uid="{F0341C02-9822-4363-8C29-CFF1D687336E}"/>
    <cellStyle name="Normal 7 7 3 6" xfId="7135" xr:uid="{00000000-0005-0000-0000-0000551B0000}"/>
    <cellStyle name="Normal 7 7 3 6 2" xfId="20772" xr:uid="{63841281-1035-45B7-940B-4CFEAE79D35C}"/>
    <cellStyle name="Normal 7 7 3 7" xfId="13126" xr:uid="{3F36B402-393E-4404-B65A-7CF770512DCD}"/>
    <cellStyle name="Normal 7 7 3 8" xfId="10475" xr:uid="{3E4A2258-61A3-49F9-A9EF-6BB39AB37814}"/>
    <cellStyle name="Normal 7 7 3 9" xfId="14679" xr:uid="{21EBD2A2-E5A3-482E-A038-3E25945A3EA6}"/>
    <cellStyle name="Normal 7 7 4" xfId="7136" xr:uid="{00000000-0005-0000-0000-0000561B0000}"/>
    <cellStyle name="Normal 7 7 4 2" xfId="7137" xr:uid="{00000000-0005-0000-0000-0000571B0000}"/>
    <cellStyle name="Normal 7 7 4 2 2" xfId="7138" xr:uid="{00000000-0005-0000-0000-0000581B0000}"/>
    <cellStyle name="Normal 7 7 4 2 2 2" xfId="17467" xr:uid="{A83F275F-435A-4104-99C0-B1F85A43D7E9}"/>
    <cellStyle name="Normal 7 7 4 2 3" xfId="7139" xr:uid="{00000000-0005-0000-0000-0000591B0000}"/>
    <cellStyle name="Normal 7 7 4 2 3 2" xfId="18990" xr:uid="{AC33B106-0E34-477D-A799-E0B4DCCDEE69}"/>
    <cellStyle name="Normal 7 7 4 2 4" xfId="7140" xr:uid="{00000000-0005-0000-0000-00005A1B0000}"/>
    <cellStyle name="Normal 7 7 4 2 4 2" xfId="20291" xr:uid="{AAE52BA9-9F08-44A4-8956-3796212BC4FC}"/>
    <cellStyle name="Normal 7 7 4 2 5" xfId="7141" xr:uid="{00000000-0005-0000-0000-00005B1B0000}"/>
    <cellStyle name="Normal 7 7 4 2 6" xfId="13932" xr:uid="{0B69E1E0-226E-48AC-8735-0667B99EFBBD}"/>
    <cellStyle name="Normal 7 7 4 2 7" xfId="11605" xr:uid="{90A288D3-3E20-4FE8-B08C-C446303A5CA8}"/>
    <cellStyle name="Normal 7 7 4 2 8" xfId="15486" xr:uid="{2AB50508-FFAC-4E20-80DD-3AD523406DE9}"/>
    <cellStyle name="Normal 7 7 4 3" xfId="7142" xr:uid="{00000000-0005-0000-0000-00005C1B0000}"/>
    <cellStyle name="Normal 7 7 4 3 2" xfId="7143" xr:uid="{00000000-0005-0000-0000-00005D1B0000}"/>
    <cellStyle name="Normal 7 7 4 3 3" xfId="7144" xr:uid="{00000000-0005-0000-0000-00005E1B0000}"/>
    <cellStyle name="Normal 7 7 4 3 4" xfId="16421" xr:uid="{187DAC85-7A93-4867-AFEB-6A6E94FF3D5D}"/>
    <cellStyle name="Normal 7 7 4 4" xfId="7145" xr:uid="{00000000-0005-0000-0000-00005F1B0000}"/>
    <cellStyle name="Normal 7 7 4 4 2" xfId="17944" xr:uid="{582AFBB0-D9D8-4B7C-9C6B-5B6D76F0EFB2}"/>
    <cellStyle name="Normal 7 7 4 5" xfId="7146" xr:uid="{00000000-0005-0000-0000-0000601B0000}"/>
    <cellStyle name="Normal 7 7 4 5 2" xfId="19530" xr:uid="{C393FC19-3D25-4E8C-AE3F-5C1F62640D64}"/>
    <cellStyle name="Normal 7 7 4 6" xfId="7147" xr:uid="{00000000-0005-0000-0000-0000611B0000}"/>
    <cellStyle name="Normal 7 7 4 6 2" xfId="20532" xr:uid="{F6B0E98F-DDC1-45CF-8082-A5C900BC2423}"/>
    <cellStyle name="Normal 7 7 4 7" xfId="12886" xr:uid="{8C182D59-40CC-483A-BF20-3CC4C75F3A31}"/>
    <cellStyle name="Normal 7 7 4 8" xfId="10713" xr:uid="{48630546-8C5C-4CAF-8279-0C1BF528A7C5}"/>
    <cellStyle name="Normal 7 7 4 9" xfId="14430" xr:uid="{17BD15F4-0C61-4D72-A20D-E5B1CA721565}"/>
    <cellStyle name="Normal 7 7 5" xfId="7148" xr:uid="{00000000-0005-0000-0000-0000621B0000}"/>
    <cellStyle name="Normal 7 7 5 2" xfId="7149" xr:uid="{00000000-0005-0000-0000-0000631B0000}"/>
    <cellStyle name="Normal 7 7 5 2 2" xfId="17025" xr:uid="{051A64F2-9FF9-4B25-95B3-2CC12578B628}"/>
    <cellStyle name="Normal 7 7 5 3" xfId="7150" xr:uid="{00000000-0005-0000-0000-0000641B0000}"/>
    <cellStyle name="Normal 7 7 5 3 2" xfId="18548" xr:uid="{CC14F799-61F5-4AC2-B08F-02801BBE4C64}"/>
    <cellStyle name="Normal 7 7 5 4" xfId="7151" xr:uid="{00000000-0005-0000-0000-0000651B0000}"/>
    <cellStyle name="Normal 7 7 5 4 2" xfId="19849" xr:uid="{2585A9FE-D7CC-4657-8A0E-B91D8F19F095}"/>
    <cellStyle name="Normal 7 7 5 5" xfId="7152" xr:uid="{00000000-0005-0000-0000-0000661B0000}"/>
    <cellStyle name="Normal 7 7 5 6" xfId="13490" xr:uid="{F324DCB0-7DEC-4CF4-AF5A-6A9ECF6E2626}"/>
    <cellStyle name="Normal 7 7 5 7" xfId="11055" xr:uid="{2CE16201-34E1-4302-91CE-22F5A0C66C3C}"/>
    <cellStyle name="Normal 7 7 5 8" xfId="15044" xr:uid="{99BC3C23-5793-42E6-B15D-1146CAC0258C}"/>
    <cellStyle name="Normal 7 7 6" xfId="7153" xr:uid="{00000000-0005-0000-0000-0000671B0000}"/>
    <cellStyle name="Normal 7 7 6 2" xfId="7154" xr:uid="{00000000-0005-0000-0000-0000681B0000}"/>
    <cellStyle name="Normal 7 7 6 3" xfId="7155" xr:uid="{00000000-0005-0000-0000-0000691B0000}"/>
    <cellStyle name="Normal 7 7 6 4" xfId="15696" xr:uid="{93DE7F4E-8730-46C9-A396-F4548D13C67E}"/>
    <cellStyle name="Normal 7 7 7" xfId="7156" xr:uid="{00000000-0005-0000-0000-00006A1B0000}"/>
    <cellStyle name="Normal 7 7 7 2" xfId="16027" xr:uid="{C597ED9B-1CC1-403C-9D61-8474A7EE4FDF}"/>
    <cellStyle name="Normal 7 7 8" xfId="7157" xr:uid="{00000000-0005-0000-0000-00006B1B0000}"/>
    <cellStyle name="Normal 7 7 8 2" xfId="16264" xr:uid="{BCC726CA-EC2C-4C87-9F26-B1256943FF72}"/>
    <cellStyle name="Normal 7 7 9" xfId="7158" xr:uid="{00000000-0005-0000-0000-00006C1B0000}"/>
    <cellStyle name="Normal 7 7 9 2" xfId="17787" xr:uid="{8B0F2C82-4A28-4386-AE49-CC28F21CF651}"/>
    <cellStyle name="Normal 7 8" xfId="369" xr:uid="{00000000-0005-0000-0000-00006D1B0000}"/>
    <cellStyle name="Normal 7 8 10" xfId="7159" xr:uid="{00000000-0005-0000-0000-00006E1B0000}"/>
    <cellStyle name="Normal 7 8 10 2" xfId="20449" xr:uid="{81B31004-0083-4070-A9A7-A90B99DD42C0}"/>
    <cellStyle name="Normal 7 8 11" xfId="12731" xr:uid="{9A9BA069-95A1-43F4-814A-10DC7D365EE7}"/>
    <cellStyle name="Normal 7 8 12" xfId="10343" xr:uid="{39D5C633-3D7F-4232-A3A8-5D0D84FAF82F}"/>
    <cellStyle name="Normal 7 8 13" xfId="14275" xr:uid="{97A566E4-37AA-4798-BC4E-81E99A1C61EE}"/>
    <cellStyle name="Normal 7 8 2" xfId="522" xr:uid="{00000000-0005-0000-0000-00006F1B0000}"/>
    <cellStyle name="Normal 7 8 2 10" xfId="14616" xr:uid="{B2EA3A61-3C2A-496D-9818-E8E6AA75D292}"/>
    <cellStyle name="Normal 7 8 2 2" xfId="773" xr:uid="{00000000-0005-0000-0000-0000701B0000}"/>
    <cellStyle name="Normal 7 8 2 2 2" xfId="7160" xr:uid="{00000000-0005-0000-0000-0000711B0000}"/>
    <cellStyle name="Normal 7 8 2 2 2 2" xfId="7161" xr:uid="{00000000-0005-0000-0000-0000721B0000}"/>
    <cellStyle name="Normal 7 8 2 2 2 2 2" xfId="17469" xr:uid="{624F490B-59B3-474C-AA77-514EEEFE73A0}"/>
    <cellStyle name="Normal 7 8 2 2 2 3" xfId="7162" xr:uid="{00000000-0005-0000-0000-0000731B0000}"/>
    <cellStyle name="Normal 7 8 2 2 2 3 2" xfId="18992" xr:uid="{2437B3A8-7D23-4FF1-AB19-263667425C4F}"/>
    <cellStyle name="Normal 7 8 2 2 2 4" xfId="7163" xr:uid="{00000000-0005-0000-0000-0000741B0000}"/>
    <cellStyle name="Normal 7 8 2 2 2 4 2" xfId="20293" xr:uid="{9EC296D7-B23A-4D5F-B4FB-8388379E604F}"/>
    <cellStyle name="Normal 7 8 2 2 2 5" xfId="7164" xr:uid="{00000000-0005-0000-0000-0000751B0000}"/>
    <cellStyle name="Normal 7 8 2 2 2 6" xfId="13934" xr:uid="{18F1F2AF-9C80-45F6-A68A-3F74AEEA605D}"/>
    <cellStyle name="Normal 7 8 2 2 2 7" xfId="11607" xr:uid="{ACCEA491-CF60-4F1C-A6EF-C9A88AB042AB}"/>
    <cellStyle name="Normal 7 8 2 2 2 8" xfId="15488" xr:uid="{F1015DF7-D7CB-4BDD-B5B0-69CD0071B05B}"/>
    <cellStyle name="Normal 7 8 2 2 3" xfId="7165" xr:uid="{00000000-0005-0000-0000-0000761B0000}"/>
    <cellStyle name="Normal 7 8 2 2 3 2" xfId="7166" xr:uid="{00000000-0005-0000-0000-0000771B0000}"/>
    <cellStyle name="Normal 7 8 2 2 3 3" xfId="7167" xr:uid="{00000000-0005-0000-0000-0000781B0000}"/>
    <cellStyle name="Normal 7 8 2 2 3 4" xfId="16847" xr:uid="{D60352C1-BC8A-4856-838A-E147DBCF9DBE}"/>
    <cellStyle name="Normal 7 8 2 2 4" xfId="7168" xr:uid="{00000000-0005-0000-0000-0000791B0000}"/>
    <cellStyle name="Normal 7 8 2 2 4 2" xfId="18370" xr:uid="{45CB01BA-4601-4D86-ACEB-A822AD5C4452}"/>
    <cellStyle name="Normal 7 8 2 2 5" xfId="7169" xr:uid="{00000000-0005-0000-0000-00007A1B0000}"/>
    <cellStyle name="Normal 7 8 2 2 5 2" xfId="19532" xr:uid="{133174DD-A4D5-4EC4-AC7F-3D3B881C8664}"/>
    <cellStyle name="Normal 7 8 2 2 6" xfId="7170" xr:uid="{00000000-0005-0000-0000-00007B1B0000}"/>
    <cellStyle name="Normal 7 8 2 2 6 2" xfId="20958" xr:uid="{0F44D773-D1DF-4197-A85F-76CBFBE50D5B}"/>
    <cellStyle name="Normal 7 8 2 2 7" xfId="13312" xr:uid="{D338F75D-17E8-4638-B8E2-EBCA4B9F2268}"/>
    <cellStyle name="Normal 7 8 2 2 8" xfId="11606" xr:uid="{B9E5D198-9374-4F86-B4CC-B18CF2E9F210}"/>
    <cellStyle name="Normal 7 8 2 2 9" xfId="14865" xr:uid="{8FE2BF75-CF7B-4123-AA22-6768C51F558D}"/>
    <cellStyle name="Normal 7 8 2 3" xfId="7171" xr:uid="{00000000-0005-0000-0000-00007C1B0000}"/>
    <cellStyle name="Normal 7 8 2 3 2" xfId="7172" xr:uid="{00000000-0005-0000-0000-00007D1B0000}"/>
    <cellStyle name="Normal 7 8 2 3 2 2" xfId="17468" xr:uid="{447C2EBC-E240-4E26-A358-D0687BF3017C}"/>
    <cellStyle name="Normal 7 8 2 3 3" xfId="7173" xr:uid="{00000000-0005-0000-0000-00007E1B0000}"/>
    <cellStyle name="Normal 7 8 2 3 3 2" xfId="18991" xr:uid="{0DAD39C1-22AA-4B4B-9A56-32C3475828C3}"/>
    <cellStyle name="Normal 7 8 2 3 4" xfId="7174" xr:uid="{00000000-0005-0000-0000-00007F1B0000}"/>
    <cellStyle name="Normal 7 8 2 3 4 2" xfId="20292" xr:uid="{5C50B921-C0C6-4B0E-993F-85FEAB12B12F}"/>
    <cellStyle name="Normal 7 8 2 3 5" xfId="7175" xr:uid="{00000000-0005-0000-0000-0000801B0000}"/>
    <cellStyle name="Normal 7 8 2 3 6" xfId="13933" xr:uid="{61E74A6F-3703-4D7D-9484-7DB5B72A933D}"/>
    <cellStyle name="Normal 7 8 2 3 7" xfId="11608" xr:uid="{A042977C-4C00-4ACD-AE50-532662AA73FC}"/>
    <cellStyle name="Normal 7 8 2 3 8" xfId="15487" xr:uid="{040FF73D-3B74-4579-B943-097BBDE518F0}"/>
    <cellStyle name="Normal 7 8 2 4" xfId="7176" xr:uid="{00000000-0005-0000-0000-0000811B0000}"/>
    <cellStyle name="Normal 7 8 2 4 2" xfId="7177" xr:uid="{00000000-0005-0000-0000-0000821B0000}"/>
    <cellStyle name="Normal 7 8 2 4 3" xfId="7178" xr:uid="{00000000-0005-0000-0000-0000831B0000}"/>
    <cellStyle name="Normal 7 8 2 4 4" xfId="16599" xr:uid="{E3F858F3-D81C-4194-8155-67A50D293BF0}"/>
    <cellStyle name="Normal 7 8 2 5" xfId="7179" xr:uid="{00000000-0005-0000-0000-0000841B0000}"/>
    <cellStyle name="Normal 7 8 2 5 2" xfId="18122" xr:uid="{151F3265-84D5-4411-AAD2-BB6B426DED04}"/>
    <cellStyle name="Normal 7 8 2 6" xfId="7180" xr:uid="{00000000-0005-0000-0000-0000851B0000}"/>
    <cellStyle name="Normal 7 8 2 6 2" xfId="19531" xr:uid="{7041C9F9-AA39-4F3C-9AE6-D4E5A30AB371}"/>
    <cellStyle name="Normal 7 8 2 7" xfId="7181" xr:uid="{00000000-0005-0000-0000-0000861B0000}"/>
    <cellStyle name="Normal 7 8 2 7 2" xfId="20710" xr:uid="{D23EDC5F-A8D7-47E5-895E-9C0187BD5212}"/>
    <cellStyle name="Normal 7 8 2 8" xfId="13064" xr:uid="{CD016550-6AC1-43F1-9615-DA25E203C56C}"/>
    <cellStyle name="Normal 7 8 2 9" xfId="10535" xr:uid="{1BA50DBD-8D5D-40E3-BC9F-27692EFA5AB7}"/>
    <cellStyle name="Normal 7 8 3" xfId="649" xr:uid="{00000000-0005-0000-0000-0000871B0000}"/>
    <cellStyle name="Normal 7 8 3 2" xfId="7182" xr:uid="{00000000-0005-0000-0000-0000881B0000}"/>
    <cellStyle name="Normal 7 8 3 2 2" xfId="7183" xr:uid="{00000000-0005-0000-0000-0000891B0000}"/>
    <cellStyle name="Normal 7 8 3 2 2 2" xfId="17470" xr:uid="{07BD5B9D-DC3C-46AF-87E2-0767513358B7}"/>
    <cellStyle name="Normal 7 8 3 2 3" xfId="7184" xr:uid="{00000000-0005-0000-0000-00008A1B0000}"/>
    <cellStyle name="Normal 7 8 3 2 3 2" xfId="18993" xr:uid="{273273B9-4F3B-4E9E-BEB5-32FF7DC4DAD9}"/>
    <cellStyle name="Normal 7 8 3 2 4" xfId="7185" xr:uid="{00000000-0005-0000-0000-00008B1B0000}"/>
    <cellStyle name="Normal 7 8 3 2 4 2" xfId="20294" xr:uid="{7DD61530-C61C-4984-B078-2C8DA1A4B7FB}"/>
    <cellStyle name="Normal 7 8 3 2 5" xfId="7186" xr:uid="{00000000-0005-0000-0000-00008C1B0000}"/>
    <cellStyle name="Normal 7 8 3 2 6" xfId="13935" xr:uid="{16E9F6D0-80EE-4072-BE7C-73E06031F6FD}"/>
    <cellStyle name="Normal 7 8 3 2 7" xfId="11609" xr:uid="{A4F3D06F-D33D-4EA4-B836-38712FD385E3}"/>
    <cellStyle name="Normal 7 8 3 2 8" xfId="15489" xr:uid="{AC2B7ADC-70AC-490E-B127-574D007D1904}"/>
    <cellStyle name="Normal 7 8 3 3" xfId="7187" xr:uid="{00000000-0005-0000-0000-00008D1B0000}"/>
    <cellStyle name="Normal 7 8 3 3 2" xfId="7188" xr:uid="{00000000-0005-0000-0000-00008E1B0000}"/>
    <cellStyle name="Normal 7 8 3 3 3" xfId="7189" xr:uid="{00000000-0005-0000-0000-00008F1B0000}"/>
    <cellStyle name="Normal 7 8 3 3 4" xfId="16723" xr:uid="{83CA002A-64F1-4F3D-8A61-26457B2C3506}"/>
    <cellStyle name="Normal 7 8 3 4" xfId="7190" xr:uid="{00000000-0005-0000-0000-0000901B0000}"/>
    <cellStyle name="Normal 7 8 3 4 2" xfId="18246" xr:uid="{6A08DAA2-BF55-41FB-91F5-C7D787FCC7D5}"/>
    <cellStyle name="Normal 7 8 3 5" xfId="7191" xr:uid="{00000000-0005-0000-0000-0000911B0000}"/>
    <cellStyle name="Normal 7 8 3 5 2" xfId="19533" xr:uid="{62308E13-7252-4238-9879-17376AF85E70}"/>
    <cellStyle name="Normal 7 8 3 6" xfId="7192" xr:uid="{00000000-0005-0000-0000-0000921B0000}"/>
    <cellStyle name="Normal 7 8 3 6 2" xfId="20834" xr:uid="{CA41086F-9A57-4E5A-926C-13531447652D}"/>
    <cellStyle name="Normal 7 8 3 7" xfId="13188" xr:uid="{92D375B6-CBAA-4428-98C8-A861BE63BD41}"/>
    <cellStyle name="Normal 7 8 3 8" xfId="10773" xr:uid="{4EBAA1EF-974E-4C7D-819A-16E23D7A1F70}"/>
    <cellStyle name="Normal 7 8 3 9" xfId="14741" xr:uid="{328C378D-3A0B-42E7-8034-487E52C6FF51}"/>
    <cellStyle name="Normal 7 8 4" xfId="397" xr:uid="{00000000-0005-0000-0000-0000931B0000}"/>
    <cellStyle name="Normal 7 8 4 2" xfId="7193" xr:uid="{00000000-0005-0000-0000-0000941B0000}"/>
    <cellStyle name="Normal 7 8 4 2 2" xfId="7194" xr:uid="{00000000-0005-0000-0000-0000951B0000}"/>
    <cellStyle name="Normal 7 8 4 2 2 2" xfId="17471" xr:uid="{60E88983-CE4B-46D8-B4B9-67EEE6ABCF4F}"/>
    <cellStyle name="Normal 7 8 4 2 3" xfId="7195" xr:uid="{00000000-0005-0000-0000-0000961B0000}"/>
    <cellStyle name="Normal 7 8 4 2 3 2" xfId="18994" xr:uid="{09E3B59A-8603-40D8-92BB-BE2384D1D5CA}"/>
    <cellStyle name="Normal 7 8 4 2 4" xfId="7196" xr:uid="{00000000-0005-0000-0000-0000971B0000}"/>
    <cellStyle name="Normal 7 8 4 2 4 2" xfId="20295" xr:uid="{9C535694-380C-48A3-8EB1-780D67C1C632}"/>
    <cellStyle name="Normal 7 8 4 2 5" xfId="7197" xr:uid="{00000000-0005-0000-0000-0000981B0000}"/>
    <cellStyle name="Normal 7 8 4 2 6" xfId="13936" xr:uid="{118E3548-AA42-4282-BB49-074747E9023E}"/>
    <cellStyle name="Normal 7 8 4 2 7" xfId="11610" xr:uid="{B55D98C7-82FE-4D78-A1E7-0BB06C7AF279}"/>
    <cellStyle name="Normal 7 8 4 2 8" xfId="15490" xr:uid="{56A24616-2B18-419E-A47E-331F635FE237}"/>
    <cellStyle name="Normal 7 8 4 3" xfId="7198" xr:uid="{00000000-0005-0000-0000-0000991B0000}"/>
    <cellStyle name="Normal 7 8 4 3 2" xfId="7199" xr:uid="{00000000-0005-0000-0000-00009A1B0000}"/>
    <cellStyle name="Normal 7 8 4 3 3" xfId="7200" xr:uid="{00000000-0005-0000-0000-00009B1B0000}"/>
    <cellStyle name="Normal 7 8 4 3 4" xfId="16475" xr:uid="{A27D67A9-1732-49D0-B645-AF673BC63CAD}"/>
    <cellStyle name="Normal 7 8 4 4" xfId="7201" xr:uid="{00000000-0005-0000-0000-00009C1B0000}"/>
    <cellStyle name="Normal 7 8 4 4 2" xfId="17998" xr:uid="{142760B3-BD9E-4DC0-B4E2-096545D4BEBF}"/>
    <cellStyle name="Normal 7 8 4 5" xfId="7202" xr:uid="{00000000-0005-0000-0000-00009D1B0000}"/>
    <cellStyle name="Normal 7 8 4 5 2" xfId="19534" xr:uid="{5D967181-05F6-488E-AF05-FC760187A59E}"/>
    <cellStyle name="Normal 7 8 4 6" xfId="7203" xr:uid="{00000000-0005-0000-0000-00009E1B0000}"/>
    <cellStyle name="Normal 7 8 4 6 2" xfId="20586" xr:uid="{96AF9F05-6BD9-4270-BB33-4B8AB28CF180}"/>
    <cellStyle name="Normal 7 8 4 7" xfId="12940" xr:uid="{E339CD6C-9B7D-4804-8B30-17CB20065C15}"/>
    <cellStyle name="Normal 7 8 4 8" xfId="11057" xr:uid="{F8DBA0D2-B09B-431E-B2B3-D4006DC13BEE}"/>
    <cellStyle name="Normal 7 8 4 9" xfId="14492" xr:uid="{35179052-3B75-4C88-A4F0-85FC4E80B6C1}"/>
    <cellStyle name="Normal 7 8 5" xfId="7204" xr:uid="{00000000-0005-0000-0000-00009F1B0000}"/>
    <cellStyle name="Normal 7 8 5 2" xfId="7205" xr:uid="{00000000-0005-0000-0000-0000A01B0000}"/>
    <cellStyle name="Normal 7 8 5 3" xfId="11150" xr:uid="{E58731BC-73EF-4F40-8642-B298C503B23C}"/>
    <cellStyle name="Normal 7 8 6" xfId="7206" xr:uid="{00000000-0005-0000-0000-0000A11B0000}"/>
    <cellStyle name="Normal 7 8 6 2" xfId="7207" xr:uid="{00000000-0005-0000-0000-0000A21B0000}"/>
    <cellStyle name="Normal 7 8 6 2 2" xfId="17027" xr:uid="{B8AC6A93-16EE-4481-811E-7F7EB1259B3F}"/>
    <cellStyle name="Normal 7 8 6 3" xfId="7208" xr:uid="{00000000-0005-0000-0000-0000A31B0000}"/>
    <cellStyle name="Normal 7 8 6 3 2" xfId="18550" xr:uid="{E3B9977C-C321-4545-A7F7-8122B8257180}"/>
    <cellStyle name="Normal 7 8 6 4" xfId="7209" xr:uid="{00000000-0005-0000-0000-0000A41B0000}"/>
    <cellStyle name="Normal 7 8 6 4 2" xfId="19851" xr:uid="{4B289B0F-DF8D-4AF3-9308-E31B24174323}"/>
    <cellStyle name="Normal 7 8 6 5" xfId="7210" xr:uid="{00000000-0005-0000-0000-0000A51B0000}"/>
    <cellStyle name="Normal 7 8 6 6" xfId="13492" xr:uid="{70104FA3-4CDB-4207-90D8-F02F9AF1D8AF}"/>
    <cellStyle name="Normal 7 8 6 7" xfId="11196" xr:uid="{4E5588F4-7A22-41C7-86D0-DEF32A6C2344}"/>
    <cellStyle name="Normal 7 8 6 8" xfId="15046" xr:uid="{A17D7DB0-E7A2-475C-8834-979CD1EB0339}"/>
    <cellStyle name="Normal 7 8 7" xfId="7211" xr:uid="{00000000-0005-0000-0000-0000A61B0000}"/>
    <cellStyle name="Normal 7 8 7 2" xfId="7212" xr:uid="{00000000-0005-0000-0000-0000A71B0000}"/>
    <cellStyle name="Normal 7 8 7 3" xfId="7213" xr:uid="{00000000-0005-0000-0000-0000A81B0000}"/>
    <cellStyle name="Normal 7 8 7 4" xfId="16266" xr:uid="{2C6D22B1-EF41-4A31-AA1E-579F23965D18}"/>
    <cellStyle name="Normal 7 8 8" xfId="7214" xr:uid="{00000000-0005-0000-0000-0000A91B0000}"/>
    <cellStyle name="Normal 7 8 8 2" xfId="17789" xr:uid="{283AA1DD-8013-4ACA-87E1-82D29B913409}"/>
    <cellStyle name="Normal 7 8 9" xfId="7215" xr:uid="{00000000-0005-0000-0000-0000AA1B0000}"/>
    <cellStyle name="Normal 7 8 9 2" xfId="19159" xr:uid="{8CDABF10-6BD3-4212-8CCC-528C412EAF53}"/>
    <cellStyle name="Normal 7 9" xfId="401" xr:uid="{00000000-0005-0000-0000-0000AB1B0000}"/>
    <cellStyle name="Normal 7 9 10" xfId="14495" xr:uid="{BA862D7A-1D36-4BF2-B2C6-F8E67F06B7EF}"/>
    <cellStyle name="Normal 7 9 2" xfId="652" xr:uid="{00000000-0005-0000-0000-0000AC1B0000}"/>
    <cellStyle name="Normal 7 9 2 2" xfId="7216" xr:uid="{00000000-0005-0000-0000-0000AD1B0000}"/>
    <cellStyle name="Normal 7 9 2 2 2" xfId="7217" xr:uid="{00000000-0005-0000-0000-0000AE1B0000}"/>
    <cellStyle name="Normal 7 9 2 2 2 2" xfId="17473" xr:uid="{3120A439-4E33-45BC-B0B3-96C34D22E7CC}"/>
    <cellStyle name="Normal 7 9 2 2 3" xfId="7218" xr:uid="{00000000-0005-0000-0000-0000AF1B0000}"/>
    <cellStyle name="Normal 7 9 2 2 3 2" xfId="18996" xr:uid="{DBB25F3C-7990-4F2B-8695-9FDDB994A714}"/>
    <cellStyle name="Normal 7 9 2 2 4" xfId="7219" xr:uid="{00000000-0005-0000-0000-0000B01B0000}"/>
    <cellStyle name="Normal 7 9 2 2 4 2" xfId="20297" xr:uid="{6DDFA5E8-6388-4A66-B537-227BE657C1CF}"/>
    <cellStyle name="Normal 7 9 2 2 5" xfId="7220" xr:uid="{00000000-0005-0000-0000-0000B11B0000}"/>
    <cellStyle name="Normal 7 9 2 2 6" xfId="13938" xr:uid="{ABD48E96-7E27-4082-8A1E-FE82C8231387}"/>
    <cellStyle name="Normal 7 9 2 2 7" xfId="11612" xr:uid="{6C3692C7-695E-44A4-9486-0FCEFD67F4D4}"/>
    <cellStyle name="Normal 7 9 2 2 8" xfId="15492" xr:uid="{8788F504-F8D9-418A-8795-60AE0F3BBBE0}"/>
    <cellStyle name="Normal 7 9 2 3" xfId="7221" xr:uid="{00000000-0005-0000-0000-0000B21B0000}"/>
    <cellStyle name="Normal 7 9 2 3 2" xfId="7222" xr:uid="{00000000-0005-0000-0000-0000B31B0000}"/>
    <cellStyle name="Normal 7 9 2 3 3" xfId="7223" xr:uid="{00000000-0005-0000-0000-0000B41B0000}"/>
    <cellStyle name="Normal 7 9 2 3 4" xfId="16726" xr:uid="{F034E4B6-3FB1-40C9-82DF-F0B594EC9FF6}"/>
    <cellStyle name="Normal 7 9 2 4" xfId="7224" xr:uid="{00000000-0005-0000-0000-0000B51B0000}"/>
    <cellStyle name="Normal 7 9 2 4 2" xfId="18249" xr:uid="{133B4B07-82A1-46A0-B3EE-531AFA6C5F92}"/>
    <cellStyle name="Normal 7 9 2 5" xfId="7225" xr:uid="{00000000-0005-0000-0000-0000B61B0000}"/>
    <cellStyle name="Normal 7 9 2 5 2" xfId="19536" xr:uid="{3EEE9943-4CE8-4E89-A4BB-4ED8F3F7C834}"/>
    <cellStyle name="Normal 7 9 2 6" xfId="7226" xr:uid="{00000000-0005-0000-0000-0000B71B0000}"/>
    <cellStyle name="Normal 7 9 2 6 2" xfId="20837" xr:uid="{057BB400-B36D-4DAE-A6E3-85E95BA379A3}"/>
    <cellStyle name="Normal 7 9 2 7" xfId="13191" xr:uid="{0F089D55-8389-4381-B5BB-38FD324BDF76}"/>
    <cellStyle name="Normal 7 9 2 8" xfId="11611" xr:uid="{6CC81727-CF3C-488E-879A-BFB6EDE57200}"/>
    <cellStyle name="Normal 7 9 2 9" xfId="14744" xr:uid="{FA2FEFFD-01E7-407F-A5E4-C97F0ABED52E}"/>
    <cellStyle name="Normal 7 9 3" xfId="7227" xr:uid="{00000000-0005-0000-0000-0000B81B0000}"/>
    <cellStyle name="Normal 7 9 3 2" xfId="7228" xr:uid="{00000000-0005-0000-0000-0000B91B0000}"/>
    <cellStyle name="Normal 7 9 3 2 2" xfId="17472" xr:uid="{615519E4-A8BA-4D8C-AAD4-368F9F828FA0}"/>
    <cellStyle name="Normal 7 9 3 3" xfId="7229" xr:uid="{00000000-0005-0000-0000-0000BA1B0000}"/>
    <cellStyle name="Normal 7 9 3 3 2" xfId="18995" xr:uid="{55A495FA-17EB-40A1-AB0C-565B5A4AC2FD}"/>
    <cellStyle name="Normal 7 9 3 4" xfId="7230" xr:uid="{00000000-0005-0000-0000-0000BB1B0000}"/>
    <cellStyle name="Normal 7 9 3 4 2" xfId="20296" xr:uid="{121ED694-5330-4FC5-93E0-F36804CC6D46}"/>
    <cellStyle name="Normal 7 9 3 5" xfId="7231" xr:uid="{00000000-0005-0000-0000-0000BC1B0000}"/>
    <cellStyle name="Normal 7 9 3 6" xfId="13937" xr:uid="{C000F6B5-1427-487E-933E-654909993A9D}"/>
    <cellStyle name="Normal 7 9 3 7" xfId="11613" xr:uid="{ECDE9266-1E73-45D3-9A19-DCBB818D5D3B}"/>
    <cellStyle name="Normal 7 9 3 8" xfId="15491" xr:uid="{A147EA87-4A75-429B-BE3D-CB94D2D821D9}"/>
    <cellStyle name="Normal 7 9 4" xfId="7232" xr:uid="{00000000-0005-0000-0000-0000BD1B0000}"/>
    <cellStyle name="Normal 7 9 4 2" xfId="7233" xr:uid="{00000000-0005-0000-0000-0000BE1B0000}"/>
    <cellStyle name="Normal 7 9 4 3" xfId="7234" xr:uid="{00000000-0005-0000-0000-0000BF1B0000}"/>
    <cellStyle name="Normal 7 9 4 4" xfId="16478" xr:uid="{48833137-A2F3-4C6B-A524-5E36B0134541}"/>
    <cellStyle name="Normal 7 9 5" xfId="7235" xr:uid="{00000000-0005-0000-0000-0000C01B0000}"/>
    <cellStyle name="Normal 7 9 5 2" xfId="18001" xr:uid="{7E11F798-5BD5-422C-8FBC-4B9EFA27168A}"/>
    <cellStyle name="Normal 7 9 6" xfId="7236" xr:uid="{00000000-0005-0000-0000-0000C11B0000}"/>
    <cellStyle name="Normal 7 9 6 2" xfId="19535" xr:uid="{EE0F2322-E92A-4A99-980F-29EE3C3BC897}"/>
    <cellStyle name="Normal 7 9 7" xfId="7237" xr:uid="{00000000-0005-0000-0000-0000C21B0000}"/>
    <cellStyle name="Normal 7 9 7 2" xfId="20589" xr:uid="{CE8532C8-E737-487F-BE68-913986D2C05F}"/>
    <cellStyle name="Normal 7 9 8" xfId="12943" xr:uid="{EFEB0B04-6AC7-4AD9-9182-20999FA2C971}"/>
    <cellStyle name="Normal 7 9 9" xfId="10416" xr:uid="{AB3ED26B-5DF0-4D66-AD3E-1DA942082FF1}"/>
    <cellStyle name="Normal 8" xfId="248" xr:uid="{00000000-0005-0000-0000-0000C31B0000}"/>
    <cellStyle name="Normal 8 2" xfId="249" xr:uid="{00000000-0005-0000-0000-0000C41B0000}"/>
    <cellStyle name="Normal 8 2 2" xfId="339" xr:uid="{00000000-0005-0000-0000-0000C51B0000}"/>
    <cellStyle name="Normal 8 2 3" xfId="370" xr:uid="{00000000-0005-0000-0000-0000C61B0000}"/>
    <cellStyle name="Normal 8 2 4" xfId="9951" xr:uid="{00000000-0005-0000-0000-0000C71B0000}"/>
    <cellStyle name="Normal 8 3" xfId="250" xr:uid="{00000000-0005-0000-0000-0000C81B0000}"/>
    <cellStyle name="Normal 8 3 10" xfId="7238" xr:uid="{00000000-0005-0000-0000-0000C91B0000}"/>
    <cellStyle name="Normal 8 3 10 2" xfId="16267" xr:uid="{B9175E5A-F850-49AB-BD10-D94AD65012EE}"/>
    <cellStyle name="Normal 8 3 11" xfId="7239" xr:uid="{00000000-0005-0000-0000-0000CA1B0000}"/>
    <cellStyle name="Normal 8 3 11 2" xfId="17790" xr:uid="{613142EB-7B77-4A2A-8D13-8159E7492D06}"/>
    <cellStyle name="Normal 8 3 12" xfId="7240" xr:uid="{00000000-0005-0000-0000-0000CB1B0000}"/>
    <cellStyle name="Normal 8 3 13" xfId="7241" xr:uid="{00000000-0005-0000-0000-0000CC1B0000}"/>
    <cellStyle name="Normal 8 3 14" xfId="12732" xr:uid="{42CE3DB6-1FF1-41D3-B76A-249136F39A8F}"/>
    <cellStyle name="Normal 8 3 15" xfId="10344" xr:uid="{CC2D54A9-8901-431B-A541-92B4688A9308}"/>
    <cellStyle name="Normal 8 3 16" xfId="14276" xr:uid="{DDEDB8F0-1B8B-4C9B-8DEC-3390E3F09B85}"/>
    <cellStyle name="Normal 8 3 2" xfId="251" xr:uid="{00000000-0005-0000-0000-0000CD1B0000}"/>
    <cellStyle name="Normal 8 3 2 10" xfId="7242" xr:uid="{00000000-0005-0000-0000-0000CE1B0000}"/>
    <cellStyle name="Normal 8 3 2 10 2" xfId="17791" xr:uid="{8CDF817E-855D-43C8-88AE-E673190867DF}"/>
    <cellStyle name="Normal 8 3 2 11" xfId="7243" xr:uid="{00000000-0005-0000-0000-0000CF1B0000}"/>
    <cellStyle name="Normal 8 3 2 12" xfId="7244" xr:uid="{00000000-0005-0000-0000-0000D01B0000}"/>
    <cellStyle name="Normal 8 3 2 13" xfId="12733" xr:uid="{67D66015-371F-47C6-8675-C865404544B1}"/>
    <cellStyle name="Normal 8 3 2 14" xfId="10345" xr:uid="{635E3C09-7FCE-4A58-B64A-DADB322936DD}"/>
    <cellStyle name="Normal 8 3 2 15" xfId="14277" xr:uid="{07C16EA3-D9B4-45B3-807E-9866E055875A}"/>
    <cellStyle name="Normal 8 3 2 2" xfId="252" xr:uid="{00000000-0005-0000-0000-0000D11B0000}"/>
    <cellStyle name="Normal 8 3 2 2 10" xfId="7245" xr:uid="{00000000-0005-0000-0000-0000D21B0000}"/>
    <cellStyle name="Normal 8 3 2 2 11" xfId="7246" xr:uid="{00000000-0005-0000-0000-0000D31B0000}"/>
    <cellStyle name="Normal 8 3 2 2 12" xfId="12734" xr:uid="{47932977-7D1E-418B-8B3F-C28409C07BEA}"/>
    <cellStyle name="Normal 8 3 2 2 13" xfId="10346" xr:uid="{FAC5F3CD-60C8-4A52-BB01-9EC8DA7973A2}"/>
    <cellStyle name="Normal 8 3 2 2 14" xfId="14278" xr:uid="{6850AC1F-BCB3-4D94-9169-BF62C41BFBE2}"/>
    <cellStyle name="Normal 8 3 2 2 2" xfId="501" xr:uid="{00000000-0005-0000-0000-0000D41B0000}"/>
    <cellStyle name="Normal 8 3 2 2 2 10" xfId="7247" xr:uid="{00000000-0005-0000-0000-0000D51B0000}"/>
    <cellStyle name="Normal 8 3 2 2 2 11" xfId="12735" xr:uid="{D768E227-E73F-4EFE-B12A-14B07A1DB4CA}"/>
    <cellStyle name="Normal 8 3 2 2 2 12" xfId="10347" xr:uid="{5E650030-9BC4-4F2D-B33A-506E130D3C01}"/>
    <cellStyle name="Normal 8 3 2 2 2 13" xfId="14279" xr:uid="{16CEB9A9-D571-4A11-92B0-CF1661E363CB}"/>
    <cellStyle name="Normal 8 3 2 2 2 2" xfId="752" xr:uid="{00000000-0005-0000-0000-0000D61B0000}"/>
    <cellStyle name="Normal 8 3 2 2 2 2 2" xfId="7248" xr:uid="{00000000-0005-0000-0000-0000D71B0000}"/>
    <cellStyle name="Normal 8 3 2 2 2 2 2 2" xfId="7249" xr:uid="{00000000-0005-0000-0000-0000D81B0000}"/>
    <cellStyle name="Normal 8 3 2 2 2 2 2 2 2" xfId="17474" xr:uid="{7E33EAB5-9DDD-4B8A-A4DC-E14B1D363838}"/>
    <cellStyle name="Normal 8 3 2 2 2 2 2 3" xfId="7250" xr:uid="{00000000-0005-0000-0000-0000D91B0000}"/>
    <cellStyle name="Normal 8 3 2 2 2 2 2 3 2" xfId="18997" xr:uid="{CC0FF046-073A-45C8-B6AE-4B64929719FC}"/>
    <cellStyle name="Normal 8 3 2 2 2 2 2 4" xfId="7251" xr:uid="{00000000-0005-0000-0000-0000DA1B0000}"/>
    <cellStyle name="Normal 8 3 2 2 2 2 2 4 2" xfId="20298" xr:uid="{E15F1DDE-4DEE-4CF2-94FC-E96651B454F1}"/>
    <cellStyle name="Normal 8 3 2 2 2 2 2 5" xfId="7252" xr:uid="{00000000-0005-0000-0000-0000DB1B0000}"/>
    <cellStyle name="Normal 8 3 2 2 2 2 2 6" xfId="13939" xr:uid="{31A13730-9CA8-4CF6-83C2-1AC146A05841}"/>
    <cellStyle name="Normal 8 3 2 2 2 2 2 7" xfId="11614" xr:uid="{1F36C130-1DB3-48AC-9C36-9653C79047E0}"/>
    <cellStyle name="Normal 8 3 2 2 2 2 2 8" xfId="15493" xr:uid="{0668CC75-CBA1-4602-B257-27CF5C43987F}"/>
    <cellStyle name="Normal 8 3 2 2 2 2 3" xfId="7253" xr:uid="{00000000-0005-0000-0000-0000DC1B0000}"/>
    <cellStyle name="Normal 8 3 2 2 2 2 3 2" xfId="7254" xr:uid="{00000000-0005-0000-0000-0000DD1B0000}"/>
    <cellStyle name="Normal 8 3 2 2 2 2 3 3" xfId="7255" xr:uid="{00000000-0005-0000-0000-0000DE1B0000}"/>
    <cellStyle name="Normal 8 3 2 2 2 2 3 4" xfId="16826" xr:uid="{0A59D4EC-193B-4BE0-8C1A-27717B207D9A}"/>
    <cellStyle name="Normal 8 3 2 2 2 2 4" xfId="7256" xr:uid="{00000000-0005-0000-0000-0000DF1B0000}"/>
    <cellStyle name="Normal 8 3 2 2 2 2 4 2" xfId="18349" xr:uid="{61BD0229-0EAD-4095-86A0-535DA006B725}"/>
    <cellStyle name="Normal 8 3 2 2 2 2 5" xfId="7257" xr:uid="{00000000-0005-0000-0000-0000E01B0000}"/>
    <cellStyle name="Normal 8 3 2 2 2 2 5 2" xfId="19537" xr:uid="{B8FEA47A-F680-4FF9-BA53-0B89529D72DE}"/>
    <cellStyle name="Normal 8 3 2 2 2 2 6" xfId="7258" xr:uid="{00000000-0005-0000-0000-0000E11B0000}"/>
    <cellStyle name="Normal 8 3 2 2 2 2 6 2" xfId="20937" xr:uid="{9CB067EF-3913-43D8-93C9-1F1BB1548BFD}"/>
    <cellStyle name="Normal 8 3 2 2 2 2 7" xfId="13291" xr:uid="{2C2C1FA5-D21D-4B0F-8D54-AD7239A0127D}"/>
    <cellStyle name="Normal 8 3 2 2 2 2 8" xfId="10635" xr:uid="{734F0AE0-40FE-421D-B7AB-AAB0D9432DD6}"/>
    <cellStyle name="Normal 8 3 2 2 2 2 9" xfId="14844" xr:uid="{5D3A238D-3F33-446E-AC33-D6ED6B285017}"/>
    <cellStyle name="Normal 8 3 2 2 2 3" xfId="7259" xr:uid="{00000000-0005-0000-0000-0000E21B0000}"/>
    <cellStyle name="Normal 8 3 2 2 2 3 2" xfId="7260" xr:uid="{00000000-0005-0000-0000-0000E31B0000}"/>
    <cellStyle name="Normal 8 3 2 2 2 3 2 2" xfId="7261" xr:uid="{00000000-0005-0000-0000-0000E41B0000}"/>
    <cellStyle name="Normal 8 3 2 2 2 3 2 2 2" xfId="17475" xr:uid="{3E1C1E11-8B2D-4F2B-B44E-BD5B61085803}"/>
    <cellStyle name="Normal 8 3 2 2 2 3 2 3" xfId="7262" xr:uid="{00000000-0005-0000-0000-0000E51B0000}"/>
    <cellStyle name="Normal 8 3 2 2 2 3 2 3 2" xfId="18998" xr:uid="{1E0A1526-6750-4A61-A42E-6B938C82D15E}"/>
    <cellStyle name="Normal 8 3 2 2 2 3 2 4" xfId="7263" xr:uid="{00000000-0005-0000-0000-0000E61B0000}"/>
    <cellStyle name="Normal 8 3 2 2 2 3 2 4 2" xfId="20299" xr:uid="{DBC5CD45-D2DB-426F-80A6-9463DB30AB17}"/>
    <cellStyle name="Normal 8 3 2 2 2 3 2 5" xfId="7264" xr:uid="{00000000-0005-0000-0000-0000E71B0000}"/>
    <cellStyle name="Normal 8 3 2 2 2 3 2 6" xfId="13940" xr:uid="{B4F15225-3BE8-45A1-9453-3C3168D0AC18}"/>
    <cellStyle name="Normal 8 3 2 2 2 3 2 7" xfId="11615" xr:uid="{8A788F48-4BCD-4197-82B6-EAC452817E72}"/>
    <cellStyle name="Normal 8 3 2 2 2 3 2 8" xfId="15494" xr:uid="{95C529A9-0337-4D88-AF73-CB12ABBA0922}"/>
    <cellStyle name="Normal 8 3 2 2 2 3 3" xfId="7265" xr:uid="{00000000-0005-0000-0000-0000E81B0000}"/>
    <cellStyle name="Normal 8 3 2 2 2 3 3 2" xfId="7266" xr:uid="{00000000-0005-0000-0000-0000E91B0000}"/>
    <cellStyle name="Normal 8 3 2 2 2 3 3 3" xfId="7267" xr:uid="{00000000-0005-0000-0000-0000EA1B0000}"/>
    <cellStyle name="Normal 8 3 2 2 2 3 3 4" xfId="16578" xr:uid="{32DF2BD9-34FD-4041-BC26-28A3AD147C61}"/>
    <cellStyle name="Normal 8 3 2 2 2 3 4" xfId="7268" xr:uid="{00000000-0005-0000-0000-0000EB1B0000}"/>
    <cellStyle name="Normal 8 3 2 2 2 3 4 2" xfId="18101" xr:uid="{C87317B7-2170-4C78-B392-344E9755346E}"/>
    <cellStyle name="Normal 8 3 2 2 2 3 5" xfId="7269" xr:uid="{00000000-0005-0000-0000-0000EC1B0000}"/>
    <cellStyle name="Normal 8 3 2 2 2 3 5 2" xfId="19538" xr:uid="{1835EC69-4BFE-4DD3-BF9B-4B34FC901C0A}"/>
    <cellStyle name="Normal 8 3 2 2 2 3 6" xfId="7270" xr:uid="{00000000-0005-0000-0000-0000ED1B0000}"/>
    <cellStyle name="Normal 8 3 2 2 2 3 6 2" xfId="20689" xr:uid="{98E7043B-4341-46C1-A4A8-759259A7C6B8}"/>
    <cellStyle name="Normal 8 3 2 2 2 3 7" xfId="13043" xr:uid="{C19CFB5A-D793-4B73-BF0F-30A9C39624A5}"/>
    <cellStyle name="Normal 8 3 2 2 2 3 8" xfId="10873" xr:uid="{1E10FD13-1251-4F2D-8445-1C0239152911}"/>
    <cellStyle name="Normal 8 3 2 2 2 3 9" xfId="14595" xr:uid="{47912072-F0A9-403D-B2F7-F9A4A0E33626}"/>
    <cellStyle name="Normal 8 3 2 2 2 4" xfId="7271" xr:uid="{00000000-0005-0000-0000-0000EE1B0000}"/>
    <cellStyle name="Normal 8 3 2 2 2 4 2" xfId="7272" xr:uid="{00000000-0005-0000-0000-0000EF1B0000}"/>
    <cellStyle name="Normal 8 3 2 2 2 4 2 2" xfId="17031" xr:uid="{8094C125-6D6E-4FD0-B8BE-7CF06BFB1B96}"/>
    <cellStyle name="Normal 8 3 2 2 2 4 3" xfId="7273" xr:uid="{00000000-0005-0000-0000-0000F01B0000}"/>
    <cellStyle name="Normal 8 3 2 2 2 4 3 2" xfId="18554" xr:uid="{6B9FDE43-E241-45F5-B4DC-556586B4264C}"/>
    <cellStyle name="Normal 8 3 2 2 2 4 4" xfId="7274" xr:uid="{00000000-0005-0000-0000-0000F11B0000}"/>
    <cellStyle name="Normal 8 3 2 2 2 4 4 2" xfId="19855" xr:uid="{87CE9A1D-4F53-49DC-A8DA-87B8FCC18422}"/>
    <cellStyle name="Normal 8 3 2 2 2 4 5" xfId="7275" xr:uid="{00000000-0005-0000-0000-0000F21B0000}"/>
    <cellStyle name="Normal 8 3 2 2 2 4 6" xfId="13496" xr:uid="{4B929585-D3AB-4F24-B509-21E180E9C4A7}"/>
    <cellStyle name="Normal 8 3 2 2 2 4 7" xfId="11061" xr:uid="{FF6FF2CC-3BA2-4182-B19F-D31F50934A4C}"/>
    <cellStyle name="Normal 8 3 2 2 2 4 8" xfId="15050" xr:uid="{2EF19B58-CE20-4A89-835B-5FECC4E23D92}"/>
    <cellStyle name="Normal 8 3 2 2 2 5" xfId="7276" xr:uid="{00000000-0005-0000-0000-0000F31B0000}"/>
    <cellStyle name="Normal 8 3 2 2 2 5 2" xfId="7277" xr:uid="{00000000-0005-0000-0000-0000F41B0000}"/>
    <cellStyle name="Normal 8 3 2 2 2 5 3" xfId="7278" xr:uid="{00000000-0005-0000-0000-0000F51B0000}"/>
    <cellStyle name="Normal 8 3 2 2 2 5 4" xfId="15849" xr:uid="{A393E189-4777-425E-A22B-C5DBD0A44529}"/>
    <cellStyle name="Normal 8 3 2 2 2 6" xfId="7279" xr:uid="{00000000-0005-0000-0000-0000F61B0000}"/>
    <cellStyle name="Normal 8 3 2 2 2 6 2" xfId="16032" xr:uid="{E7EDB1F1-C269-43E2-B796-BCACD9056801}"/>
    <cellStyle name="Normal 8 3 2 2 2 7" xfId="7280" xr:uid="{00000000-0005-0000-0000-0000F71B0000}"/>
    <cellStyle name="Normal 8 3 2 2 2 7 2" xfId="16270" xr:uid="{BD4A20BC-2FD0-4355-8053-55A98828147A}"/>
    <cellStyle name="Normal 8 3 2 2 2 8" xfId="7281" xr:uid="{00000000-0005-0000-0000-0000F81B0000}"/>
    <cellStyle name="Normal 8 3 2 2 2 8 2" xfId="17793" xr:uid="{528ECAD2-92D0-41A6-BCAF-61D6A450BD67}"/>
    <cellStyle name="Normal 8 3 2 2 2 9" xfId="7282" xr:uid="{00000000-0005-0000-0000-0000F91B0000}"/>
    <cellStyle name="Normal 8 3 2 2 3" xfId="628" xr:uid="{00000000-0005-0000-0000-0000FA1B0000}"/>
    <cellStyle name="Normal 8 3 2 2 3 2" xfId="7283" xr:uid="{00000000-0005-0000-0000-0000FB1B0000}"/>
    <cellStyle name="Normal 8 3 2 2 3 2 2" xfId="7284" xr:uid="{00000000-0005-0000-0000-0000FC1B0000}"/>
    <cellStyle name="Normal 8 3 2 2 3 2 2 2" xfId="17476" xr:uid="{8C11D22E-7DFD-438D-BE87-484424BFB675}"/>
    <cellStyle name="Normal 8 3 2 2 3 2 3" xfId="7285" xr:uid="{00000000-0005-0000-0000-0000FD1B0000}"/>
    <cellStyle name="Normal 8 3 2 2 3 2 3 2" xfId="18999" xr:uid="{7582D518-61DC-49A1-8DBC-41412427D926}"/>
    <cellStyle name="Normal 8 3 2 2 3 2 4" xfId="7286" xr:uid="{00000000-0005-0000-0000-0000FE1B0000}"/>
    <cellStyle name="Normal 8 3 2 2 3 2 4 2" xfId="20300" xr:uid="{73CD5630-886A-4DC1-A8DC-0F6681D3B9A9}"/>
    <cellStyle name="Normal 8 3 2 2 3 2 5" xfId="7287" xr:uid="{00000000-0005-0000-0000-0000FF1B0000}"/>
    <cellStyle name="Normal 8 3 2 2 3 2 6" xfId="13941" xr:uid="{F0D18B2B-09C9-4DB9-9036-BABF708D0242}"/>
    <cellStyle name="Normal 8 3 2 2 3 2 7" xfId="11616" xr:uid="{7C17677F-FDDC-41BE-8574-A8A3AD5FC0B7}"/>
    <cellStyle name="Normal 8 3 2 2 3 2 8" xfId="15495" xr:uid="{E3A0F3A5-5ECD-4A56-9F8A-777406E3564C}"/>
    <cellStyle name="Normal 8 3 2 2 3 3" xfId="7288" xr:uid="{00000000-0005-0000-0000-0000001C0000}"/>
    <cellStyle name="Normal 8 3 2 2 3 3 2" xfId="7289" xr:uid="{00000000-0005-0000-0000-0000011C0000}"/>
    <cellStyle name="Normal 8 3 2 2 3 3 3" xfId="7290" xr:uid="{00000000-0005-0000-0000-0000021C0000}"/>
    <cellStyle name="Normal 8 3 2 2 3 3 4" xfId="16702" xr:uid="{C6A21BEE-9245-4C78-B806-E9448ABB0C51}"/>
    <cellStyle name="Normal 8 3 2 2 3 4" xfId="7291" xr:uid="{00000000-0005-0000-0000-0000031C0000}"/>
    <cellStyle name="Normal 8 3 2 2 3 4 2" xfId="18225" xr:uid="{3E414A07-8480-4027-A720-3994371A6D11}"/>
    <cellStyle name="Normal 8 3 2 2 3 5" xfId="7292" xr:uid="{00000000-0005-0000-0000-0000041C0000}"/>
    <cellStyle name="Normal 8 3 2 2 3 5 2" xfId="19539" xr:uid="{2A5B07C0-6CB3-402F-8749-A00142FDABAF}"/>
    <cellStyle name="Normal 8 3 2 2 3 6" xfId="7293" xr:uid="{00000000-0005-0000-0000-0000051C0000}"/>
    <cellStyle name="Normal 8 3 2 2 3 6 2" xfId="20813" xr:uid="{77A2D782-2FB8-429C-9F89-F84139CE00C4}"/>
    <cellStyle name="Normal 8 3 2 2 3 7" xfId="13167" xr:uid="{5559242E-782F-4590-8A62-F75D2D01E8A1}"/>
    <cellStyle name="Normal 8 3 2 2 3 8" xfId="10516" xr:uid="{3FC2BC03-26F5-473E-9E10-3BD68330D9AF}"/>
    <cellStyle name="Normal 8 3 2 2 3 9" xfId="14720" xr:uid="{C31C87F4-7379-42B9-B40A-E3C3681C2946}"/>
    <cellStyle name="Normal 8 3 2 2 4" xfId="7294" xr:uid="{00000000-0005-0000-0000-0000061C0000}"/>
    <cellStyle name="Normal 8 3 2 2 4 2" xfId="7295" xr:uid="{00000000-0005-0000-0000-0000071C0000}"/>
    <cellStyle name="Normal 8 3 2 2 4 2 2" xfId="7296" xr:uid="{00000000-0005-0000-0000-0000081C0000}"/>
    <cellStyle name="Normal 8 3 2 2 4 2 2 2" xfId="17477" xr:uid="{B4384FB3-100C-4F68-857C-33D55E1E269A}"/>
    <cellStyle name="Normal 8 3 2 2 4 2 3" xfId="7297" xr:uid="{00000000-0005-0000-0000-0000091C0000}"/>
    <cellStyle name="Normal 8 3 2 2 4 2 3 2" xfId="19000" xr:uid="{F6E4BB86-BB4F-4084-A3A3-5B5444284082}"/>
    <cellStyle name="Normal 8 3 2 2 4 2 4" xfId="7298" xr:uid="{00000000-0005-0000-0000-00000A1C0000}"/>
    <cellStyle name="Normal 8 3 2 2 4 2 4 2" xfId="20301" xr:uid="{17667D16-39E5-4EE6-AFCB-20AEC6F2E1D9}"/>
    <cellStyle name="Normal 8 3 2 2 4 2 5" xfId="7299" xr:uid="{00000000-0005-0000-0000-00000B1C0000}"/>
    <cellStyle name="Normal 8 3 2 2 4 2 6" xfId="13942" xr:uid="{A512D54A-B977-4ED1-9A58-CD72C62F45C9}"/>
    <cellStyle name="Normal 8 3 2 2 4 2 7" xfId="11617" xr:uid="{DF71AF92-83F8-450D-AD21-F31311DC73AB}"/>
    <cellStyle name="Normal 8 3 2 2 4 2 8" xfId="15496" xr:uid="{FF7C70A2-4DED-44AE-B6FA-ECABA1BF88FA}"/>
    <cellStyle name="Normal 8 3 2 2 4 3" xfId="7300" xr:uid="{00000000-0005-0000-0000-00000C1C0000}"/>
    <cellStyle name="Normal 8 3 2 2 4 3 2" xfId="7301" xr:uid="{00000000-0005-0000-0000-00000D1C0000}"/>
    <cellStyle name="Normal 8 3 2 2 4 3 3" xfId="7302" xr:uid="{00000000-0005-0000-0000-00000E1C0000}"/>
    <cellStyle name="Normal 8 3 2 2 4 3 4" xfId="16424" xr:uid="{7834BB90-4AC6-4660-8CD6-F08FC65490D8}"/>
    <cellStyle name="Normal 8 3 2 2 4 4" xfId="7303" xr:uid="{00000000-0005-0000-0000-00000F1C0000}"/>
    <cellStyle name="Normal 8 3 2 2 4 4 2" xfId="17947" xr:uid="{D77D103D-F668-4927-B418-FF5953A93AA9}"/>
    <cellStyle name="Normal 8 3 2 2 4 5" xfId="7304" xr:uid="{00000000-0005-0000-0000-0000101C0000}"/>
    <cellStyle name="Normal 8 3 2 2 4 5 2" xfId="19540" xr:uid="{A9FAC97A-5D7D-4710-8332-4EDA047063EE}"/>
    <cellStyle name="Normal 8 3 2 2 4 6" xfId="7305" xr:uid="{00000000-0005-0000-0000-0000111C0000}"/>
    <cellStyle name="Normal 8 3 2 2 4 6 2" xfId="20535" xr:uid="{0308BBF3-A8CD-4DF7-89E0-FC370C72A8C5}"/>
    <cellStyle name="Normal 8 3 2 2 4 7" xfId="12889" xr:uid="{0E83B5A4-8A7E-4A8E-AC64-1F4660F600F9}"/>
    <cellStyle name="Normal 8 3 2 2 4 8" xfId="10754" xr:uid="{32AB3767-3ACB-4E89-BF05-FA85AEDF4822}"/>
    <cellStyle name="Normal 8 3 2 2 4 9" xfId="14433" xr:uid="{D78A9121-FA49-4A6B-9706-15D233D9FBDB}"/>
    <cellStyle name="Normal 8 3 2 2 5" xfId="7306" xr:uid="{00000000-0005-0000-0000-0000121C0000}"/>
    <cellStyle name="Normal 8 3 2 2 5 2" xfId="7307" xr:uid="{00000000-0005-0000-0000-0000131C0000}"/>
    <cellStyle name="Normal 8 3 2 2 5 2 2" xfId="17030" xr:uid="{19BD7642-0EA0-4152-BA79-A2DA4B396CF2}"/>
    <cellStyle name="Normal 8 3 2 2 5 3" xfId="7308" xr:uid="{00000000-0005-0000-0000-0000141C0000}"/>
    <cellStyle name="Normal 8 3 2 2 5 3 2" xfId="18553" xr:uid="{78113280-A1D4-4FC4-93BE-50B664E1C455}"/>
    <cellStyle name="Normal 8 3 2 2 5 4" xfId="7309" xr:uid="{00000000-0005-0000-0000-0000151C0000}"/>
    <cellStyle name="Normal 8 3 2 2 5 4 2" xfId="19854" xr:uid="{E01C540F-C46F-4008-A464-5C00189F91D5}"/>
    <cellStyle name="Normal 8 3 2 2 5 5" xfId="7310" xr:uid="{00000000-0005-0000-0000-0000161C0000}"/>
    <cellStyle name="Normal 8 3 2 2 5 6" xfId="13495" xr:uid="{C5DF3069-5AEC-4723-82CA-4C5CDBDC9C38}"/>
    <cellStyle name="Normal 8 3 2 2 5 7" xfId="11060" xr:uid="{CF889F4B-DCBB-4798-B303-AF625232A18D}"/>
    <cellStyle name="Normal 8 3 2 2 5 8" xfId="15049" xr:uid="{1E8D6598-2860-41CD-8BF5-229091490E70}"/>
    <cellStyle name="Normal 8 3 2 2 6" xfId="7311" xr:uid="{00000000-0005-0000-0000-0000171C0000}"/>
    <cellStyle name="Normal 8 3 2 2 6 2" xfId="7312" xr:uid="{00000000-0005-0000-0000-0000181C0000}"/>
    <cellStyle name="Normal 8 3 2 2 6 3" xfId="7313" xr:uid="{00000000-0005-0000-0000-0000191C0000}"/>
    <cellStyle name="Normal 8 3 2 2 6 4" xfId="15737" xr:uid="{4512AF8A-6E59-47B8-AC05-688B962B370E}"/>
    <cellStyle name="Normal 8 3 2 2 7" xfId="7314" xr:uid="{00000000-0005-0000-0000-00001A1C0000}"/>
    <cellStyle name="Normal 8 3 2 2 7 2" xfId="16031" xr:uid="{13ED6F29-23E4-41DF-BDA5-AA9F65438B39}"/>
    <cellStyle name="Normal 8 3 2 2 8" xfId="7315" xr:uid="{00000000-0005-0000-0000-00001B1C0000}"/>
    <cellStyle name="Normal 8 3 2 2 8 2" xfId="16269" xr:uid="{49184071-122A-442C-BBA4-FCF64222C0D5}"/>
    <cellStyle name="Normal 8 3 2 2 9" xfId="7316" xr:uid="{00000000-0005-0000-0000-00001C1C0000}"/>
    <cellStyle name="Normal 8 3 2 2 9 2" xfId="17792" xr:uid="{A03F5D10-CFE1-4A26-A90C-FFE99F516805}"/>
    <cellStyle name="Normal 8 3 2 3" xfId="443" xr:uid="{00000000-0005-0000-0000-00001D1C0000}"/>
    <cellStyle name="Normal 8 3 2 3 10" xfId="7317" xr:uid="{00000000-0005-0000-0000-00001E1C0000}"/>
    <cellStyle name="Normal 8 3 2 3 11" xfId="12736" xr:uid="{30DFA1C6-CCA2-4483-AE55-E930DE28C67C}"/>
    <cellStyle name="Normal 8 3 2 3 12" xfId="10348" xr:uid="{21BA581E-CFBB-445B-A68A-90F01FAF6730}"/>
    <cellStyle name="Normal 8 3 2 3 13" xfId="14280" xr:uid="{E1AEBFEA-FEB2-4E2E-A726-40822201D76F}"/>
    <cellStyle name="Normal 8 3 2 3 2" xfId="694" xr:uid="{00000000-0005-0000-0000-00001F1C0000}"/>
    <cellStyle name="Normal 8 3 2 3 2 2" xfId="7318" xr:uid="{00000000-0005-0000-0000-0000201C0000}"/>
    <cellStyle name="Normal 8 3 2 3 2 2 2" xfId="7319" xr:uid="{00000000-0005-0000-0000-0000211C0000}"/>
    <cellStyle name="Normal 8 3 2 3 2 2 2 2" xfId="17478" xr:uid="{C6EA834E-4816-4730-921F-BCF17C274452}"/>
    <cellStyle name="Normal 8 3 2 3 2 2 3" xfId="7320" xr:uid="{00000000-0005-0000-0000-0000221C0000}"/>
    <cellStyle name="Normal 8 3 2 3 2 2 3 2" xfId="19001" xr:uid="{E57F8C87-FC5A-4CB8-8BC1-3934F375C38D}"/>
    <cellStyle name="Normal 8 3 2 3 2 2 4" xfId="7321" xr:uid="{00000000-0005-0000-0000-0000231C0000}"/>
    <cellStyle name="Normal 8 3 2 3 2 2 4 2" xfId="20302" xr:uid="{42F3B220-69D0-4507-A251-BD8E09865D83}"/>
    <cellStyle name="Normal 8 3 2 3 2 2 5" xfId="7322" xr:uid="{00000000-0005-0000-0000-0000241C0000}"/>
    <cellStyle name="Normal 8 3 2 3 2 2 6" xfId="13943" xr:uid="{F1D26298-AD5B-4203-9B3E-5F04ADFBDB03}"/>
    <cellStyle name="Normal 8 3 2 3 2 2 7" xfId="11618" xr:uid="{03F4A92D-043E-41B0-84B5-DB0BCF763D80}"/>
    <cellStyle name="Normal 8 3 2 3 2 2 8" xfId="15497" xr:uid="{433856D4-7AC7-4395-8E89-9233E83F521D}"/>
    <cellStyle name="Normal 8 3 2 3 2 3" xfId="7323" xr:uid="{00000000-0005-0000-0000-0000251C0000}"/>
    <cellStyle name="Normal 8 3 2 3 2 3 2" xfId="7324" xr:uid="{00000000-0005-0000-0000-0000261C0000}"/>
    <cellStyle name="Normal 8 3 2 3 2 3 3" xfId="7325" xr:uid="{00000000-0005-0000-0000-0000271C0000}"/>
    <cellStyle name="Normal 8 3 2 3 2 3 4" xfId="16768" xr:uid="{94FFE545-41DB-4E94-8131-9D2729BC6F48}"/>
    <cellStyle name="Normal 8 3 2 3 2 4" xfId="7326" xr:uid="{00000000-0005-0000-0000-0000281C0000}"/>
    <cellStyle name="Normal 8 3 2 3 2 4 2" xfId="18291" xr:uid="{ED6CE6C8-82A5-497E-8D4A-74C895D13496}"/>
    <cellStyle name="Normal 8 3 2 3 2 5" xfId="7327" xr:uid="{00000000-0005-0000-0000-0000291C0000}"/>
    <cellStyle name="Normal 8 3 2 3 2 5 2" xfId="19541" xr:uid="{48F52269-57B0-428F-BFD7-25A937106637}"/>
    <cellStyle name="Normal 8 3 2 3 2 6" xfId="7328" xr:uid="{00000000-0005-0000-0000-00002A1C0000}"/>
    <cellStyle name="Normal 8 3 2 3 2 6 2" xfId="20879" xr:uid="{CFB535AE-6848-413F-AC38-BAEF346FB998}"/>
    <cellStyle name="Normal 8 3 2 3 2 7" xfId="13233" xr:uid="{856C0B23-BB21-4717-8C5D-A8711EA66146}"/>
    <cellStyle name="Normal 8 3 2 3 2 8" xfId="10577" xr:uid="{08E054D6-499B-477D-9608-975C316E26AA}"/>
    <cellStyle name="Normal 8 3 2 3 2 9" xfId="14786" xr:uid="{0ED78FF1-DF83-4331-86EC-2BAE5C5056CB}"/>
    <cellStyle name="Normal 8 3 2 3 3" xfId="7329" xr:uid="{00000000-0005-0000-0000-00002B1C0000}"/>
    <cellStyle name="Normal 8 3 2 3 3 2" xfId="7330" xr:uid="{00000000-0005-0000-0000-00002C1C0000}"/>
    <cellStyle name="Normal 8 3 2 3 3 2 2" xfId="7331" xr:uid="{00000000-0005-0000-0000-00002D1C0000}"/>
    <cellStyle name="Normal 8 3 2 3 3 2 2 2" xfId="17479" xr:uid="{DC0C230A-2CEF-4615-89B9-AEF1ABA9D45E}"/>
    <cellStyle name="Normal 8 3 2 3 3 2 3" xfId="7332" xr:uid="{00000000-0005-0000-0000-00002E1C0000}"/>
    <cellStyle name="Normal 8 3 2 3 3 2 3 2" xfId="19002" xr:uid="{423452F4-E5E8-45E3-ACA2-29618ABBB16F}"/>
    <cellStyle name="Normal 8 3 2 3 3 2 4" xfId="7333" xr:uid="{00000000-0005-0000-0000-00002F1C0000}"/>
    <cellStyle name="Normal 8 3 2 3 3 2 4 2" xfId="20303" xr:uid="{4A33CF02-C951-450F-B4BB-AFA53780622A}"/>
    <cellStyle name="Normal 8 3 2 3 3 2 5" xfId="7334" xr:uid="{00000000-0005-0000-0000-0000301C0000}"/>
    <cellStyle name="Normal 8 3 2 3 3 2 6" xfId="13944" xr:uid="{968E8502-911D-416C-B472-47424ACEBD4E}"/>
    <cellStyle name="Normal 8 3 2 3 3 2 7" xfId="11619" xr:uid="{FC92BE2B-23F0-47B9-ABCA-02AA6E74BC3D}"/>
    <cellStyle name="Normal 8 3 2 3 3 2 8" xfId="15498" xr:uid="{5978D6F4-4075-46FD-B5E4-CF4149C955F7}"/>
    <cellStyle name="Normal 8 3 2 3 3 3" xfId="7335" xr:uid="{00000000-0005-0000-0000-0000311C0000}"/>
    <cellStyle name="Normal 8 3 2 3 3 3 2" xfId="7336" xr:uid="{00000000-0005-0000-0000-0000321C0000}"/>
    <cellStyle name="Normal 8 3 2 3 3 3 3" xfId="7337" xr:uid="{00000000-0005-0000-0000-0000331C0000}"/>
    <cellStyle name="Normal 8 3 2 3 3 3 4" xfId="16520" xr:uid="{87A12A3A-122A-4DC9-AED2-1444AF824220}"/>
    <cellStyle name="Normal 8 3 2 3 3 4" xfId="7338" xr:uid="{00000000-0005-0000-0000-0000341C0000}"/>
    <cellStyle name="Normal 8 3 2 3 3 4 2" xfId="18043" xr:uid="{617B55CC-7E1C-4290-A66B-D0BA0F63F204}"/>
    <cellStyle name="Normal 8 3 2 3 3 5" xfId="7339" xr:uid="{00000000-0005-0000-0000-0000351C0000}"/>
    <cellStyle name="Normal 8 3 2 3 3 5 2" xfId="19542" xr:uid="{B6BF99DC-3D1A-4129-BDF5-F31DB165D34E}"/>
    <cellStyle name="Normal 8 3 2 3 3 6" xfId="7340" xr:uid="{00000000-0005-0000-0000-0000361C0000}"/>
    <cellStyle name="Normal 8 3 2 3 3 6 2" xfId="20631" xr:uid="{5789FE49-894E-4B6C-8386-95EAF815E4D1}"/>
    <cellStyle name="Normal 8 3 2 3 3 7" xfId="12985" xr:uid="{3AF238C6-AF75-45D3-A851-EA5C2883D778}"/>
    <cellStyle name="Normal 8 3 2 3 3 8" xfId="10815" xr:uid="{00ED7ED4-017B-4B4C-A919-5AE1B14318A2}"/>
    <cellStyle name="Normal 8 3 2 3 3 9" xfId="14537" xr:uid="{12093706-9F5F-4D04-B1AB-77F6E9E3AA08}"/>
    <cellStyle name="Normal 8 3 2 3 4" xfId="7341" xr:uid="{00000000-0005-0000-0000-0000371C0000}"/>
    <cellStyle name="Normal 8 3 2 3 4 2" xfId="7342" xr:uid="{00000000-0005-0000-0000-0000381C0000}"/>
    <cellStyle name="Normal 8 3 2 3 4 2 2" xfId="17032" xr:uid="{AB66E916-330B-4B15-864F-1BFB941330F2}"/>
    <cellStyle name="Normal 8 3 2 3 4 3" xfId="7343" xr:uid="{00000000-0005-0000-0000-0000391C0000}"/>
    <cellStyle name="Normal 8 3 2 3 4 3 2" xfId="18555" xr:uid="{FCA6E4C7-F402-4716-8BA8-5AD1A89FB887}"/>
    <cellStyle name="Normal 8 3 2 3 4 4" xfId="7344" xr:uid="{00000000-0005-0000-0000-00003A1C0000}"/>
    <cellStyle name="Normal 8 3 2 3 4 4 2" xfId="19856" xr:uid="{B4A48E70-DEB4-449D-B1A4-CE127C9B11D0}"/>
    <cellStyle name="Normal 8 3 2 3 4 5" xfId="7345" xr:uid="{00000000-0005-0000-0000-00003B1C0000}"/>
    <cellStyle name="Normal 8 3 2 3 4 6" xfId="13497" xr:uid="{F1F3701B-C84D-475D-ADC2-D27D8EEE37CA}"/>
    <cellStyle name="Normal 8 3 2 3 4 7" xfId="11062" xr:uid="{8407A670-7E2F-4727-B165-680A8A49067A}"/>
    <cellStyle name="Normal 8 3 2 3 4 8" xfId="15051" xr:uid="{867143DD-BCC1-4242-B446-80BB22747044}"/>
    <cellStyle name="Normal 8 3 2 3 5" xfId="7346" xr:uid="{00000000-0005-0000-0000-00003C1C0000}"/>
    <cellStyle name="Normal 8 3 2 3 5 2" xfId="7347" xr:uid="{00000000-0005-0000-0000-00003D1C0000}"/>
    <cellStyle name="Normal 8 3 2 3 5 3" xfId="7348" xr:uid="{00000000-0005-0000-0000-00003E1C0000}"/>
    <cellStyle name="Normal 8 3 2 3 5 4" xfId="15792" xr:uid="{6091F97F-AE87-4D3C-B693-D79724E2BECB}"/>
    <cellStyle name="Normal 8 3 2 3 6" xfId="7349" xr:uid="{00000000-0005-0000-0000-00003F1C0000}"/>
    <cellStyle name="Normal 8 3 2 3 6 2" xfId="16033" xr:uid="{A2872C46-3E0D-4EDE-B3C1-4EA6A340BB7A}"/>
    <cellStyle name="Normal 8 3 2 3 7" xfId="7350" xr:uid="{00000000-0005-0000-0000-0000401C0000}"/>
    <cellStyle name="Normal 8 3 2 3 7 2" xfId="16271" xr:uid="{964D4C84-7A31-46D2-A9C3-E2D00D58F20F}"/>
    <cellStyle name="Normal 8 3 2 3 8" xfId="7351" xr:uid="{00000000-0005-0000-0000-0000411C0000}"/>
    <cellStyle name="Normal 8 3 2 3 8 2" xfId="17794" xr:uid="{643B7606-6093-49E6-97E5-BC7436EAC7F5}"/>
    <cellStyle name="Normal 8 3 2 3 9" xfId="7352" xr:uid="{00000000-0005-0000-0000-0000421C0000}"/>
    <cellStyle name="Normal 8 3 2 4" xfId="570" xr:uid="{00000000-0005-0000-0000-0000431C0000}"/>
    <cellStyle name="Normal 8 3 2 4 2" xfId="7353" xr:uid="{00000000-0005-0000-0000-0000441C0000}"/>
    <cellStyle name="Normal 8 3 2 4 2 2" xfId="7354" xr:uid="{00000000-0005-0000-0000-0000451C0000}"/>
    <cellStyle name="Normal 8 3 2 4 2 2 2" xfId="17480" xr:uid="{C5F4D2DB-2D5D-4C8F-9A15-ED9C2CFBF74F}"/>
    <cellStyle name="Normal 8 3 2 4 2 3" xfId="7355" xr:uid="{00000000-0005-0000-0000-0000461C0000}"/>
    <cellStyle name="Normal 8 3 2 4 2 3 2" xfId="19003" xr:uid="{75F659D3-22BB-418E-A899-1752177F743D}"/>
    <cellStyle name="Normal 8 3 2 4 2 4" xfId="7356" xr:uid="{00000000-0005-0000-0000-0000471C0000}"/>
    <cellStyle name="Normal 8 3 2 4 2 4 2" xfId="20304" xr:uid="{1FBCF0F8-27A0-4D0D-A98C-BA9B264D4D50}"/>
    <cellStyle name="Normal 8 3 2 4 2 5" xfId="7357" xr:uid="{00000000-0005-0000-0000-0000481C0000}"/>
    <cellStyle name="Normal 8 3 2 4 2 6" xfId="13945" xr:uid="{313D6EAF-CA10-48CB-88AE-062653B1EB15}"/>
    <cellStyle name="Normal 8 3 2 4 2 7" xfId="11620" xr:uid="{6799AE87-CEFC-4F5D-B41B-ED2DB109189D}"/>
    <cellStyle name="Normal 8 3 2 4 2 8" xfId="15499" xr:uid="{48E16193-9F1C-4998-A9D0-57A71931DB01}"/>
    <cellStyle name="Normal 8 3 2 4 3" xfId="7358" xr:uid="{00000000-0005-0000-0000-0000491C0000}"/>
    <cellStyle name="Normal 8 3 2 4 3 2" xfId="7359" xr:uid="{00000000-0005-0000-0000-00004A1C0000}"/>
    <cellStyle name="Normal 8 3 2 4 3 3" xfId="7360" xr:uid="{00000000-0005-0000-0000-00004B1C0000}"/>
    <cellStyle name="Normal 8 3 2 4 3 4" xfId="16644" xr:uid="{ACCC9938-E7EC-44F5-BFBE-B67C36B71BED}"/>
    <cellStyle name="Normal 8 3 2 4 4" xfId="7361" xr:uid="{00000000-0005-0000-0000-00004C1C0000}"/>
    <cellStyle name="Normal 8 3 2 4 4 2" xfId="18167" xr:uid="{03A67F22-A391-4D9D-9537-4B8A8D4E10CE}"/>
    <cellStyle name="Normal 8 3 2 4 5" xfId="7362" xr:uid="{00000000-0005-0000-0000-00004D1C0000}"/>
    <cellStyle name="Normal 8 3 2 4 5 2" xfId="19543" xr:uid="{56D50DCD-FE08-47DD-86BE-E235B6BF3697}"/>
    <cellStyle name="Normal 8 3 2 4 6" xfId="7363" xr:uid="{00000000-0005-0000-0000-00004E1C0000}"/>
    <cellStyle name="Normal 8 3 2 4 6 2" xfId="20755" xr:uid="{CFA40C08-4ABB-4035-971F-B33F2E16408D}"/>
    <cellStyle name="Normal 8 3 2 4 7" xfId="13109" xr:uid="{9F045EF6-147C-485A-ADDB-19487D430FE2}"/>
    <cellStyle name="Normal 8 3 2 4 8" xfId="10458" xr:uid="{52CCB4F5-0899-482E-BC08-CBFA3C766268}"/>
    <cellStyle name="Normal 8 3 2 4 9" xfId="14662" xr:uid="{BB5B5415-491D-4DC8-8AB1-E8060233883F}"/>
    <cellStyle name="Normal 8 3 2 5" xfId="7364" xr:uid="{00000000-0005-0000-0000-00004F1C0000}"/>
    <cellStyle name="Normal 8 3 2 5 2" xfId="7365" xr:uid="{00000000-0005-0000-0000-0000501C0000}"/>
    <cellStyle name="Normal 8 3 2 5 2 2" xfId="7366" xr:uid="{00000000-0005-0000-0000-0000511C0000}"/>
    <cellStyle name="Normal 8 3 2 5 2 2 2" xfId="17481" xr:uid="{938B07A7-E902-4FB4-9790-87382E40C7E5}"/>
    <cellStyle name="Normal 8 3 2 5 2 3" xfId="7367" xr:uid="{00000000-0005-0000-0000-0000521C0000}"/>
    <cellStyle name="Normal 8 3 2 5 2 3 2" xfId="19004" xr:uid="{633D6455-A2C6-45ED-A24A-5C5AF823B2F6}"/>
    <cellStyle name="Normal 8 3 2 5 2 4" xfId="7368" xr:uid="{00000000-0005-0000-0000-0000531C0000}"/>
    <cellStyle name="Normal 8 3 2 5 2 4 2" xfId="20305" xr:uid="{2116F09A-33C8-4AA6-B042-AE08DC9D66D2}"/>
    <cellStyle name="Normal 8 3 2 5 2 5" xfId="7369" xr:uid="{00000000-0005-0000-0000-0000541C0000}"/>
    <cellStyle name="Normal 8 3 2 5 2 6" xfId="13946" xr:uid="{1AF9C4AF-5D55-443A-9921-4F7A8475CAE9}"/>
    <cellStyle name="Normal 8 3 2 5 2 7" xfId="11621" xr:uid="{35C24AC3-EBF4-4B8C-8834-7585FE77C5FD}"/>
    <cellStyle name="Normal 8 3 2 5 2 8" xfId="15500" xr:uid="{806EA9E7-D317-4670-B1F7-F420632F9C91}"/>
    <cellStyle name="Normal 8 3 2 5 3" xfId="7370" xr:uid="{00000000-0005-0000-0000-0000551C0000}"/>
    <cellStyle name="Normal 8 3 2 5 3 2" xfId="7371" xr:uid="{00000000-0005-0000-0000-0000561C0000}"/>
    <cellStyle name="Normal 8 3 2 5 3 3" xfId="7372" xr:uid="{00000000-0005-0000-0000-0000571C0000}"/>
    <cellStyle name="Normal 8 3 2 5 3 4" xfId="16423" xr:uid="{814D7AFF-03FE-4F85-8DC8-027AEA4A8FE9}"/>
    <cellStyle name="Normal 8 3 2 5 4" xfId="7373" xr:uid="{00000000-0005-0000-0000-0000581C0000}"/>
    <cellStyle name="Normal 8 3 2 5 4 2" xfId="17946" xr:uid="{3B73C805-84A6-47FF-B5F4-C77C8C13AAB8}"/>
    <cellStyle name="Normal 8 3 2 5 5" xfId="7374" xr:uid="{00000000-0005-0000-0000-0000591C0000}"/>
    <cellStyle name="Normal 8 3 2 5 5 2" xfId="19544" xr:uid="{F2759406-6723-430B-9E97-9748028C64E4}"/>
    <cellStyle name="Normal 8 3 2 5 6" xfId="7375" xr:uid="{00000000-0005-0000-0000-00005A1C0000}"/>
    <cellStyle name="Normal 8 3 2 5 6 2" xfId="20534" xr:uid="{2C92B3CA-9FF4-4BEE-A0D6-36B5168B954E}"/>
    <cellStyle name="Normal 8 3 2 5 7" xfId="12888" xr:uid="{C0889F0E-545F-49F7-B830-A06D5C7B14AF}"/>
    <cellStyle name="Normal 8 3 2 5 8" xfId="10696" xr:uid="{EC966FA6-CB57-40E1-B9E0-8D1903BB0A1F}"/>
    <cellStyle name="Normal 8 3 2 5 9" xfId="14432" xr:uid="{DC457A96-9CB8-4C4A-B664-D2B50B2DB5ED}"/>
    <cellStyle name="Normal 8 3 2 6" xfId="7376" xr:uid="{00000000-0005-0000-0000-00005B1C0000}"/>
    <cellStyle name="Normal 8 3 2 6 2" xfId="7377" xr:uid="{00000000-0005-0000-0000-00005C1C0000}"/>
    <cellStyle name="Normal 8 3 2 6 2 2" xfId="17029" xr:uid="{2AD169FB-94CA-469E-842E-93C5406F3CE9}"/>
    <cellStyle name="Normal 8 3 2 6 3" xfId="7378" xr:uid="{00000000-0005-0000-0000-00005D1C0000}"/>
    <cellStyle name="Normal 8 3 2 6 3 2" xfId="18552" xr:uid="{2AEAD0A9-E7CE-49F7-B488-C34A956276EF}"/>
    <cellStyle name="Normal 8 3 2 6 4" xfId="7379" xr:uid="{00000000-0005-0000-0000-00005E1C0000}"/>
    <cellStyle name="Normal 8 3 2 6 4 2" xfId="19853" xr:uid="{F299224D-9484-430F-83B4-EB51059D9788}"/>
    <cellStyle name="Normal 8 3 2 6 5" xfId="7380" xr:uid="{00000000-0005-0000-0000-00005F1C0000}"/>
    <cellStyle name="Normal 8 3 2 6 6" xfId="13494" xr:uid="{3DA741EA-16B2-4451-AF6F-028C61650F4E}"/>
    <cellStyle name="Normal 8 3 2 6 7" xfId="11059" xr:uid="{41EEBD92-205D-4696-AB98-FB05C117FB87}"/>
    <cellStyle name="Normal 8 3 2 6 8" xfId="15048" xr:uid="{A0AA6138-9B08-4B14-B225-91AC7121C52C}"/>
    <cellStyle name="Normal 8 3 2 7" xfId="7381" xr:uid="{00000000-0005-0000-0000-0000601C0000}"/>
    <cellStyle name="Normal 8 3 2 7 2" xfId="7382" xr:uid="{00000000-0005-0000-0000-0000611C0000}"/>
    <cellStyle name="Normal 8 3 2 7 3" xfId="7383" xr:uid="{00000000-0005-0000-0000-0000621C0000}"/>
    <cellStyle name="Normal 8 3 2 7 4" xfId="15681" xr:uid="{0ED5BE8F-7B28-48BD-91F1-BE69A02B9BEB}"/>
    <cellStyle name="Normal 8 3 2 8" xfId="7384" xr:uid="{00000000-0005-0000-0000-0000631C0000}"/>
    <cellStyle name="Normal 8 3 2 8 2" xfId="16030" xr:uid="{A81F4E45-D6CC-4C37-AE0D-5277B70857A1}"/>
    <cellStyle name="Normal 8 3 2 9" xfId="7385" xr:uid="{00000000-0005-0000-0000-0000641C0000}"/>
    <cellStyle name="Normal 8 3 2 9 2" xfId="16268" xr:uid="{C89B07EC-AD7C-4551-A0A7-507E5EE80224}"/>
    <cellStyle name="Normal 8 3 3" xfId="253" xr:uid="{00000000-0005-0000-0000-0000651C0000}"/>
    <cellStyle name="Normal 8 3 3 10" xfId="7386" xr:uid="{00000000-0005-0000-0000-0000661C0000}"/>
    <cellStyle name="Normal 8 3 3 11" xfId="7387" xr:uid="{00000000-0005-0000-0000-0000671C0000}"/>
    <cellStyle name="Normal 8 3 3 12" xfId="12737" xr:uid="{92C33222-5AFB-4164-AC8B-2A01EEE95A64}"/>
    <cellStyle name="Normal 8 3 3 13" xfId="10349" xr:uid="{65802458-7E00-498A-831B-993F47BA0E76}"/>
    <cellStyle name="Normal 8 3 3 14" xfId="14281" xr:uid="{F4974B5A-71E0-4BBE-B0B1-D0FA526B4CA4}"/>
    <cellStyle name="Normal 8 3 3 2" xfId="471" xr:uid="{00000000-0005-0000-0000-0000681C0000}"/>
    <cellStyle name="Normal 8 3 3 2 10" xfId="7388" xr:uid="{00000000-0005-0000-0000-0000691C0000}"/>
    <cellStyle name="Normal 8 3 3 2 11" xfId="12738" xr:uid="{DE0C3C62-C1AA-424F-87AF-3464BD1968E3}"/>
    <cellStyle name="Normal 8 3 3 2 12" xfId="10350" xr:uid="{1DDF18EE-EAF5-45F6-9528-E155116C29A5}"/>
    <cellStyle name="Normal 8 3 3 2 13" xfId="14282" xr:uid="{EBFC86BD-DAFE-4F3A-8B72-732B57504A59}"/>
    <cellStyle name="Normal 8 3 3 2 2" xfId="722" xr:uid="{00000000-0005-0000-0000-00006A1C0000}"/>
    <cellStyle name="Normal 8 3 3 2 2 2" xfId="7389" xr:uid="{00000000-0005-0000-0000-00006B1C0000}"/>
    <cellStyle name="Normal 8 3 3 2 2 2 2" xfId="7390" xr:uid="{00000000-0005-0000-0000-00006C1C0000}"/>
    <cellStyle name="Normal 8 3 3 2 2 2 2 2" xfId="17482" xr:uid="{2FD4901C-BB7E-42E3-9F09-F03A5259D0C8}"/>
    <cellStyle name="Normal 8 3 3 2 2 2 3" xfId="7391" xr:uid="{00000000-0005-0000-0000-00006D1C0000}"/>
    <cellStyle name="Normal 8 3 3 2 2 2 3 2" xfId="19005" xr:uid="{302E2C1F-7B89-4506-9270-5BD871773865}"/>
    <cellStyle name="Normal 8 3 3 2 2 2 4" xfId="7392" xr:uid="{00000000-0005-0000-0000-00006E1C0000}"/>
    <cellStyle name="Normal 8 3 3 2 2 2 4 2" xfId="20306" xr:uid="{31969062-441D-4F66-BFFC-723269CAAA42}"/>
    <cellStyle name="Normal 8 3 3 2 2 2 5" xfId="7393" xr:uid="{00000000-0005-0000-0000-00006F1C0000}"/>
    <cellStyle name="Normal 8 3 3 2 2 2 6" xfId="13947" xr:uid="{60283500-E375-4161-96C3-A8C245981A85}"/>
    <cellStyle name="Normal 8 3 3 2 2 2 7" xfId="11622" xr:uid="{E1DAEDAD-2612-4754-93A5-092EFEC0FB17}"/>
    <cellStyle name="Normal 8 3 3 2 2 2 8" xfId="15501" xr:uid="{558C5939-2542-4FD4-AA55-369FBBE78E2C}"/>
    <cellStyle name="Normal 8 3 3 2 2 3" xfId="7394" xr:uid="{00000000-0005-0000-0000-0000701C0000}"/>
    <cellStyle name="Normal 8 3 3 2 2 3 2" xfId="7395" xr:uid="{00000000-0005-0000-0000-0000711C0000}"/>
    <cellStyle name="Normal 8 3 3 2 2 3 3" xfId="7396" xr:uid="{00000000-0005-0000-0000-0000721C0000}"/>
    <cellStyle name="Normal 8 3 3 2 2 3 4" xfId="16796" xr:uid="{AACB1461-425A-4847-8BD3-84050D3F9DD0}"/>
    <cellStyle name="Normal 8 3 3 2 2 4" xfId="7397" xr:uid="{00000000-0005-0000-0000-0000731C0000}"/>
    <cellStyle name="Normal 8 3 3 2 2 4 2" xfId="18319" xr:uid="{3A54822B-CD7B-42FD-8A90-945CA92A4B6B}"/>
    <cellStyle name="Normal 8 3 3 2 2 5" xfId="7398" xr:uid="{00000000-0005-0000-0000-0000741C0000}"/>
    <cellStyle name="Normal 8 3 3 2 2 5 2" xfId="19545" xr:uid="{0967F73D-6C8B-447F-B467-6C90135E905C}"/>
    <cellStyle name="Normal 8 3 3 2 2 6" xfId="7399" xr:uid="{00000000-0005-0000-0000-0000751C0000}"/>
    <cellStyle name="Normal 8 3 3 2 2 6 2" xfId="20907" xr:uid="{B77A479E-9378-4E70-8725-E8F64C233C4F}"/>
    <cellStyle name="Normal 8 3 3 2 2 7" xfId="13261" xr:uid="{33AE448E-2A89-4175-878D-608C5031A5EF}"/>
    <cellStyle name="Normal 8 3 3 2 2 8" xfId="10605" xr:uid="{E4DE8F09-035F-4247-A603-1EA718C3AFC5}"/>
    <cellStyle name="Normal 8 3 3 2 2 9" xfId="14814" xr:uid="{176699D2-9A9C-4499-81EE-2B1F736C9D29}"/>
    <cellStyle name="Normal 8 3 3 2 3" xfId="7400" xr:uid="{00000000-0005-0000-0000-0000761C0000}"/>
    <cellStyle name="Normal 8 3 3 2 3 2" xfId="7401" xr:uid="{00000000-0005-0000-0000-0000771C0000}"/>
    <cellStyle name="Normal 8 3 3 2 3 2 2" xfId="7402" xr:uid="{00000000-0005-0000-0000-0000781C0000}"/>
    <cellStyle name="Normal 8 3 3 2 3 2 2 2" xfId="17483" xr:uid="{3762ED28-9FEA-4CF4-AEA5-F83D1A040AF5}"/>
    <cellStyle name="Normal 8 3 3 2 3 2 3" xfId="7403" xr:uid="{00000000-0005-0000-0000-0000791C0000}"/>
    <cellStyle name="Normal 8 3 3 2 3 2 3 2" xfId="19006" xr:uid="{ABF7E04B-1C02-4F06-88AC-BD5D5E6DFA3F}"/>
    <cellStyle name="Normal 8 3 3 2 3 2 4" xfId="7404" xr:uid="{00000000-0005-0000-0000-00007A1C0000}"/>
    <cellStyle name="Normal 8 3 3 2 3 2 4 2" xfId="20307" xr:uid="{1EE9A3FD-2F91-4DFD-99EF-6506D9C9F741}"/>
    <cellStyle name="Normal 8 3 3 2 3 2 5" xfId="7405" xr:uid="{00000000-0005-0000-0000-00007B1C0000}"/>
    <cellStyle name="Normal 8 3 3 2 3 2 6" xfId="13948" xr:uid="{39FC30AE-3722-426C-B501-84FC73631D69}"/>
    <cellStyle name="Normal 8 3 3 2 3 2 7" xfId="11623" xr:uid="{644549D4-A2E3-4F1F-AEC2-5EAE9A275607}"/>
    <cellStyle name="Normal 8 3 3 2 3 2 8" xfId="15502" xr:uid="{4CCF4A5A-99B1-4C49-A113-B6ABCA47ADBE}"/>
    <cellStyle name="Normal 8 3 3 2 3 3" xfId="7406" xr:uid="{00000000-0005-0000-0000-00007C1C0000}"/>
    <cellStyle name="Normal 8 3 3 2 3 3 2" xfId="7407" xr:uid="{00000000-0005-0000-0000-00007D1C0000}"/>
    <cellStyle name="Normal 8 3 3 2 3 3 3" xfId="7408" xr:uid="{00000000-0005-0000-0000-00007E1C0000}"/>
    <cellStyle name="Normal 8 3 3 2 3 3 4" xfId="16548" xr:uid="{7549B52C-A98D-4AB2-A8E8-39123B583B92}"/>
    <cellStyle name="Normal 8 3 3 2 3 4" xfId="7409" xr:uid="{00000000-0005-0000-0000-00007F1C0000}"/>
    <cellStyle name="Normal 8 3 3 2 3 4 2" xfId="18071" xr:uid="{257C53CE-0009-4C57-B83E-16448CC0FCD8}"/>
    <cellStyle name="Normal 8 3 3 2 3 5" xfId="7410" xr:uid="{00000000-0005-0000-0000-0000801C0000}"/>
    <cellStyle name="Normal 8 3 3 2 3 5 2" xfId="19546" xr:uid="{78EB366F-12C1-4A18-8D6D-84218ADB28E4}"/>
    <cellStyle name="Normal 8 3 3 2 3 6" xfId="7411" xr:uid="{00000000-0005-0000-0000-0000811C0000}"/>
    <cellStyle name="Normal 8 3 3 2 3 6 2" xfId="20659" xr:uid="{CDA684B5-A3C0-43A1-BE51-0C63D8428CA9}"/>
    <cellStyle name="Normal 8 3 3 2 3 7" xfId="13013" xr:uid="{D9FA19A6-3AD4-4670-9CB7-B900837BA461}"/>
    <cellStyle name="Normal 8 3 3 2 3 8" xfId="10843" xr:uid="{741CF1FF-A206-43F5-B56C-D656C650B36D}"/>
    <cellStyle name="Normal 8 3 3 2 3 9" xfId="14565" xr:uid="{98306FD2-8E3D-4A8E-A560-ACD5F73A4296}"/>
    <cellStyle name="Normal 8 3 3 2 4" xfId="7412" xr:uid="{00000000-0005-0000-0000-0000821C0000}"/>
    <cellStyle name="Normal 8 3 3 2 4 2" xfId="7413" xr:uid="{00000000-0005-0000-0000-0000831C0000}"/>
    <cellStyle name="Normal 8 3 3 2 4 2 2" xfId="17034" xr:uid="{A2CF21B9-00A9-4254-98AB-F52B59B35878}"/>
    <cellStyle name="Normal 8 3 3 2 4 3" xfId="7414" xr:uid="{00000000-0005-0000-0000-0000841C0000}"/>
    <cellStyle name="Normal 8 3 3 2 4 3 2" xfId="18557" xr:uid="{C2F87D08-EC19-447D-9582-0CD06A1FBAC7}"/>
    <cellStyle name="Normal 8 3 3 2 4 4" xfId="7415" xr:uid="{00000000-0005-0000-0000-0000851C0000}"/>
    <cellStyle name="Normal 8 3 3 2 4 4 2" xfId="19858" xr:uid="{E602F534-6DCD-4FD8-81AA-2D7C21D180B5}"/>
    <cellStyle name="Normal 8 3 3 2 4 5" xfId="7416" xr:uid="{00000000-0005-0000-0000-0000861C0000}"/>
    <cellStyle name="Normal 8 3 3 2 4 6" xfId="13499" xr:uid="{00DEF63D-3D7C-4189-B02C-2EB045A5E35C}"/>
    <cellStyle name="Normal 8 3 3 2 4 7" xfId="11064" xr:uid="{8CE35641-F6F2-49DB-AC32-30B05F0947D9}"/>
    <cellStyle name="Normal 8 3 3 2 4 8" xfId="15053" xr:uid="{6F6ABEB0-5763-4A9B-A7AD-36C611831094}"/>
    <cellStyle name="Normal 8 3 3 2 5" xfId="7417" xr:uid="{00000000-0005-0000-0000-0000871C0000}"/>
    <cellStyle name="Normal 8 3 3 2 5 2" xfId="7418" xr:uid="{00000000-0005-0000-0000-0000881C0000}"/>
    <cellStyle name="Normal 8 3 3 2 5 3" xfId="7419" xr:uid="{00000000-0005-0000-0000-0000891C0000}"/>
    <cellStyle name="Normal 8 3 3 2 5 4" xfId="15819" xr:uid="{436F59EF-6E97-4244-89CD-C4E24A114A9C}"/>
    <cellStyle name="Normal 8 3 3 2 6" xfId="7420" xr:uid="{00000000-0005-0000-0000-00008A1C0000}"/>
    <cellStyle name="Normal 8 3 3 2 6 2" xfId="16035" xr:uid="{F16DC69D-106F-40D9-85E6-8EAF89D8E06D}"/>
    <cellStyle name="Normal 8 3 3 2 7" xfId="7421" xr:uid="{00000000-0005-0000-0000-00008B1C0000}"/>
    <cellStyle name="Normal 8 3 3 2 7 2" xfId="16273" xr:uid="{E6C298DC-0DF9-4938-9FB4-4C181401B652}"/>
    <cellStyle name="Normal 8 3 3 2 8" xfId="7422" xr:uid="{00000000-0005-0000-0000-00008C1C0000}"/>
    <cellStyle name="Normal 8 3 3 2 8 2" xfId="17796" xr:uid="{D6CAB342-19A8-4731-9DDB-908A6F6F0227}"/>
    <cellStyle name="Normal 8 3 3 2 9" xfId="7423" xr:uid="{00000000-0005-0000-0000-00008D1C0000}"/>
    <cellStyle name="Normal 8 3 3 3" xfId="598" xr:uid="{00000000-0005-0000-0000-00008E1C0000}"/>
    <cellStyle name="Normal 8 3 3 3 2" xfId="7424" xr:uid="{00000000-0005-0000-0000-00008F1C0000}"/>
    <cellStyle name="Normal 8 3 3 3 2 2" xfId="7425" xr:uid="{00000000-0005-0000-0000-0000901C0000}"/>
    <cellStyle name="Normal 8 3 3 3 2 2 2" xfId="17484" xr:uid="{164155E1-2851-4120-966B-7E88B280E394}"/>
    <cellStyle name="Normal 8 3 3 3 2 3" xfId="7426" xr:uid="{00000000-0005-0000-0000-0000911C0000}"/>
    <cellStyle name="Normal 8 3 3 3 2 3 2" xfId="19007" xr:uid="{B53D5435-160B-438B-8535-64C4F0B95E4F}"/>
    <cellStyle name="Normal 8 3 3 3 2 4" xfId="7427" xr:uid="{00000000-0005-0000-0000-0000921C0000}"/>
    <cellStyle name="Normal 8 3 3 3 2 4 2" xfId="20308" xr:uid="{A1813874-3C34-4FFF-A304-7762FDA47B6E}"/>
    <cellStyle name="Normal 8 3 3 3 2 5" xfId="7428" xr:uid="{00000000-0005-0000-0000-0000931C0000}"/>
    <cellStyle name="Normal 8 3 3 3 2 6" xfId="13949" xr:uid="{22A49989-80E3-441F-992A-A11F7619C0E3}"/>
    <cellStyle name="Normal 8 3 3 3 2 7" xfId="11624" xr:uid="{DADDA643-F1A7-4096-B8FB-DFFEF0DC6937}"/>
    <cellStyle name="Normal 8 3 3 3 2 8" xfId="15503" xr:uid="{4F9B5534-DDCC-46DB-9522-49DF87D533B6}"/>
    <cellStyle name="Normal 8 3 3 3 3" xfId="7429" xr:uid="{00000000-0005-0000-0000-0000941C0000}"/>
    <cellStyle name="Normal 8 3 3 3 3 2" xfId="7430" xr:uid="{00000000-0005-0000-0000-0000951C0000}"/>
    <cellStyle name="Normal 8 3 3 3 3 3" xfId="7431" xr:uid="{00000000-0005-0000-0000-0000961C0000}"/>
    <cellStyle name="Normal 8 3 3 3 3 4" xfId="16672" xr:uid="{7F2A5ADB-D954-4C1F-A144-63D6B29AA51C}"/>
    <cellStyle name="Normal 8 3 3 3 4" xfId="7432" xr:uid="{00000000-0005-0000-0000-0000971C0000}"/>
    <cellStyle name="Normal 8 3 3 3 4 2" xfId="18195" xr:uid="{27886255-A708-4796-91E4-534553E5B00C}"/>
    <cellStyle name="Normal 8 3 3 3 5" xfId="7433" xr:uid="{00000000-0005-0000-0000-0000981C0000}"/>
    <cellStyle name="Normal 8 3 3 3 5 2" xfId="19547" xr:uid="{65FB39D8-6E1E-4F48-9B12-6411BDE7A71C}"/>
    <cellStyle name="Normal 8 3 3 3 6" xfId="7434" xr:uid="{00000000-0005-0000-0000-0000991C0000}"/>
    <cellStyle name="Normal 8 3 3 3 6 2" xfId="20783" xr:uid="{921DABFC-3E88-4261-AD04-39DC2502DC2A}"/>
    <cellStyle name="Normal 8 3 3 3 7" xfId="13137" xr:uid="{6AC93985-A626-4D79-A9FA-2600F83CA635}"/>
    <cellStyle name="Normal 8 3 3 3 8" xfId="10486" xr:uid="{59A1B9E7-540F-4068-9322-3C165461363B}"/>
    <cellStyle name="Normal 8 3 3 3 9" xfId="14690" xr:uid="{A278A199-9496-4D28-A7F1-204C32EB1952}"/>
    <cellStyle name="Normal 8 3 3 4" xfId="7435" xr:uid="{00000000-0005-0000-0000-00009A1C0000}"/>
    <cellStyle name="Normal 8 3 3 4 2" xfId="7436" xr:uid="{00000000-0005-0000-0000-00009B1C0000}"/>
    <cellStyle name="Normal 8 3 3 4 2 2" xfId="7437" xr:uid="{00000000-0005-0000-0000-00009C1C0000}"/>
    <cellStyle name="Normal 8 3 3 4 2 2 2" xfId="17485" xr:uid="{D203DE4C-38C7-4B13-8537-375C981AFA38}"/>
    <cellStyle name="Normal 8 3 3 4 2 3" xfId="7438" xr:uid="{00000000-0005-0000-0000-00009D1C0000}"/>
    <cellStyle name="Normal 8 3 3 4 2 3 2" xfId="19008" xr:uid="{A7003C34-C4C7-462A-88DE-3C6AB7AFCE20}"/>
    <cellStyle name="Normal 8 3 3 4 2 4" xfId="7439" xr:uid="{00000000-0005-0000-0000-00009E1C0000}"/>
    <cellStyle name="Normal 8 3 3 4 2 4 2" xfId="20309" xr:uid="{2A81F374-54B9-4EBF-B8F5-FDB075010ED5}"/>
    <cellStyle name="Normal 8 3 3 4 2 5" xfId="7440" xr:uid="{00000000-0005-0000-0000-00009F1C0000}"/>
    <cellStyle name="Normal 8 3 3 4 2 6" xfId="13950" xr:uid="{93D2B22C-0EE8-432B-B33E-AFA2D19FC20B}"/>
    <cellStyle name="Normal 8 3 3 4 2 7" xfId="11625" xr:uid="{BCEBD5BA-AB4E-448A-9826-1F5074FEBB7F}"/>
    <cellStyle name="Normal 8 3 3 4 2 8" xfId="15504" xr:uid="{DC63DF54-04E5-47F0-8A4E-78E0C599117F}"/>
    <cellStyle name="Normal 8 3 3 4 3" xfId="7441" xr:uid="{00000000-0005-0000-0000-0000A01C0000}"/>
    <cellStyle name="Normal 8 3 3 4 3 2" xfId="7442" xr:uid="{00000000-0005-0000-0000-0000A11C0000}"/>
    <cellStyle name="Normal 8 3 3 4 3 3" xfId="7443" xr:uid="{00000000-0005-0000-0000-0000A21C0000}"/>
    <cellStyle name="Normal 8 3 3 4 3 4" xfId="16425" xr:uid="{5604F088-38F2-4B80-B6A9-F0BD553A971B}"/>
    <cellStyle name="Normal 8 3 3 4 4" xfId="7444" xr:uid="{00000000-0005-0000-0000-0000A31C0000}"/>
    <cellStyle name="Normal 8 3 3 4 4 2" xfId="17948" xr:uid="{B5B09D39-1A07-41A7-BF45-5F54DFAB638E}"/>
    <cellStyle name="Normal 8 3 3 4 5" xfId="7445" xr:uid="{00000000-0005-0000-0000-0000A41C0000}"/>
    <cellStyle name="Normal 8 3 3 4 5 2" xfId="19548" xr:uid="{D3ADE323-D866-4161-9493-773F8ACDB7A3}"/>
    <cellStyle name="Normal 8 3 3 4 6" xfId="7446" xr:uid="{00000000-0005-0000-0000-0000A51C0000}"/>
    <cellStyle name="Normal 8 3 3 4 6 2" xfId="20536" xr:uid="{80DD920A-31EA-4793-8871-D4CBFC27655D}"/>
    <cellStyle name="Normal 8 3 3 4 7" xfId="12890" xr:uid="{4F832588-2FDC-4799-B42E-4CBCF6BA20A3}"/>
    <cellStyle name="Normal 8 3 3 4 8" xfId="10724" xr:uid="{331B224C-B7B4-4B58-B967-78F104AFDB08}"/>
    <cellStyle name="Normal 8 3 3 4 9" xfId="14434" xr:uid="{81719DD9-F45B-4203-8343-2DDE4058A4DF}"/>
    <cellStyle name="Normal 8 3 3 5" xfId="7447" xr:uid="{00000000-0005-0000-0000-0000A61C0000}"/>
    <cellStyle name="Normal 8 3 3 5 2" xfId="7448" xr:uid="{00000000-0005-0000-0000-0000A71C0000}"/>
    <cellStyle name="Normal 8 3 3 5 2 2" xfId="17033" xr:uid="{280BB43F-B4DB-4954-98A3-9742D8A488AC}"/>
    <cellStyle name="Normal 8 3 3 5 3" xfId="7449" xr:uid="{00000000-0005-0000-0000-0000A81C0000}"/>
    <cellStyle name="Normal 8 3 3 5 3 2" xfId="18556" xr:uid="{5C35BDC2-8CA5-4D39-A8A2-05902A8AA937}"/>
    <cellStyle name="Normal 8 3 3 5 4" xfId="7450" xr:uid="{00000000-0005-0000-0000-0000A91C0000}"/>
    <cellStyle name="Normal 8 3 3 5 4 2" xfId="19857" xr:uid="{716C1CEE-D882-4469-B516-FAB0971A0374}"/>
    <cellStyle name="Normal 8 3 3 5 5" xfId="7451" xr:uid="{00000000-0005-0000-0000-0000AA1C0000}"/>
    <cellStyle name="Normal 8 3 3 5 6" xfId="13498" xr:uid="{BBC36721-43B4-424E-8BDB-E3864C70DE2F}"/>
    <cellStyle name="Normal 8 3 3 5 7" xfId="11063" xr:uid="{265F7BC3-2B02-44E5-97C4-7DEC34C7A611}"/>
    <cellStyle name="Normal 8 3 3 5 8" xfId="15052" xr:uid="{5B3FD0CB-9EC0-4F6B-98B3-A0D2AB32B39C}"/>
    <cellStyle name="Normal 8 3 3 6" xfId="7452" xr:uid="{00000000-0005-0000-0000-0000AB1C0000}"/>
    <cellStyle name="Normal 8 3 3 6 2" xfId="7453" xr:uid="{00000000-0005-0000-0000-0000AC1C0000}"/>
    <cellStyle name="Normal 8 3 3 6 3" xfId="7454" xr:uid="{00000000-0005-0000-0000-0000AD1C0000}"/>
    <cellStyle name="Normal 8 3 3 6 4" xfId="15707" xr:uid="{76EE2973-F17B-47FA-AE1F-9DB788F6F5E5}"/>
    <cellStyle name="Normal 8 3 3 7" xfId="7455" xr:uid="{00000000-0005-0000-0000-0000AE1C0000}"/>
    <cellStyle name="Normal 8 3 3 7 2" xfId="16034" xr:uid="{7FA7BE39-C1F9-4D25-A21E-74D70C066284}"/>
    <cellStyle name="Normal 8 3 3 8" xfId="7456" xr:uid="{00000000-0005-0000-0000-0000AF1C0000}"/>
    <cellStyle name="Normal 8 3 3 8 2" xfId="16272" xr:uid="{5363608C-41BA-49EC-9FAF-F959C55A9839}"/>
    <cellStyle name="Normal 8 3 3 9" xfId="7457" xr:uid="{00000000-0005-0000-0000-0000B01C0000}"/>
    <cellStyle name="Normal 8 3 3 9 2" xfId="17795" xr:uid="{E868179C-2CFE-43C9-9A89-F618CB7B7A93}"/>
    <cellStyle name="Normal 8 3 4" xfId="442" xr:uid="{00000000-0005-0000-0000-0000B11C0000}"/>
    <cellStyle name="Normal 8 3 4 10" xfId="7458" xr:uid="{00000000-0005-0000-0000-0000B21C0000}"/>
    <cellStyle name="Normal 8 3 4 11" xfId="12739" xr:uid="{A7C5A2AA-3D59-43C6-BF99-A00DDCADBE96}"/>
    <cellStyle name="Normal 8 3 4 12" xfId="10351" xr:uid="{DBE02440-4447-4B8D-9F8F-76A75BBC0A0B}"/>
    <cellStyle name="Normal 8 3 4 13" xfId="14283" xr:uid="{42BFEB51-2DEC-4938-A68E-A0D2F5A9B846}"/>
    <cellStyle name="Normal 8 3 4 2" xfId="693" xr:uid="{00000000-0005-0000-0000-0000B31C0000}"/>
    <cellStyle name="Normal 8 3 4 2 2" xfId="7459" xr:uid="{00000000-0005-0000-0000-0000B41C0000}"/>
    <cellStyle name="Normal 8 3 4 2 2 2" xfId="7460" xr:uid="{00000000-0005-0000-0000-0000B51C0000}"/>
    <cellStyle name="Normal 8 3 4 2 2 2 2" xfId="17486" xr:uid="{9BB3319E-0B0D-466B-9FE4-D1FAF67CB374}"/>
    <cellStyle name="Normal 8 3 4 2 2 3" xfId="7461" xr:uid="{00000000-0005-0000-0000-0000B61C0000}"/>
    <cellStyle name="Normal 8 3 4 2 2 3 2" xfId="19009" xr:uid="{9DAD47BD-324E-4A64-AAA0-21AB0DCD6BC3}"/>
    <cellStyle name="Normal 8 3 4 2 2 4" xfId="7462" xr:uid="{00000000-0005-0000-0000-0000B71C0000}"/>
    <cellStyle name="Normal 8 3 4 2 2 4 2" xfId="20310" xr:uid="{A5FDAD74-5733-42F6-A3C7-84BB537377D6}"/>
    <cellStyle name="Normal 8 3 4 2 2 5" xfId="7463" xr:uid="{00000000-0005-0000-0000-0000B81C0000}"/>
    <cellStyle name="Normal 8 3 4 2 2 6" xfId="13951" xr:uid="{ECEE99CF-3D47-4262-B2B0-57809A194009}"/>
    <cellStyle name="Normal 8 3 4 2 2 7" xfId="11626" xr:uid="{BC34CF3A-0629-42C0-9389-FB01413CC3F5}"/>
    <cellStyle name="Normal 8 3 4 2 2 8" xfId="15505" xr:uid="{29B508CA-8BB1-41F7-A240-50413E07F902}"/>
    <cellStyle name="Normal 8 3 4 2 3" xfId="7464" xr:uid="{00000000-0005-0000-0000-0000B91C0000}"/>
    <cellStyle name="Normal 8 3 4 2 3 2" xfId="7465" xr:uid="{00000000-0005-0000-0000-0000BA1C0000}"/>
    <cellStyle name="Normal 8 3 4 2 3 3" xfId="7466" xr:uid="{00000000-0005-0000-0000-0000BB1C0000}"/>
    <cellStyle name="Normal 8 3 4 2 3 4" xfId="16767" xr:uid="{A6581610-5F6C-4643-83CF-D21E168034A1}"/>
    <cellStyle name="Normal 8 3 4 2 4" xfId="7467" xr:uid="{00000000-0005-0000-0000-0000BC1C0000}"/>
    <cellStyle name="Normal 8 3 4 2 4 2" xfId="18290" xr:uid="{3E370A63-35AF-4647-8931-A7BD042622D0}"/>
    <cellStyle name="Normal 8 3 4 2 5" xfId="7468" xr:uid="{00000000-0005-0000-0000-0000BD1C0000}"/>
    <cellStyle name="Normal 8 3 4 2 5 2" xfId="19549" xr:uid="{3A6859B9-8A89-4DCB-B8B6-3D5C8CE401F9}"/>
    <cellStyle name="Normal 8 3 4 2 6" xfId="7469" xr:uid="{00000000-0005-0000-0000-0000BE1C0000}"/>
    <cellStyle name="Normal 8 3 4 2 6 2" xfId="20878" xr:uid="{0239BE03-EA8A-488B-B08C-599997890ED7}"/>
    <cellStyle name="Normal 8 3 4 2 7" xfId="13232" xr:uid="{7A9A2FC5-3E70-46C8-8FA7-AB2FD3938587}"/>
    <cellStyle name="Normal 8 3 4 2 8" xfId="10576" xr:uid="{42E63046-7E5B-407C-85AC-B78C39BB3263}"/>
    <cellStyle name="Normal 8 3 4 2 9" xfId="14785" xr:uid="{7E70678B-A0E5-4EDF-AA18-B8F47D7C498E}"/>
    <cellStyle name="Normal 8 3 4 3" xfId="7470" xr:uid="{00000000-0005-0000-0000-0000BF1C0000}"/>
    <cellStyle name="Normal 8 3 4 3 2" xfId="7471" xr:uid="{00000000-0005-0000-0000-0000C01C0000}"/>
    <cellStyle name="Normal 8 3 4 3 2 2" xfId="7472" xr:uid="{00000000-0005-0000-0000-0000C11C0000}"/>
    <cellStyle name="Normal 8 3 4 3 2 2 2" xfId="17487" xr:uid="{9AC6803F-E4F8-4A35-81CB-ECAEE27D898F}"/>
    <cellStyle name="Normal 8 3 4 3 2 3" xfId="7473" xr:uid="{00000000-0005-0000-0000-0000C21C0000}"/>
    <cellStyle name="Normal 8 3 4 3 2 3 2" xfId="19010" xr:uid="{592A7624-2ABB-4B71-9C9E-AC47BD57A722}"/>
    <cellStyle name="Normal 8 3 4 3 2 4" xfId="7474" xr:uid="{00000000-0005-0000-0000-0000C31C0000}"/>
    <cellStyle name="Normal 8 3 4 3 2 4 2" xfId="20311" xr:uid="{012A8E21-53E7-45AD-BBE2-0D3057AD7B1F}"/>
    <cellStyle name="Normal 8 3 4 3 2 5" xfId="7475" xr:uid="{00000000-0005-0000-0000-0000C41C0000}"/>
    <cellStyle name="Normal 8 3 4 3 2 6" xfId="13952" xr:uid="{2EBCD4AD-9908-4CD3-840E-7074E11B150F}"/>
    <cellStyle name="Normal 8 3 4 3 2 7" xfId="11627" xr:uid="{6AF73D85-2AE7-41D0-8556-C176DAA5A9A2}"/>
    <cellStyle name="Normal 8 3 4 3 2 8" xfId="15506" xr:uid="{CF1B8F93-BD87-4752-BFD5-FB6AC09D7A49}"/>
    <cellStyle name="Normal 8 3 4 3 3" xfId="7476" xr:uid="{00000000-0005-0000-0000-0000C51C0000}"/>
    <cellStyle name="Normal 8 3 4 3 3 2" xfId="7477" xr:uid="{00000000-0005-0000-0000-0000C61C0000}"/>
    <cellStyle name="Normal 8 3 4 3 3 3" xfId="7478" xr:uid="{00000000-0005-0000-0000-0000C71C0000}"/>
    <cellStyle name="Normal 8 3 4 3 3 4" xfId="16519" xr:uid="{A2928EB7-1996-4998-88FF-D79400C67D50}"/>
    <cellStyle name="Normal 8 3 4 3 4" xfId="7479" xr:uid="{00000000-0005-0000-0000-0000C81C0000}"/>
    <cellStyle name="Normal 8 3 4 3 4 2" xfId="18042" xr:uid="{598FDDDC-AA38-454C-BBCC-6C864DA4E41E}"/>
    <cellStyle name="Normal 8 3 4 3 5" xfId="7480" xr:uid="{00000000-0005-0000-0000-0000C91C0000}"/>
    <cellStyle name="Normal 8 3 4 3 5 2" xfId="19550" xr:uid="{92A152B5-DD82-47DF-8D1F-9DBA729608A0}"/>
    <cellStyle name="Normal 8 3 4 3 6" xfId="7481" xr:uid="{00000000-0005-0000-0000-0000CA1C0000}"/>
    <cellStyle name="Normal 8 3 4 3 6 2" xfId="20630" xr:uid="{90881DFA-6930-4DB4-A7D7-404291A48E17}"/>
    <cellStyle name="Normal 8 3 4 3 7" xfId="12984" xr:uid="{65573465-BBF3-4606-9706-D389E0F9A545}"/>
    <cellStyle name="Normal 8 3 4 3 8" xfId="10814" xr:uid="{D791A125-AD45-45A9-A938-DEB3461B7D87}"/>
    <cellStyle name="Normal 8 3 4 3 9" xfId="14536" xr:uid="{7EDAF538-5616-4516-B31E-F015BCE694A7}"/>
    <cellStyle name="Normal 8 3 4 4" xfId="7482" xr:uid="{00000000-0005-0000-0000-0000CB1C0000}"/>
    <cellStyle name="Normal 8 3 4 4 2" xfId="7483" xr:uid="{00000000-0005-0000-0000-0000CC1C0000}"/>
    <cellStyle name="Normal 8 3 4 4 2 2" xfId="17035" xr:uid="{9FA2BD9A-3C6A-440D-8D1A-9EF5B4B728B5}"/>
    <cellStyle name="Normal 8 3 4 4 3" xfId="7484" xr:uid="{00000000-0005-0000-0000-0000CD1C0000}"/>
    <cellStyle name="Normal 8 3 4 4 3 2" xfId="18558" xr:uid="{E2AB121D-EDEC-4622-A61F-0F13D08076A5}"/>
    <cellStyle name="Normal 8 3 4 4 4" xfId="7485" xr:uid="{00000000-0005-0000-0000-0000CE1C0000}"/>
    <cellStyle name="Normal 8 3 4 4 4 2" xfId="19859" xr:uid="{F779E3D9-79D0-4C7B-9486-9755F0B6C73C}"/>
    <cellStyle name="Normal 8 3 4 4 5" xfId="7486" xr:uid="{00000000-0005-0000-0000-0000CF1C0000}"/>
    <cellStyle name="Normal 8 3 4 4 6" xfId="13500" xr:uid="{2996A894-84AC-4A89-A2DC-F4769F23008A}"/>
    <cellStyle name="Normal 8 3 4 4 7" xfId="11065" xr:uid="{D8814985-C5D5-4A9C-B3EA-601F60E131FD}"/>
    <cellStyle name="Normal 8 3 4 4 8" xfId="15054" xr:uid="{EABA01C0-8498-46FD-BC28-87246DB954DB}"/>
    <cellStyle name="Normal 8 3 4 5" xfId="7487" xr:uid="{00000000-0005-0000-0000-0000D01C0000}"/>
    <cellStyle name="Normal 8 3 4 5 2" xfId="7488" xr:uid="{00000000-0005-0000-0000-0000D11C0000}"/>
    <cellStyle name="Normal 8 3 4 5 3" xfId="7489" xr:uid="{00000000-0005-0000-0000-0000D21C0000}"/>
    <cellStyle name="Normal 8 3 4 5 4" xfId="15791" xr:uid="{422AE48C-282B-4DA8-9DCB-106A9ABCC2BE}"/>
    <cellStyle name="Normal 8 3 4 6" xfId="7490" xr:uid="{00000000-0005-0000-0000-0000D31C0000}"/>
    <cellStyle name="Normal 8 3 4 6 2" xfId="16036" xr:uid="{E3EB5196-9BAD-41F8-9EE4-8B303CE40481}"/>
    <cellStyle name="Normal 8 3 4 7" xfId="7491" xr:uid="{00000000-0005-0000-0000-0000D41C0000}"/>
    <cellStyle name="Normal 8 3 4 7 2" xfId="16274" xr:uid="{395A66E6-1863-493F-831E-9865D15B45F5}"/>
    <cellStyle name="Normal 8 3 4 8" xfId="7492" xr:uid="{00000000-0005-0000-0000-0000D51C0000}"/>
    <cellStyle name="Normal 8 3 4 8 2" xfId="17797" xr:uid="{AABCE880-D010-489B-A87E-7F117EA03A84}"/>
    <cellStyle name="Normal 8 3 4 9" xfId="7493" xr:uid="{00000000-0005-0000-0000-0000D61C0000}"/>
    <cellStyle name="Normal 8 3 5" xfId="569" xr:uid="{00000000-0005-0000-0000-0000D71C0000}"/>
    <cellStyle name="Normal 8 3 5 2" xfId="7494" xr:uid="{00000000-0005-0000-0000-0000D81C0000}"/>
    <cellStyle name="Normal 8 3 5 2 2" xfId="7495" xr:uid="{00000000-0005-0000-0000-0000D91C0000}"/>
    <cellStyle name="Normal 8 3 5 2 2 2" xfId="17488" xr:uid="{2FF4E102-4EA3-4343-83E4-8E1A2621E16F}"/>
    <cellStyle name="Normal 8 3 5 2 3" xfId="7496" xr:uid="{00000000-0005-0000-0000-0000DA1C0000}"/>
    <cellStyle name="Normal 8 3 5 2 3 2" xfId="19011" xr:uid="{4889D499-2EE3-4AD6-A977-512669A9CAB7}"/>
    <cellStyle name="Normal 8 3 5 2 4" xfId="7497" xr:uid="{00000000-0005-0000-0000-0000DB1C0000}"/>
    <cellStyle name="Normal 8 3 5 2 4 2" xfId="20312" xr:uid="{C20CB766-4A78-4CCC-B030-ACEC4B13F623}"/>
    <cellStyle name="Normal 8 3 5 2 5" xfId="7498" xr:uid="{00000000-0005-0000-0000-0000DC1C0000}"/>
    <cellStyle name="Normal 8 3 5 2 6" xfId="13953" xr:uid="{1F6F72C3-E212-4CFC-BE9F-40624FC900BA}"/>
    <cellStyle name="Normal 8 3 5 2 7" xfId="11628" xr:uid="{A2AC9873-67B7-4045-9711-4790D28B7E34}"/>
    <cellStyle name="Normal 8 3 5 2 8" xfId="15507" xr:uid="{6A538C1B-331D-4B02-ACB3-20D07644E163}"/>
    <cellStyle name="Normal 8 3 5 3" xfId="7499" xr:uid="{00000000-0005-0000-0000-0000DD1C0000}"/>
    <cellStyle name="Normal 8 3 5 3 2" xfId="7500" xr:uid="{00000000-0005-0000-0000-0000DE1C0000}"/>
    <cellStyle name="Normal 8 3 5 3 3" xfId="7501" xr:uid="{00000000-0005-0000-0000-0000DF1C0000}"/>
    <cellStyle name="Normal 8 3 5 3 4" xfId="16643" xr:uid="{A895A845-3A9D-4CF7-AD97-D052EB60791B}"/>
    <cellStyle name="Normal 8 3 5 4" xfId="7502" xr:uid="{00000000-0005-0000-0000-0000E01C0000}"/>
    <cellStyle name="Normal 8 3 5 4 2" xfId="18166" xr:uid="{8A894A1A-855A-4BB0-B3FA-0DD7A6D8B4FD}"/>
    <cellStyle name="Normal 8 3 5 5" xfId="7503" xr:uid="{00000000-0005-0000-0000-0000E11C0000}"/>
    <cellStyle name="Normal 8 3 5 5 2" xfId="19551" xr:uid="{E00CE5AF-DE0E-4CBA-8A6A-D81E6B9A3E95}"/>
    <cellStyle name="Normal 8 3 5 6" xfId="7504" xr:uid="{00000000-0005-0000-0000-0000E21C0000}"/>
    <cellStyle name="Normal 8 3 5 6 2" xfId="20754" xr:uid="{66D2666D-7CDB-4BD7-B136-BA8C6A1B7423}"/>
    <cellStyle name="Normal 8 3 5 7" xfId="13108" xr:uid="{839F20EE-EA46-4A92-80AA-07A0FCA5B118}"/>
    <cellStyle name="Normal 8 3 5 8" xfId="10457" xr:uid="{E6FADC3F-EA79-41F5-81AD-028C2B777622}"/>
    <cellStyle name="Normal 8 3 5 9" xfId="14661" xr:uid="{BCAB81EE-9EA8-45A8-BB84-A8808DAC0E90}"/>
    <cellStyle name="Normal 8 3 6" xfId="7505" xr:uid="{00000000-0005-0000-0000-0000E31C0000}"/>
    <cellStyle name="Normal 8 3 6 2" xfId="7506" xr:uid="{00000000-0005-0000-0000-0000E41C0000}"/>
    <cellStyle name="Normal 8 3 6 2 2" xfId="7507" xr:uid="{00000000-0005-0000-0000-0000E51C0000}"/>
    <cellStyle name="Normal 8 3 6 2 2 2" xfId="17489" xr:uid="{F8921F0F-6B26-4461-A7C3-948B64B8B212}"/>
    <cellStyle name="Normal 8 3 6 2 3" xfId="7508" xr:uid="{00000000-0005-0000-0000-0000E61C0000}"/>
    <cellStyle name="Normal 8 3 6 2 3 2" xfId="19012" xr:uid="{44BBA999-6238-45F7-AF53-F5CCECB08325}"/>
    <cellStyle name="Normal 8 3 6 2 4" xfId="7509" xr:uid="{00000000-0005-0000-0000-0000E71C0000}"/>
    <cellStyle name="Normal 8 3 6 2 4 2" xfId="20313" xr:uid="{71598682-3286-4F2E-B2D5-F1DB94F7FBE1}"/>
    <cellStyle name="Normal 8 3 6 2 5" xfId="7510" xr:uid="{00000000-0005-0000-0000-0000E81C0000}"/>
    <cellStyle name="Normal 8 3 6 2 6" xfId="13954" xr:uid="{96BB78B3-46E6-4E55-9812-A7837418C402}"/>
    <cellStyle name="Normal 8 3 6 2 7" xfId="11629" xr:uid="{CB7A344D-7CE3-40B7-B165-9671828AAC66}"/>
    <cellStyle name="Normal 8 3 6 2 8" xfId="15508" xr:uid="{CBA7B322-6C1D-4C19-8F44-0EF20FEB78F9}"/>
    <cellStyle name="Normal 8 3 6 3" xfId="7511" xr:uid="{00000000-0005-0000-0000-0000E91C0000}"/>
    <cellStyle name="Normal 8 3 6 3 2" xfId="7512" xr:uid="{00000000-0005-0000-0000-0000EA1C0000}"/>
    <cellStyle name="Normal 8 3 6 3 3" xfId="7513" xr:uid="{00000000-0005-0000-0000-0000EB1C0000}"/>
    <cellStyle name="Normal 8 3 6 3 4" xfId="16422" xr:uid="{DDA6F94C-DEA1-4657-8230-7CA86F9007AD}"/>
    <cellStyle name="Normal 8 3 6 4" xfId="7514" xr:uid="{00000000-0005-0000-0000-0000EC1C0000}"/>
    <cellStyle name="Normal 8 3 6 4 2" xfId="17945" xr:uid="{E30432A8-ABCD-490C-B522-E8B06B2139EA}"/>
    <cellStyle name="Normal 8 3 6 5" xfId="7515" xr:uid="{00000000-0005-0000-0000-0000ED1C0000}"/>
    <cellStyle name="Normal 8 3 6 5 2" xfId="19552" xr:uid="{4136ED62-4501-4D30-AE06-D916582CF4D9}"/>
    <cellStyle name="Normal 8 3 6 6" xfId="7516" xr:uid="{00000000-0005-0000-0000-0000EE1C0000}"/>
    <cellStyle name="Normal 8 3 6 6 2" xfId="20533" xr:uid="{6E4EF2F4-D0E6-4A5F-8EDA-8F25E77B17C6}"/>
    <cellStyle name="Normal 8 3 6 7" xfId="12887" xr:uid="{2C5D27A7-47F2-4DDE-8129-9382A8785ED5}"/>
    <cellStyle name="Normal 8 3 6 8" xfId="10695" xr:uid="{48E7EB2F-9177-434F-B83C-4865E8146A29}"/>
    <cellStyle name="Normal 8 3 6 9" xfId="14431" xr:uid="{7C83670F-A410-451C-AA55-589EA0FFC4F1}"/>
    <cellStyle name="Normal 8 3 7" xfId="7517" xr:uid="{00000000-0005-0000-0000-0000EF1C0000}"/>
    <cellStyle name="Normal 8 3 7 2" xfId="7518" xr:uid="{00000000-0005-0000-0000-0000F01C0000}"/>
    <cellStyle name="Normal 8 3 7 2 2" xfId="17028" xr:uid="{096C0D48-FBBE-41C7-A714-9D34D40FF5DF}"/>
    <cellStyle name="Normal 8 3 7 3" xfId="7519" xr:uid="{00000000-0005-0000-0000-0000F11C0000}"/>
    <cellStyle name="Normal 8 3 7 3 2" xfId="18551" xr:uid="{F87229DB-B818-4190-BBF0-51EB30B10876}"/>
    <cellStyle name="Normal 8 3 7 4" xfId="7520" xr:uid="{00000000-0005-0000-0000-0000F21C0000}"/>
    <cellStyle name="Normal 8 3 7 4 2" xfId="19852" xr:uid="{0F570438-CC38-46B3-B301-1FC22D8A655B}"/>
    <cellStyle name="Normal 8 3 7 5" xfId="7521" xr:uid="{00000000-0005-0000-0000-0000F31C0000}"/>
    <cellStyle name="Normal 8 3 7 6" xfId="13493" xr:uid="{2F2C62F6-2F4A-4510-8854-47D40BD0722E}"/>
    <cellStyle name="Normal 8 3 7 7" xfId="11058" xr:uid="{867B1B3A-4069-4658-A763-E5A57C6D3A8D}"/>
    <cellStyle name="Normal 8 3 7 8" xfId="15047" xr:uid="{D387BD02-7E8D-42C3-A45E-B0BFE941048C}"/>
    <cellStyle name="Normal 8 3 8" xfId="7522" xr:uid="{00000000-0005-0000-0000-0000F41C0000}"/>
    <cellStyle name="Normal 8 3 8 2" xfId="7523" xr:uid="{00000000-0005-0000-0000-0000F51C0000}"/>
    <cellStyle name="Normal 8 3 8 3" xfId="7524" xr:uid="{00000000-0005-0000-0000-0000F61C0000}"/>
    <cellStyle name="Normal 8 3 8 4" xfId="15680" xr:uid="{8B969F26-8B1F-45D6-97FC-85F3CB684F5F}"/>
    <cellStyle name="Normal 8 3 9" xfId="7525" xr:uid="{00000000-0005-0000-0000-0000F71C0000}"/>
    <cellStyle name="Normal 8 3 9 2" xfId="16029" xr:uid="{F364AEA2-1D10-4576-A5C2-E4C2701E65FF}"/>
    <cellStyle name="Normal 8 4" xfId="254" xr:uid="{00000000-0005-0000-0000-0000F81C0000}"/>
    <cellStyle name="Normal 8 4 2" xfId="371" xr:uid="{00000000-0005-0000-0000-0000F91C0000}"/>
    <cellStyle name="Normal 8 5" xfId="255" xr:uid="{00000000-0005-0000-0000-0000FA1C0000}"/>
    <cellStyle name="Normal 8 5 10" xfId="7526" xr:uid="{00000000-0005-0000-0000-0000FB1C0000}"/>
    <cellStyle name="Normal 8 5 10 2" xfId="16275" xr:uid="{64C2BC28-20CD-4E16-A81E-D8C661D216B9}"/>
    <cellStyle name="Normal 8 5 11" xfId="7527" xr:uid="{00000000-0005-0000-0000-0000FC1C0000}"/>
    <cellStyle name="Normal 8 5 11 2" xfId="17798" xr:uid="{35475D01-6B5C-419D-ADA7-9A1695101867}"/>
    <cellStyle name="Normal 8 5 12" xfId="7528" xr:uid="{00000000-0005-0000-0000-0000FD1C0000}"/>
    <cellStyle name="Normal 8 5 12 2" xfId="19160" xr:uid="{DA9F05B8-2FFB-4DD9-86BF-9FF1370F09F3}"/>
    <cellStyle name="Normal 8 5 13" xfId="7529" xr:uid="{00000000-0005-0000-0000-0000FE1C0000}"/>
    <cellStyle name="Normal 8 5 14" xfId="12740" xr:uid="{49B7DE9E-808C-4F67-9C8E-B4ACD738DF88}"/>
    <cellStyle name="Normal 8 5 15" xfId="10352" xr:uid="{769A18C7-7D85-4E6E-A4E0-EECBA7326BDB}"/>
    <cellStyle name="Normal 8 5 16" xfId="14284" xr:uid="{386F455E-F8BF-422C-A899-5F9DEB3B3434}"/>
    <cellStyle name="Normal 8 5 2" xfId="256" xr:uid="{00000000-0005-0000-0000-0000FF1C0000}"/>
    <cellStyle name="Normal 8 5 2 10" xfId="7530" xr:uid="{00000000-0005-0000-0000-0000001D0000}"/>
    <cellStyle name="Normal 8 5 2 10 2" xfId="17799" xr:uid="{965F952D-2B29-4FAA-B9BC-A1CB8300BFE3}"/>
    <cellStyle name="Normal 8 5 2 11" xfId="7531" xr:uid="{00000000-0005-0000-0000-0000011D0000}"/>
    <cellStyle name="Normal 8 5 2 12" xfId="7532" xr:uid="{00000000-0005-0000-0000-0000021D0000}"/>
    <cellStyle name="Normal 8 5 2 13" xfId="12741" xr:uid="{1D813629-7A8E-4A80-BB2C-2EBF8BEEC0D6}"/>
    <cellStyle name="Normal 8 5 2 14" xfId="10353" xr:uid="{0522E1BC-287D-4206-B5E7-3A73C5D84FCD}"/>
    <cellStyle name="Normal 8 5 2 15" xfId="14285" xr:uid="{4682FE40-83CA-4321-A2A9-CED6F45DF187}"/>
    <cellStyle name="Normal 8 5 2 2" xfId="257" xr:uid="{00000000-0005-0000-0000-0000031D0000}"/>
    <cellStyle name="Normal 8 5 2 2 10" xfId="7533" xr:uid="{00000000-0005-0000-0000-0000041D0000}"/>
    <cellStyle name="Normal 8 5 2 2 11" xfId="7534" xr:uid="{00000000-0005-0000-0000-0000051D0000}"/>
    <cellStyle name="Normal 8 5 2 2 12" xfId="12742" xr:uid="{A43B5A1E-AB0C-4EE2-89A0-D6AA41ECBB23}"/>
    <cellStyle name="Normal 8 5 2 2 13" xfId="10354" xr:uid="{0C3D0F5C-5394-43D1-BBFB-965ED0DCCAE3}"/>
    <cellStyle name="Normal 8 5 2 2 14" xfId="14286" xr:uid="{3125BA6B-CCDE-4206-9054-CF999C7EF016}"/>
    <cellStyle name="Normal 8 5 2 2 2" xfId="500" xr:uid="{00000000-0005-0000-0000-0000061D0000}"/>
    <cellStyle name="Normal 8 5 2 2 2 10" xfId="7535" xr:uid="{00000000-0005-0000-0000-0000071D0000}"/>
    <cellStyle name="Normal 8 5 2 2 2 11" xfId="12743" xr:uid="{4CE5CA52-A1A0-4E3B-A726-9613A436AD7F}"/>
    <cellStyle name="Normal 8 5 2 2 2 12" xfId="10355" xr:uid="{14B91FFC-A8FA-4334-800E-CBE1ADC77E8B}"/>
    <cellStyle name="Normal 8 5 2 2 2 13" xfId="14287" xr:uid="{37AFAD6D-0014-41DE-BA85-6B2905123DA5}"/>
    <cellStyle name="Normal 8 5 2 2 2 2" xfId="751" xr:uid="{00000000-0005-0000-0000-0000081D0000}"/>
    <cellStyle name="Normal 8 5 2 2 2 2 2" xfId="7536" xr:uid="{00000000-0005-0000-0000-0000091D0000}"/>
    <cellStyle name="Normal 8 5 2 2 2 2 2 2" xfId="7537" xr:uid="{00000000-0005-0000-0000-00000A1D0000}"/>
    <cellStyle name="Normal 8 5 2 2 2 2 2 2 2" xfId="17490" xr:uid="{3B615466-15D8-403D-AC19-E207CC55E9AA}"/>
    <cellStyle name="Normal 8 5 2 2 2 2 2 3" xfId="7538" xr:uid="{00000000-0005-0000-0000-00000B1D0000}"/>
    <cellStyle name="Normal 8 5 2 2 2 2 2 3 2" xfId="19013" xr:uid="{5FC1DA65-C5FF-48EF-B996-9879CDE55F48}"/>
    <cellStyle name="Normal 8 5 2 2 2 2 2 4" xfId="7539" xr:uid="{00000000-0005-0000-0000-00000C1D0000}"/>
    <cellStyle name="Normal 8 5 2 2 2 2 2 4 2" xfId="20314" xr:uid="{3E15679F-ABE4-499D-A819-E85DBAFBD4FD}"/>
    <cellStyle name="Normal 8 5 2 2 2 2 2 5" xfId="7540" xr:uid="{00000000-0005-0000-0000-00000D1D0000}"/>
    <cellStyle name="Normal 8 5 2 2 2 2 2 6" xfId="13955" xr:uid="{7A728BAB-E506-4F41-8A1E-C60EAD71025B}"/>
    <cellStyle name="Normal 8 5 2 2 2 2 2 7" xfId="11630" xr:uid="{500713F6-7006-4786-AA34-4E4BEED4D249}"/>
    <cellStyle name="Normal 8 5 2 2 2 2 2 8" xfId="15509" xr:uid="{014C813B-2984-4A44-B432-DCC3E5E9B93B}"/>
    <cellStyle name="Normal 8 5 2 2 2 2 3" xfId="7541" xr:uid="{00000000-0005-0000-0000-00000E1D0000}"/>
    <cellStyle name="Normal 8 5 2 2 2 2 3 2" xfId="7542" xr:uid="{00000000-0005-0000-0000-00000F1D0000}"/>
    <cellStyle name="Normal 8 5 2 2 2 2 3 3" xfId="7543" xr:uid="{00000000-0005-0000-0000-0000101D0000}"/>
    <cellStyle name="Normal 8 5 2 2 2 2 3 4" xfId="16825" xr:uid="{66DADA7A-2B7B-4B94-8E86-1F6D1DD0C933}"/>
    <cellStyle name="Normal 8 5 2 2 2 2 4" xfId="7544" xr:uid="{00000000-0005-0000-0000-0000111D0000}"/>
    <cellStyle name="Normal 8 5 2 2 2 2 4 2" xfId="18348" xr:uid="{64534143-7B35-4F10-A7CC-1B2D65B5DEAD}"/>
    <cellStyle name="Normal 8 5 2 2 2 2 5" xfId="7545" xr:uid="{00000000-0005-0000-0000-0000121D0000}"/>
    <cellStyle name="Normal 8 5 2 2 2 2 5 2" xfId="19553" xr:uid="{1237CD84-21BC-4F68-B4E4-39EE14D7215A}"/>
    <cellStyle name="Normal 8 5 2 2 2 2 6" xfId="7546" xr:uid="{00000000-0005-0000-0000-0000131D0000}"/>
    <cellStyle name="Normal 8 5 2 2 2 2 6 2" xfId="20936" xr:uid="{83566F03-08F7-4D89-B573-CB4E76AEE9C9}"/>
    <cellStyle name="Normal 8 5 2 2 2 2 7" xfId="13290" xr:uid="{12AB287E-DA3B-4283-BF30-C568E3E9085D}"/>
    <cellStyle name="Normal 8 5 2 2 2 2 8" xfId="10634" xr:uid="{744C8CC8-55CB-40B3-8F29-61FAF0B3B460}"/>
    <cellStyle name="Normal 8 5 2 2 2 2 9" xfId="14843" xr:uid="{4EB5C05A-579E-4847-BF60-D6A149DA03AE}"/>
    <cellStyle name="Normal 8 5 2 2 2 3" xfId="7547" xr:uid="{00000000-0005-0000-0000-0000141D0000}"/>
    <cellStyle name="Normal 8 5 2 2 2 3 2" xfId="7548" xr:uid="{00000000-0005-0000-0000-0000151D0000}"/>
    <cellStyle name="Normal 8 5 2 2 2 3 2 2" xfId="7549" xr:uid="{00000000-0005-0000-0000-0000161D0000}"/>
    <cellStyle name="Normal 8 5 2 2 2 3 2 2 2" xfId="17491" xr:uid="{07BE807A-FFEB-4090-832A-9EBAD89C5287}"/>
    <cellStyle name="Normal 8 5 2 2 2 3 2 3" xfId="7550" xr:uid="{00000000-0005-0000-0000-0000171D0000}"/>
    <cellStyle name="Normal 8 5 2 2 2 3 2 3 2" xfId="19014" xr:uid="{43DAD2DC-DC79-4533-AAE5-CBC1B5E0E772}"/>
    <cellStyle name="Normal 8 5 2 2 2 3 2 4" xfId="7551" xr:uid="{00000000-0005-0000-0000-0000181D0000}"/>
    <cellStyle name="Normal 8 5 2 2 2 3 2 4 2" xfId="20315" xr:uid="{24BA5CD7-FA38-437C-B68E-61A7B91628DA}"/>
    <cellStyle name="Normal 8 5 2 2 2 3 2 5" xfId="7552" xr:uid="{00000000-0005-0000-0000-0000191D0000}"/>
    <cellStyle name="Normal 8 5 2 2 2 3 2 6" xfId="13956" xr:uid="{C2538899-5D97-46BE-BFC3-27B5A4D128D9}"/>
    <cellStyle name="Normal 8 5 2 2 2 3 2 7" xfId="11631" xr:uid="{00722FDC-87F8-4524-8002-E5C2F022AA0D}"/>
    <cellStyle name="Normal 8 5 2 2 2 3 2 8" xfId="15510" xr:uid="{13107CAB-CA84-46BE-8F73-6E686EEA84DB}"/>
    <cellStyle name="Normal 8 5 2 2 2 3 3" xfId="7553" xr:uid="{00000000-0005-0000-0000-00001A1D0000}"/>
    <cellStyle name="Normal 8 5 2 2 2 3 3 2" xfId="7554" xr:uid="{00000000-0005-0000-0000-00001B1D0000}"/>
    <cellStyle name="Normal 8 5 2 2 2 3 3 3" xfId="7555" xr:uid="{00000000-0005-0000-0000-00001C1D0000}"/>
    <cellStyle name="Normal 8 5 2 2 2 3 3 4" xfId="16577" xr:uid="{B80442C6-158C-4747-BD59-D70512811AB0}"/>
    <cellStyle name="Normal 8 5 2 2 2 3 4" xfId="7556" xr:uid="{00000000-0005-0000-0000-00001D1D0000}"/>
    <cellStyle name="Normal 8 5 2 2 2 3 4 2" xfId="18100" xr:uid="{03F12BD8-CD87-435C-B95F-4A111F0363A0}"/>
    <cellStyle name="Normal 8 5 2 2 2 3 5" xfId="7557" xr:uid="{00000000-0005-0000-0000-00001E1D0000}"/>
    <cellStyle name="Normal 8 5 2 2 2 3 5 2" xfId="19554" xr:uid="{97C0B881-93AE-405C-9E1E-595833387C44}"/>
    <cellStyle name="Normal 8 5 2 2 2 3 6" xfId="7558" xr:uid="{00000000-0005-0000-0000-00001F1D0000}"/>
    <cellStyle name="Normal 8 5 2 2 2 3 6 2" xfId="20688" xr:uid="{45A5230F-5A46-4B1F-91F3-9747AD75D547}"/>
    <cellStyle name="Normal 8 5 2 2 2 3 7" xfId="13042" xr:uid="{28A0450D-FBA0-4640-9F39-DF253B8327F5}"/>
    <cellStyle name="Normal 8 5 2 2 2 3 8" xfId="10872" xr:uid="{6105D2AF-4DC7-498D-B0B6-3DD73562FE43}"/>
    <cellStyle name="Normal 8 5 2 2 2 3 9" xfId="14594" xr:uid="{1733C77F-397E-4542-8ABC-8B1CF82BC2D2}"/>
    <cellStyle name="Normal 8 5 2 2 2 4" xfId="7559" xr:uid="{00000000-0005-0000-0000-0000201D0000}"/>
    <cellStyle name="Normal 8 5 2 2 2 4 2" xfId="7560" xr:uid="{00000000-0005-0000-0000-0000211D0000}"/>
    <cellStyle name="Normal 8 5 2 2 2 4 2 2" xfId="17039" xr:uid="{B87EE21F-C89E-42F0-97A6-B5DB149CE61E}"/>
    <cellStyle name="Normal 8 5 2 2 2 4 3" xfId="7561" xr:uid="{00000000-0005-0000-0000-0000221D0000}"/>
    <cellStyle name="Normal 8 5 2 2 2 4 3 2" xfId="18562" xr:uid="{2A7DE871-E969-4E9A-8950-CC2BCC1E6347}"/>
    <cellStyle name="Normal 8 5 2 2 2 4 4" xfId="7562" xr:uid="{00000000-0005-0000-0000-0000231D0000}"/>
    <cellStyle name="Normal 8 5 2 2 2 4 4 2" xfId="19863" xr:uid="{82CB9B2B-2FDD-484A-8968-029B6A286A83}"/>
    <cellStyle name="Normal 8 5 2 2 2 4 5" xfId="7563" xr:uid="{00000000-0005-0000-0000-0000241D0000}"/>
    <cellStyle name="Normal 8 5 2 2 2 4 6" xfId="13504" xr:uid="{65419FD9-DCDF-4801-BD95-15BA971E1802}"/>
    <cellStyle name="Normal 8 5 2 2 2 4 7" xfId="11069" xr:uid="{2784418B-FF7F-4F15-A371-42FF1A0908CA}"/>
    <cellStyle name="Normal 8 5 2 2 2 4 8" xfId="15058" xr:uid="{79C5B90E-7FEE-4E8B-8AE1-8ED3A9799A79}"/>
    <cellStyle name="Normal 8 5 2 2 2 5" xfId="7564" xr:uid="{00000000-0005-0000-0000-0000251D0000}"/>
    <cellStyle name="Normal 8 5 2 2 2 5 2" xfId="7565" xr:uid="{00000000-0005-0000-0000-0000261D0000}"/>
    <cellStyle name="Normal 8 5 2 2 2 5 3" xfId="7566" xr:uid="{00000000-0005-0000-0000-0000271D0000}"/>
    <cellStyle name="Normal 8 5 2 2 2 5 4" xfId="15848" xr:uid="{DBCA3F99-31FA-4A30-9C10-22B8C31A39D4}"/>
    <cellStyle name="Normal 8 5 2 2 2 6" xfId="7567" xr:uid="{00000000-0005-0000-0000-0000281D0000}"/>
    <cellStyle name="Normal 8 5 2 2 2 6 2" xfId="16040" xr:uid="{6E145676-24C6-47BC-8A04-7803474AD999}"/>
    <cellStyle name="Normal 8 5 2 2 2 7" xfId="7568" xr:uid="{00000000-0005-0000-0000-0000291D0000}"/>
    <cellStyle name="Normal 8 5 2 2 2 7 2" xfId="16278" xr:uid="{5C21AA96-8CDA-4335-A6F5-38D576E6CB4C}"/>
    <cellStyle name="Normal 8 5 2 2 2 8" xfId="7569" xr:uid="{00000000-0005-0000-0000-00002A1D0000}"/>
    <cellStyle name="Normal 8 5 2 2 2 8 2" xfId="17801" xr:uid="{C8CC31B2-38ED-4137-8AB2-B95D762BD6BE}"/>
    <cellStyle name="Normal 8 5 2 2 2 9" xfId="7570" xr:uid="{00000000-0005-0000-0000-00002B1D0000}"/>
    <cellStyle name="Normal 8 5 2 2 3" xfId="627" xr:uid="{00000000-0005-0000-0000-00002C1D0000}"/>
    <cellStyle name="Normal 8 5 2 2 3 2" xfId="7571" xr:uid="{00000000-0005-0000-0000-00002D1D0000}"/>
    <cellStyle name="Normal 8 5 2 2 3 2 2" xfId="7572" xr:uid="{00000000-0005-0000-0000-00002E1D0000}"/>
    <cellStyle name="Normal 8 5 2 2 3 2 2 2" xfId="17492" xr:uid="{0ADFAAF0-B5D9-4F7D-8E1C-4C6884DCE3C9}"/>
    <cellStyle name="Normal 8 5 2 2 3 2 3" xfId="7573" xr:uid="{00000000-0005-0000-0000-00002F1D0000}"/>
    <cellStyle name="Normal 8 5 2 2 3 2 3 2" xfId="19015" xr:uid="{11017819-28B9-4953-B377-ADAC81FF2CDE}"/>
    <cellStyle name="Normal 8 5 2 2 3 2 4" xfId="7574" xr:uid="{00000000-0005-0000-0000-0000301D0000}"/>
    <cellStyle name="Normal 8 5 2 2 3 2 4 2" xfId="20316" xr:uid="{399C61CC-3721-48FB-A1AF-B08C6A6010BA}"/>
    <cellStyle name="Normal 8 5 2 2 3 2 5" xfId="7575" xr:uid="{00000000-0005-0000-0000-0000311D0000}"/>
    <cellStyle name="Normal 8 5 2 2 3 2 6" xfId="13957" xr:uid="{8941DD00-3116-441E-AFEA-99D3C499BBFC}"/>
    <cellStyle name="Normal 8 5 2 2 3 2 7" xfId="11632" xr:uid="{65001F77-01D8-4A03-B9F0-8C0BB0A52BF5}"/>
    <cellStyle name="Normal 8 5 2 2 3 2 8" xfId="15511" xr:uid="{62196B53-4163-4F82-8E5B-E4F62021D28C}"/>
    <cellStyle name="Normal 8 5 2 2 3 3" xfId="7576" xr:uid="{00000000-0005-0000-0000-0000321D0000}"/>
    <cellStyle name="Normal 8 5 2 2 3 3 2" xfId="7577" xr:uid="{00000000-0005-0000-0000-0000331D0000}"/>
    <cellStyle name="Normal 8 5 2 2 3 3 3" xfId="7578" xr:uid="{00000000-0005-0000-0000-0000341D0000}"/>
    <cellStyle name="Normal 8 5 2 2 3 3 4" xfId="16701" xr:uid="{14F8879D-40F3-4220-81D8-4B2819FB31AD}"/>
    <cellStyle name="Normal 8 5 2 2 3 4" xfId="7579" xr:uid="{00000000-0005-0000-0000-0000351D0000}"/>
    <cellStyle name="Normal 8 5 2 2 3 4 2" xfId="18224" xr:uid="{7F28AA5B-126C-46B7-AEAD-FE0D93C367A2}"/>
    <cellStyle name="Normal 8 5 2 2 3 5" xfId="7580" xr:uid="{00000000-0005-0000-0000-0000361D0000}"/>
    <cellStyle name="Normal 8 5 2 2 3 5 2" xfId="19555" xr:uid="{2B212CC5-7D6D-4D37-8663-63BDFE3C8A64}"/>
    <cellStyle name="Normal 8 5 2 2 3 6" xfId="7581" xr:uid="{00000000-0005-0000-0000-0000371D0000}"/>
    <cellStyle name="Normal 8 5 2 2 3 6 2" xfId="20812" xr:uid="{D82BC366-67C9-44F1-9387-29B82F0C4A7A}"/>
    <cellStyle name="Normal 8 5 2 2 3 7" xfId="13166" xr:uid="{69370346-1680-41D5-83BC-34B9C30A2DA7}"/>
    <cellStyle name="Normal 8 5 2 2 3 8" xfId="10515" xr:uid="{A3D61265-2889-4F64-A7F5-FB1D87627F48}"/>
    <cellStyle name="Normal 8 5 2 2 3 9" xfId="14719" xr:uid="{8A9CB4CC-0D33-4B21-A4EB-9F2F2018CEE2}"/>
    <cellStyle name="Normal 8 5 2 2 4" xfId="7582" xr:uid="{00000000-0005-0000-0000-0000381D0000}"/>
    <cellStyle name="Normal 8 5 2 2 4 2" xfId="7583" xr:uid="{00000000-0005-0000-0000-0000391D0000}"/>
    <cellStyle name="Normal 8 5 2 2 4 2 2" xfId="7584" xr:uid="{00000000-0005-0000-0000-00003A1D0000}"/>
    <cellStyle name="Normal 8 5 2 2 4 2 2 2" xfId="17493" xr:uid="{E27506EF-31E9-4789-848B-16DF1D49E42E}"/>
    <cellStyle name="Normal 8 5 2 2 4 2 3" xfId="7585" xr:uid="{00000000-0005-0000-0000-00003B1D0000}"/>
    <cellStyle name="Normal 8 5 2 2 4 2 3 2" xfId="19016" xr:uid="{BC40F4D6-20D2-45FE-AD22-6B4B24551847}"/>
    <cellStyle name="Normal 8 5 2 2 4 2 4" xfId="7586" xr:uid="{00000000-0005-0000-0000-00003C1D0000}"/>
    <cellStyle name="Normal 8 5 2 2 4 2 4 2" xfId="20317" xr:uid="{C41706B5-7994-419B-AE31-99E8CB552A73}"/>
    <cellStyle name="Normal 8 5 2 2 4 2 5" xfId="7587" xr:uid="{00000000-0005-0000-0000-00003D1D0000}"/>
    <cellStyle name="Normal 8 5 2 2 4 2 6" xfId="13958" xr:uid="{084B3F23-9BA3-4883-A77B-BA166D49BA6F}"/>
    <cellStyle name="Normal 8 5 2 2 4 2 7" xfId="11633" xr:uid="{1E5C967F-2874-473A-AD6E-12B3A63F85BA}"/>
    <cellStyle name="Normal 8 5 2 2 4 2 8" xfId="15512" xr:uid="{53E612D0-24E4-4128-A5C8-028F64800B99}"/>
    <cellStyle name="Normal 8 5 2 2 4 3" xfId="7588" xr:uid="{00000000-0005-0000-0000-00003E1D0000}"/>
    <cellStyle name="Normal 8 5 2 2 4 3 2" xfId="7589" xr:uid="{00000000-0005-0000-0000-00003F1D0000}"/>
    <cellStyle name="Normal 8 5 2 2 4 3 3" xfId="7590" xr:uid="{00000000-0005-0000-0000-0000401D0000}"/>
    <cellStyle name="Normal 8 5 2 2 4 3 4" xfId="16428" xr:uid="{7BBC4E53-942F-4E2B-B385-349D2ACF9002}"/>
    <cellStyle name="Normal 8 5 2 2 4 4" xfId="7591" xr:uid="{00000000-0005-0000-0000-0000411D0000}"/>
    <cellStyle name="Normal 8 5 2 2 4 4 2" xfId="17951" xr:uid="{E80C4CE8-3ED6-492A-B47B-724A22B2FDD3}"/>
    <cellStyle name="Normal 8 5 2 2 4 5" xfId="7592" xr:uid="{00000000-0005-0000-0000-0000421D0000}"/>
    <cellStyle name="Normal 8 5 2 2 4 5 2" xfId="19556" xr:uid="{64AF9CE6-9F20-423F-B3F3-4D5B1193DCA6}"/>
    <cellStyle name="Normal 8 5 2 2 4 6" xfId="7593" xr:uid="{00000000-0005-0000-0000-0000431D0000}"/>
    <cellStyle name="Normal 8 5 2 2 4 6 2" xfId="20539" xr:uid="{88D9AA17-32EF-4FB3-9926-91EC4D4B5818}"/>
    <cellStyle name="Normal 8 5 2 2 4 7" xfId="12893" xr:uid="{5D2DFB9C-1B85-4F9A-9500-C3C198101163}"/>
    <cellStyle name="Normal 8 5 2 2 4 8" xfId="10753" xr:uid="{CD008452-62C4-4148-A00C-778B8B4F9EC3}"/>
    <cellStyle name="Normal 8 5 2 2 4 9" xfId="14437" xr:uid="{44E77288-9F16-44B5-A821-F3EF4A1350F5}"/>
    <cellStyle name="Normal 8 5 2 2 5" xfId="7594" xr:uid="{00000000-0005-0000-0000-0000441D0000}"/>
    <cellStyle name="Normal 8 5 2 2 5 2" xfId="7595" xr:uid="{00000000-0005-0000-0000-0000451D0000}"/>
    <cellStyle name="Normal 8 5 2 2 5 2 2" xfId="17038" xr:uid="{9DB0F95A-F619-434B-A9DB-DDC9D3FFBFD1}"/>
    <cellStyle name="Normal 8 5 2 2 5 3" xfId="7596" xr:uid="{00000000-0005-0000-0000-0000461D0000}"/>
    <cellStyle name="Normal 8 5 2 2 5 3 2" xfId="18561" xr:uid="{27509A94-290A-49BE-88B0-251FE64CEF06}"/>
    <cellStyle name="Normal 8 5 2 2 5 4" xfId="7597" xr:uid="{00000000-0005-0000-0000-0000471D0000}"/>
    <cellStyle name="Normal 8 5 2 2 5 4 2" xfId="19862" xr:uid="{AF417554-32B8-4E2A-A864-F9309D1272AF}"/>
    <cellStyle name="Normal 8 5 2 2 5 5" xfId="7598" xr:uid="{00000000-0005-0000-0000-0000481D0000}"/>
    <cellStyle name="Normal 8 5 2 2 5 6" xfId="13503" xr:uid="{3AB7F2BE-48BE-49DE-B837-E63AF166F52E}"/>
    <cellStyle name="Normal 8 5 2 2 5 7" xfId="11068" xr:uid="{6A6D61E0-D1C9-4743-84F1-B67D5927DD72}"/>
    <cellStyle name="Normal 8 5 2 2 5 8" xfId="15057" xr:uid="{7926F082-2143-47DA-8F5A-E8F3C1CEA577}"/>
    <cellStyle name="Normal 8 5 2 2 6" xfId="7599" xr:uid="{00000000-0005-0000-0000-0000491D0000}"/>
    <cellStyle name="Normal 8 5 2 2 6 2" xfId="7600" xr:uid="{00000000-0005-0000-0000-00004A1D0000}"/>
    <cellStyle name="Normal 8 5 2 2 6 3" xfId="7601" xr:uid="{00000000-0005-0000-0000-00004B1D0000}"/>
    <cellStyle name="Normal 8 5 2 2 6 4" xfId="15736" xr:uid="{8CF1346D-D17A-4F99-B192-8B8E0A52AAF1}"/>
    <cellStyle name="Normal 8 5 2 2 7" xfId="7602" xr:uid="{00000000-0005-0000-0000-00004C1D0000}"/>
    <cellStyle name="Normal 8 5 2 2 7 2" xfId="16039" xr:uid="{B70B6BFF-581B-48F6-A519-66CE9652E018}"/>
    <cellStyle name="Normal 8 5 2 2 8" xfId="7603" xr:uid="{00000000-0005-0000-0000-00004D1D0000}"/>
    <cellStyle name="Normal 8 5 2 2 8 2" xfId="16277" xr:uid="{376430DB-EBCC-493E-94AC-9B304C3C017A}"/>
    <cellStyle name="Normal 8 5 2 2 9" xfId="7604" xr:uid="{00000000-0005-0000-0000-00004E1D0000}"/>
    <cellStyle name="Normal 8 5 2 2 9 2" xfId="17800" xr:uid="{0EA01E4B-9AC9-4EF6-8FE2-1096B1567183}"/>
    <cellStyle name="Normal 8 5 2 3" xfId="445" xr:uid="{00000000-0005-0000-0000-00004F1D0000}"/>
    <cellStyle name="Normal 8 5 2 3 10" xfId="7605" xr:uid="{00000000-0005-0000-0000-0000501D0000}"/>
    <cellStyle name="Normal 8 5 2 3 11" xfId="12744" xr:uid="{9A5F846B-1A2C-43D5-8C6D-FA19D9E472AE}"/>
    <cellStyle name="Normal 8 5 2 3 12" xfId="10356" xr:uid="{1EA6A0B0-4286-40B9-95CA-090EC563932F}"/>
    <cellStyle name="Normal 8 5 2 3 13" xfId="14288" xr:uid="{4E25080A-07EA-4478-AA94-63D3FE441149}"/>
    <cellStyle name="Normal 8 5 2 3 2" xfId="696" xr:uid="{00000000-0005-0000-0000-0000511D0000}"/>
    <cellStyle name="Normal 8 5 2 3 2 2" xfId="7606" xr:uid="{00000000-0005-0000-0000-0000521D0000}"/>
    <cellStyle name="Normal 8 5 2 3 2 2 2" xfId="7607" xr:uid="{00000000-0005-0000-0000-0000531D0000}"/>
    <cellStyle name="Normal 8 5 2 3 2 2 2 2" xfId="17494" xr:uid="{364CCB89-69C0-494C-9BB4-AE6264A2EA46}"/>
    <cellStyle name="Normal 8 5 2 3 2 2 3" xfId="7608" xr:uid="{00000000-0005-0000-0000-0000541D0000}"/>
    <cellStyle name="Normal 8 5 2 3 2 2 3 2" xfId="19017" xr:uid="{57E30022-0659-4EC7-A581-D9F44F97ECE6}"/>
    <cellStyle name="Normal 8 5 2 3 2 2 4" xfId="7609" xr:uid="{00000000-0005-0000-0000-0000551D0000}"/>
    <cellStyle name="Normal 8 5 2 3 2 2 4 2" xfId="20318" xr:uid="{67082429-C9C2-4662-89EA-9B59D36F00B0}"/>
    <cellStyle name="Normal 8 5 2 3 2 2 5" xfId="7610" xr:uid="{00000000-0005-0000-0000-0000561D0000}"/>
    <cellStyle name="Normal 8 5 2 3 2 2 6" xfId="13959" xr:uid="{756909BC-7495-4076-BBCB-CDA30BF076BD}"/>
    <cellStyle name="Normal 8 5 2 3 2 2 7" xfId="11634" xr:uid="{9A80B29E-5B62-460A-9334-276DA3CF7A42}"/>
    <cellStyle name="Normal 8 5 2 3 2 2 8" xfId="15513" xr:uid="{DD16964C-9D1F-4CA8-B9EA-AAB25BA3D289}"/>
    <cellStyle name="Normal 8 5 2 3 2 3" xfId="7611" xr:uid="{00000000-0005-0000-0000-0000571D0000}"/>
    <cellStyle name="Normal 8 5 2 3 2 3 2" xfId="7612" xr:uid="{00000000-0005-0000-0000-0000581D0000}"/>
    <cellStyle name="Normal 8 5 2 3 2 3 3" xfId="7613" xr:uid="{00000000-0005-0000-0000-0000591D0000}"/>
    <cellStyle name="Normal 8 5 2 3 2 3 4" xfId="16770" xr:uid="{D6C8AF48-8523-47DF-B814-2F49F8329CA3}"/>
    <cellStyle name="Normal 8 5 2 3 2 4" xfId="7614" xr:uid="{00000000-0005-0000-0000-00005A1D0000}"/>
    <cellStyle name="Normal 8 5 2 3 2 4 2" xfId="18293" xr:uid="{7BF5772F-2155-4347-B936-0BDE27890BF6}"/>
    <cellStyle name="Normal 8 5 2 3 2 5" xfId="7615" xr:uid="{00000000-0005-0000-0000-00005B1D0000}"/>
    <cellStyle name="Normal 8 5 2 3 2 5 2" xfId="19557" xr:uid="{862E1B8E-6B86-4B68-A4DC-9972035CA90C}"/>
    <cellStyle name="Normal 8 5 2 3 2 6" xfId="7616" xr:uid="{00000000-0005-0000-0000-00005C1D0000}"/>
    <cellStyle name="Normal 8 5 2 3 2 6 2" xfId="20881" xr:uid="{6D709EAF-C1F7-4D5B-9305-2FBA267D61C3}"/>
    <cellStyle name="Normal 8 5 2 3 2 7" xfId="13235" xr:uid="{353AF09E-3E22-4C56-A334-66C35142C08A}"/>
    <cellStyle name="Normal 8 5 2 3 2 8" xfId="10579" xr:uid="{B73A2946-53E0-49E6-9B7C-D48B0BB7B432}"/>
    <cellStyle name="Normal 8 5 2 3 2 9" xfId="14788" xr:uid="{7B313E9E-628E-4A6F-B317-B75463BC118E}"/>
    <cellStyle name="Normal 8 5 2 3 3" xfId="7617" xr:uid="{00000000-0005-0000-0000-00005D1D0000}"/>
    <cellStyle name="Normal 8 5 2 3 3 2" xfId="7618" xr:uid="{00000000-0005-0000-0000-00005E1D0000}"/>
    <cellStyle name="Normal 8 5 2 3 3 2 2" xfId="7619" xr:uid="{00000000-0005-0000-0000-00005F1D0000}"/>
    <cellStyle name="Normal 8 5 2 3 3 2 2 2" xfId="17495" xr:uid="{4EB9422B-C2EA-49AE-89BA-4DC534179A96}"/>
    <cellStyle name="Normal 8 5 2 3 3 2 3" xfId="7620" xr:uid="{00000000-0005-0000-0000-0000601D0000}"/>
    <cellStyle name="Normal 8 5 2 3 3 2 3 2" xfId="19018" xr:uid="{D7F5B4B6-8139-4F66-8F0C-9F3316D0BA05}"/>
    <cellStyle name="Normal 8 5 2 3 3 2 4" xfId="7621" xr:uid="{00000000-0005-0000-0000-0000611D0000}"/>
    <cellStyle name="Normal 8 5 2 3 3 2 4 2" xfId="20319" xr:uid="{EE6BCA1D-5EC6-4F1E-822C-B3FCAEA4609A}"/>
    <cellStyle name="Normal 8 5 2 3 3 2 5" xfId="7622" xr:uid="{00000000-0005-0000-0000-0000621D0000}"/>
    <cellStyle name="Normal 8 5 2 3 3 2 6" xfId="13960" xr:uid="{BE38B369-198B-4B35-85E2-1517DF6C45E5}"/>
    <cellStyle name="Normal 8 5 2 3 3 2 7" xfId="11635" xr:uid="{C661C557-99E6-4082-AB5F-993409119E7E}"/>
    <cellStyle name="Normal 8 5 2 3 3 2 8" xfId="15514" xr:uid="{ED91594B-4483-4A57-AFD9-695B6D095BC2}"/>
    <cellStyle name="Normal 8 5 2 3 3 3" xfId="7623" xr:uid="{00000000-0005-0000-0000-0000631D0000}"/>
    <cellStyle name="Normal 8 5 2 3 3 3 2" xfId="7624" xr:uid="{00000000-0005-0000-0000-0000641D0000}"/>
    <cellStyle name="Normal 8 5 2 3 3 3 3" xfId="7625" xr:uid="{00000000-0005-0000-0000-0000651D0000}"/>
    <cellStyle name="Normal 8 5 2 3 3 3 4" xfId="16522" xr:uid="{9F62543D-E0FF-4AD7-9839-FF81B84F1575}"/>
    <cellStyle name="Normal 8 5 2 3 3 4" xfId="7626" xr:uid="{00000000-0005-0000-0000-0000661D0000}"/>
    <cellStyle name="Normal 8 5 2 3 3 4 2" xfId="18045" xr:uid="{F1F41709-6669-4A65-90EB-C860FADFC118}"/>
    <cellStyle name="Normal 8 5 2 3 3 5" xfId="7627" xr:uid="{00000000-0005-0000-0000-0000671D0000}"/>
    <cellStyle name="Normal 8 5 2 3 3 5 2" xfId="19558" xr:uid="{6893A8C2-1605-4760-B547-6C70EA2C7C53}"/>
    <cellStyle name="Normal 8 5 2 3 3 6" xfId="7628" xr:uid="{00000000-0005-0000-0000-0000681D0000}"/>
    <cellStyle name="Normal 8 5 2 3 3 6 2" xfId="20633" xr:uid="{C2B0A639-C311-4827-A5D4-ACD01D26EDBA}"/>
    <cellStyle name="Normal 8 5 2 3 3 7" xfId="12987" xr:uid="{213C4C37-9C4D-4A71-B335-1A7C37F34D0E}"/>
    <cellStyle name="Normal 8 5 2 3 3 8" xfId="10817" xr:uid="{21263FC4-69A0-4F98-A1E1-28024CBD2E47}"/>
    <cellStyle name="Normal 8 5 2 3 3 9" xfId="14539" xr:uid="{A0E6CDB2-8938-485A-9518-AA5CFA3528B0}"/>
    <cellStyle name="Normal 8 5 2 3 4" xfId="7629" xr:uid="{00000000-0005-0000-0000-0000691D0000}"/>
    <cellStyle name="Normal 8 5 2 3 4 2" xfId="7630" xr:uid="{00000000-0005-0000-0000-00006A1D0000}"/>
    <cellStyle name="Normal 8 5 2 3 4 2 2" xfId="17040" xr:uid="{F4B58C2C-67F9-489A-A8E2-4270817B8EFF}"/>
    <cellStyle name="Normal 8 5 2 3 4 3" xfId="7631" xr:uid="{00000000-0005-0000-0000-00006B1D0000}"/>
    <cellStyle name="Normal 8 5 2 3 4 3 2" xfId="18563" xr:uid="{E5B8CCE0-F97C-4458-9848-BF49AE55298E}"/>
    <cellStyle name="Normal 8 5 2 3 4 4" xfId="7632" xr:uid="{00000000-0005-0000-0000-00006C1D0000}"/>
    <cellStyle name="Normal 8 5 2 3 4 4 2" xfId="19864" xr:uid="{79C3859E-39F8-49A3-94AE-2E819FDBE2E8}"/>
    <cellStyle name="Normal 8 5 2 3 4 5" xfId="7633" xr:uid="{00000000-0005-0000-0000-00006D1D0000}"/>
    <cellStyle name="Normal 8 5 2 3 4 6" xfId="13505" xr:uid="{A2C11697-5FF6-466C-92D8-B4151FE66D61}"/>
    <cellStyle name="Normal 8 5 2 3 4 7" xfId="11070" xr:uid="{21245057-30D2-4653-B5ED-1D69432944E7}"/>
    <cellStyle name="Normal 8 5 2 3 4 8" xfId="15059" xr:uid="{6E7A6F57-6ECA-4900-9DDF-DC8F6F3FCF36}"/>
    <cellStyle name="Normal 8 5 2 3 5" xfId="7634" xr:uid="{00000000-0005-0000-0000-00006E1D0000}"/>
    <cellStyle name="Normal 8 5 2 3 5 2" xfId="7635" xr:uid="{00000000-0005-0000-0000-00006F1D0000}"/>
    <cellStyle name="Normal 8 5 2 3 5 3" xfId="7636" xr:uid="{00000000-0005-0000-0000-0000701D0000}"/>
    <cellStyle name="Normal 8 5 2 3 5 4" xfId="15793" xr:uid="{D80D1C5D-A538-4BA3-A86D-134E4526172E}"/>
    <cellStyle name="Normal 8 5 2 3 6" xfId="7637" xr:uid="{00000000-0005-0000-0000-0000711D0000}"/>
    <cellStyle name="Normal 8 5 2 3 6 2" xfId="16041" xr:uid="{E9397687-92EC-471C-86B3-996E74E2C4F6}"/>
    <cellStyle name="Normal 8 5 2 3 7" xfId="7638" xr:uid="{00000000-0005-0000-0000-0000721D0000}"/>
    <cellStyle name="Normal 8 5 2 3 7 2" xfId="16279" xr:uid="{26FAABD9-5880-4832-98BB-564FCB8EC35F}"/>
    <cellStyle name="Normal 8 5 2 3 8" xfId="7639" xr:uid="{00000000-0005-0000-0000-0000731D0000}"/>
    <cellStyle name="Normal 8 5 2 3 8 2" xfId="17802" xr:uid="{BF7D3252-B470-4450-9ECB-913BA7B79233}"/>
    <cellStyle name="Normal 8 5 2 3 9" xfId="7640" xr:uid="{00000000-0005-0000-0000-0000741D0000}"/>
    <cellStyle name="Normal 8 5 2 4" xfId="572" xr:uid="{00000000-0005-0000-0000-0000751D0000}"/>
    <cellStyle name="Normal 8 5 2 4 2" xfId="7641" xr:uid="{00000000-0005-0000-0000-0000761D0000}"/>
    <cellStyle name="Normal 8 5 2 4 2 2" xfId="7642" xr:uid="{00000000-0005-0000-0000-0000771D0000}"/>
    <cellStyle name="Normal 8 5 2 4 2 2 2" xfId="17496" xr:uid="{E6ED620D-B7CF-45E6-A3AE-2AF6440D7B55}"/>
    <cellStyle name="Normal 8 5 2 4 2 3" xfId="7643" xr:uid="{00000000-0005-0000-0000-0000781D0000}"/>
    <cellStyle name="Normal 8 5 2 4 2 3 2" xfId="19019" xr:uid="{8F5298C3-6A5F-4859-B6AF-63C0E8B348B3}"/>
    <cellStyle name="Normal 8 5 2 4 2 4" xfId="7644" xr:uid="{00000000-0005-0000-0000-0000791D0000}"/>
    <cellStyle name="Normal 8 5 2 4 2 4 2" xfId="20320" xr:uid="{570370C3-7DCE-4B58-95F8-9C2A9CFE03C7}"/>
    <cellStyle name="Normal 8 5 2 4 2 5" xfId="7645" xr:uid="{00000000-0005-0000-0000-00007A1D0000}"/>
    <cellStyle name="Normal 8 5 2 4 2 6" xfId="13961" xr:uid="{7BEBE3A1-DF0A-4DC5-A002-F075C887914C}"/>
    <cellStyle name="Normal 8 5 2 4 2 7" xfId="11636" xr:uid="{B045BA7C-48FB-460C-B038-92482F48DA7D}"/>
    <cellStyle name="Normal 8 5 2 4 2 8" xfId="15515" xr:uid="{C70DD747-D49F-44B1-80EE-AEE5771610DD}"/>
    <cellStyle name="Normal 8 5 2 4 3" xfId="7646" xr:uid="{00000000-0005-0000-0000-00007B1D0000}"/>
    <cellStyle name="Normal 8 5 2 4 3 2" xfId="7647" xr:uid="{00000000-0005-0000-0000-00007C1D0000}"/>
    <cellStyle name="Normal 8 5 2 4 3 3" xfId="7648" xr:uid="{00000000-0005-0000-0000-00007D1D0000}"/>
    <cellStyle name="Normal 8 5 2 4 3 4" xfId="16646" xr:uid="{F2C797B5-8B28-4B40-B97B-0642E5EE99F6}"/>
    <cellStyle name="Normal 8 5 2 4 4" xfId="7649" xr:uid="{00000000-0005-0000-0000-00007E1D0000}"/>
    <cellStyle name="Normal 8 5 2 4 4 2" xfId="18169" xr:uid="{8B0E3ADB-750E-43FB-AF70-2D189363E4AF}"/>
    <cellStyle name="Normal 8 5 2 4 5" xfId="7650" xr:uid="{00000000-0005-0000-0000-00007F1D0000}"/>
    <cellStyle name="Normal 8 5 2 4 5 2" xfId="19559" xr:uid="{D6C04ADF-C7E0-478D-8986-D90410128176}"/>
    <cellStyle name="Normal 8 5 2 4 6" xfId="7651" xr:uid="{00000000-0005-0000-0000-0000801D0000}"/>
    <cellStyle name="Normal 8 5 2 4 6 2" xfId="20757" xr:uid="{64D1B729-0ED9-47EC-B52A-598ADAA6A6B0}"/>
    <cellStyle name="Normal 8 5 2 4 7" xfId="13111" xr:uid="{95F06776-D451-4859-9006-849C67C6693E}"/>
    <cellStyle name="Normal 8 5 2 4 8" xfId="10460" xr:uid="{3BBE5A98-4DA5-409B-AB15-DC64DC1C6B79}"/>
    <cellStyle name="Normal 8 5 2 4 9" xfId="14664" xr:uid="{96CE38C7-5E2B-4DA0-9F3B-5A15A9F128A0}"/>
    <cellStyle name="Normal 8 5 2 5" xfId="7652" xr:uid="{00000000-0005-0000-0000-0000811D0000}"/>
    <cellStyle name="Normal 8 5 2 5 2" xfId="7653" xr:uid="{00000000-0005-0000-0000-0000821D0000}"/>
    <cellStyle name="Normal 8 5 2 5 2 2" xfId="7654" xr:uid="{00000000-0005-0000-0000-0000831D0000}"/>
    <cellStyle name="Normal 8 5 2 5 2 2 2" xfId="17497" xr:uid="{B8837840-EB45-4350-9DEC-C6E10D3FD342}"/>
    <cellStyle name="Normal 8 5 2 5 2 3" xfId="7655" xr:uid="{00000000-0005-0000-0000-0000841D0000}"/>
    <cellStyle name="Normal 8 5 2 5 2 3 2" xfId="19020" xr:uid="{9182F623-74EA-4A16-BC8F-077F8DD01031}"/>
    <cellStyle name="Normal 8 5 2 5 2 4" xfId="7656" xr:uid="{00000000-0005-0000-0000-0000851D0000}"/>
    <cellStyle name="Normal 8 5 2 5 2 4 2" xfId="20321" xr:uid="{F318DFF2-BA11-452D-B3E2-07552B364539}"/>
    <cellStyle name="Normal 8 5 2 5 2 5" xfId="7657" xr:uid="{00000000-0005-0000-0000-0000861D0000}"/>
    <cellStyle name="Normal 8 5 2 5 2 6" xfId="13962" xr:uid="{928C77E1-B540-4F3A-ADE7-BB7B8DA98221}"/>
    <cellStyle name="Normal 8 5 2 5 2 7" xfId="11637" xr:uid="{5FEF8FA8-2ADA-4B5B-8FF4-8868B7AB4015}"/>
    <cellStyle name="Normal 8 5 2 5 2 8" xfId="15516" xr:uid="{47A9BA37-ADB7-4319-AF57-A4ABF0254E37}"/>
    <cellStyle name="Normal 8 5 2 5 3" xfId="7658" xr:uid="{00000000-0005-0000-0000-0000871D0000}"/>
    <cellStyle name="Normal 8 5 2 5 3 2" xfId="7659" xr:uid="{00000000-0005-0000-0000-0000881D0000}"/>
    <cellStyle name="Normal 8 5 2 5 3 3" xfId="7660" xr:uid="{00000000-0005-0000-0000-0000891D0000}"/>
    <cellStyle name="Normal 8 5 2 5 3 4" xfId="16427" xr:uid="{38851C4E-75D9-4CAC-987A-8E66140F3D85}"/>
    <cellStyle name="Normal 8 5 2 5 4" xfId="7661" xr:uid="{00000000-0005-0000-0000-00008A1D0000}"/>
    <cellStyle name="Normal 8 5 2 5 4 2" xfId="17950" xr:uid="{704AC3D1-06A8-43A4-9AE2-4D43262DFC8A}"/>
    <cellStyle name="Normal 8 5 2 5 5" xfId="7662" xr:uid="{00000000-0005-0000-0000-00008B1D0000}"/>
    <cellStyle name="Normal 8 5 2 5 5 2" xfId="19560" xr:uid="{A674C82F-D50F-4C4E-BA0E-839A97CA1CED}"/>
    <cellStyle name="Normal 8 5 2 5 6" xfId="7663" xr:uid="{00000000-0005-0000-0000-00008C1D0000}"/>
    <cellStyle name="Normal 8 5 2 5 6 2" xfId="20538" xr:uid="{AFB34BCF-968F-491B-82F8-53EF76681031}"/>
    <cellStyle name="Normal 8 5 2 5 7" xfId="12892" xr:uid="{270ED09E-7872-40A1-857F-30D36B6751C8}"/>
    <cellStyle name="Normal 8 5 2 5 8" xfId="10698" xr:uid="{6691C37E-0C4D-42B6-B94C-F185325A3AE3}"/>
    <cellStyle name="Normal 8 5 2 5 9" xfId="14436" xr:uid="{F19EFDDB-FF8C-43A4-B79C-80DBF1EDACCB}"/>
    <cellStyle name="Normal 8 5 2 6" xfId="7664" xr:uid="{00000000-0005-0000-0000-00008D1D0000}"/>
    <cellStyle name="Normal 8 5 2 6 2" xfId="7665" xr:uid="{00000000-0005-0000-0000-00008E1D0000}"/>
    <cellStyle name="Normal 8 5 2 6 2 2" xfId="17037" xr:uid="{5BB32729-426C-4C9A-A8E9-12E1383DFD0F}"/>
    <cellStyle name="Normal 8 5 2 6 3" xfId="7666" xr:uid="{00000000-0005-0000-0000-00008F1D0000}"/>
    <cellStyle name="Normal 8 5 2 6 3 2" xfId="18560" xr:uid="{A6AC4F4D-0DD4-49B2-8DCD-E599FE4F72B6}"/>
    <cellStyle name="Normal 8 5 2 6 4" xfId="7667" xr:uid="{00000000-0005-0000-0000-0000901D0000}"/>
    <cellStyle name="Normal 8 5 2 6 4 2" xfId="19861" xr:uid="{2281D50E-3C56-4213-B561-F558F54F5E44}"/>
    <cellStyle name="Normal 8 5 2 6 5" xfId="7668" xr:uid="{00000000-0005-0000-0000-0000911D0000}"/>
    <cellStyle name="Normal 8 5 2 6 6" xfId="13502" xr:uid="{5AA99B7A-2E9D-4659-B37C-75AFA1CB4B5C}"/>
    <cellStyle name="Normal 8 5 2 6 7" xfId="11067" xr:uid="{E78FCA96-5F8E-4F5D-8263-9CFA828DF90B}"/>
    <cellStyle name="Normal 8 5 2 6 8" xfId="15056" xr:uid="{7E99270F-CF75-40C8-9799-6027720B8FC2}"/>
    <cellStyle name="Normal 8 5 2 7" xfId="7669" xr:uid="{00000000-0005-0000-0000-0000921D0000}"/>
    <cellStyle name="Normal 8 5 2 7 2" xfId="7670" xr:uid="{00000000-0005-0000-0000-0000931D0000}"/>
    <cellStyle name="Normal 8 5 2 7 3" xfId="7671" xr:uid="{00000000-0005-0000-0000-0000941D0000}"/>
    <cellStyle name="Normal 8 5 2 7 4" xfId="15682" xr:uid="{CB97F6DE-C157-413E-AD92-E327784D5AFB}"/>
    <cellStyle name="Normal 8 5 2 8" xfId="7672" xr:uid="{00000000-0005-0000-0000-0000951D0000}"/>
    <cellStyle name="Normal 8 5 2 8 2" xfId="16038" xr:uid="{6BCF7C06-F86D-4C91-A4C0-6A61AB3C87D5}"/>
    <cellStyle name="Normal 8 5 2 9" xfId="7673" xr:uid="{00000000-0005-0000-0000-0000961D0000}"/>
    <cellStyle name="Normal 8 5 2 9 2" xfId="16276" xr:uid="{39A207A3-8C87-4246-A19C-6B60C025C7E0}"/>
    <cellStyle name="Normal 8 5 3" xfId="258" xr:uid="{00000000-0005-0000-0000-0000971D0000}"/>
    <cellStyle name="Normal 8 5 3 10" xfId="7674" xr:uid="{00000000-0005-0000-0000-0000981D0000}"/>
    <cellStyle name="Normal 8 5 3 11" xfId="7675" xr:uid="{00000000-0005-0000-0000-0000991D0000}"/>
    <cellStyle name="Normal 8 5 3 12" xfId="12745" xr:uid="{D06BE49B-8E78-4106-A012-EF407B7CCCCD}"/>
    <cellStyle name="Normal 8 5 3 13" xfId="10357" xr:uid="{26C4B086-9A6D-42A5-B955-C5F032E6FFD8}"/>
    <cellStyle name="Normal 8 5 3 14" xfId="14289" xr:uid="{57AA1F6A-1D22-47D5-A9C6-A39080F2374E}"/>
    <cellStyle name="Normal 8 5 3 2" xfId="470" xr:uid="{00000000-0005-0000-0000-00009A1D0000}"/>
    <cellStyle name="Normal 8 5 3 2 10" xfId="7676" xr:uid="{00000000-0005-0000-0000-00009B1D0000}"/>
    <cellStyle name="Normal 8 5 3 2 11" xfId="12746" xr:uid="{D9928557-5485-4A59-A341-DEFB401C8C53}"/>
    <cellStyle name="Normal 8 5 3 2 12" xfId="10358" xr:uid="{B26AA8AD-93A6-4CE3-830F-CCA43D1534A6}"/>
    <cellStyle name="Normal 8 5 3 2 13" xfId="14290" xr:uid="{6F013E0A-BAAF-49A7-A381-7FCE1FFCCDEB}"/>
    <cellStyle name="Normal 8 5 3 2 2" xfId="721" xr:uid="{00000000-0005-0000-0000-00009C1D0000}"/>
    <cellStyle name="Normal 8 5 3 2 2 2" xfId="7677" xr:uid="{00000000-0005-0000-0000-00009D1D0000}"/>
    <cellStyle name="Normal 8 5 3 2 2 2 2" xfId="7678" xr:uid="{00000000-0005-0000-0000-00009E1D0000}"/>
    <cellStyle name="Normal 8 5 3 2 2 2 2 2" xfId="17498" xr:uid="{0FD1A2AC-9FB2-4F97-AF03-17C251BE6E82}"/>
    <cellStyle name="Normal 8 5 3 2 2 2 3" xfId="7679" xr:uid="{00000000-0005-0000-0000-00009F1D0000}"/>
    <cellStyle name="Normal 8 5 3 2 2 2 3 2" xfId="19021" xr:uid="{F24BDA20-545B-400E-AE46-277186301274}"/>
    <cellStyle name="Normal 8 5 3 2 2 2 4" xfId="7680" xr:uid="{00000000-0005-0000-0000-0000A01D0000}"/>
    <cellStyle name="Normal 8 5 3 2 2 2 4 2" xfId="20322" xr:uid="{BCFFC099-8712-4B59-8B52-AFDE40AB4971}"/>
    <cellStyle name="Normal 8 5 3 2 2 2 5" xfId="7681" xr:uid="{00000000-0005-0000-0000-0000A11D0000}"/>
    <cellStyle name="Normal 8 5 3 2 2 2 6" xfId="13963" xr:uid="{1DF8942B-D8E8-4207-A251-2454654B2570}"/>
    <cellStyle name="Normal 8 5 3 2 2 2 7" xfId="11638" xr:uid="{F402130A-2A4F-4AD3-89F4-A4528A93598E}"/>
    <cellStyle name="Normal 8 5 3 2 2 2 8" xfId="15517" xr:uid="{46EB4A08-CB8A-4C24-9115-6F69A44DB803}"/>
    <cellStyle name="Normal 8 5 3 2 2 3" xfId="7682" xr:uid="{00000000-0005-0000-0000-0000A21D0000}"/>
    <cellStyle name="Normal 8 5 3 2 2 3 2" xfId="7683" xr:uid="{00000000-0005-0000-0000-0000A31D0000}"/>
    <cellStyle name="Normal 8 5 3 2 2 3 3" xfId="7684" xr:uid="{00000000-0005-0000-0000-0000A41D0000}"/>
    <cellStyle name="Normal 8 5 3 2 2 3 4" xfId="16795" xr:uid="{BAE20AC8-ED26-4AB0-BC59-1B48ADC951B9}"/>
    <cellStyle name="Normal 8 5 3 2 2 4" xfId="7685" xr:uid="{00000000-0005-0000-0000-0000A51D0000}"/>
    <cellStyle name="Normal 8 5 3 2 2 4 2" xfId="18318" xr:uid="{8480277F-026A-43A6-B6D2-18AD6B494EE1}"/>
    <cellStyle name="Normal 8 5 3 2 2 5" xfId="7686" xr:uid="{00000000-0005-0000-0000-0000A61D0000}"/>
    <cellStyle name="Normal 8 5 3 2 2 5 2" xfId="19561" xr:uid="{896F90AB-869E-46BF-8D38-BA73F2FFD83B}"/>
    <cellStyle name="Normal 8 5 3 2 2 6" xfId="7687" xr:uid="{00000000-0005-0000-0000-0000A71D0000}"/>
    <cellStyle name="Normal 8 5 3 2 2 6 2" xfId="20906" xr:uid="{FA1C0596-6B6D-4697-8910-183E032481BF}"/>
    <cellStyle name="Normal 8 5 3 2 2 7" xfId="13260" xr:uid="{6F4D332F-9B3E-4958-A350-D42E9E86BAC6}"/>
    <cellStyle name="Normal 8 5 3 2 2 8" xfId="10604" xr:uid="{C3F28E3D-6AFA-4D95-8080-BAF12750D001}"/>
    <cellStyle name="Normal 8 5 3 2 2 9" xfId="14813" xr:uid="{0C9D1583-03DE-40EE-9EF8-4886C2ECAB39}"/>
    <cellStyle name="Normal 8 5 3 2 3" xfId="7688" xr:uid="{00000000-0005-0000-0000-0000A81D0000}"/>
    <cellStyle name="Normal 8 5 3 2 3 2" xfId="7689" xr:uid="{00000000-0005-0000-0000-0000A91D0000}"/>
    <cellStyle name="Normal 8 5 3 2 3 2 2" xfId="7690" xr:uid="{00000000-0005-0000-0000-0000AA1D0000}"/>
    <cellStyle name="Normal 8 5 3 2 3 2 2 2" xfId="17499" xr:uid="{65751B7D-4DA3-48CB-989B-0D85D36F8E1F}"/>
    <cellStyle name="Normal 8 5 3 2 3 2 3" xfId="7691" xr:uid="{00000000-0005-0000-0000-0000AB1D0000}"/>
    <cellStyle name="Normal 8 5 3 2 3 2 3 2" xfId="19022" xr:uid="{FA0DE97B-C698-4871-B2EA-0F80E0F2B6EA}"/>
    <cellStyle name="Normal 8 5 3 2 3 2 4" xfId="7692" xr:uid="{00000000-0005-0000-0000-0000AC1D0000}"/>
    <cellStyle name="Normal 8 5 3 2 3 2 4 2" xfId="20323" xr:uid="{7E5ADE7A-3D59-4622-83D4-30CBB8F7DBF5}"/>
    <cellStyle name="Normal 8 5 3 2 3 2 5" xfId="7693" xr:uid="{00000000-0005-0000-0000-0000AD1D0000}"/>
    <cellStyle name="Normal 8 5 3 2 3 2 6" xfId="13964" xr:uid="{880A2FCF-7CCC-4189-BC3A-65EB967F2E64}"/>
    <cellStyle name="Normal 8 5 3 2 3 2 7" xfId="11639" xr:uid="{5AB10D8F-E57A-4D9D-8AF8-ADB6C9590E5D}"/>
    <cellStyle name="Normal 8 5 3 2 3 2 8" xfId="15518" xr:uid="{5BBCDA47-461C-4A0E-A435-D94A2CB3BB0B}"/>
    <cellStyle name="Normal 8 5 3 2 3 3" xfId="7694" xr:uid="{00000000-0005-0000-0000-0000AE1D0000}"/>
    <cellStyle name="Normal 8 5 3 2 3 3 2" xfId="7695" xr:uid="{00000000-0005-0000-0000-0000AF1D0000}"/>
    <cellStyle name="Normal 8 5 3 2 3 3 3" xfId="7696" xr:uid="{00000000-0005-0000-0000-0000B01D0000}"/>
    <cellStyle name="Normal 8 5 3 2 3 3 4" xfId="16547" xr:uid="{F6F82063-9409-4EEA-ABB2-E7D35A2ECEA2}"/>
    <cellStyle name="Normal 8 5 3 2 3 4" xfId="7697" xr:uid="{00000000-0005-0000-0000-0000B11D0000}"/>
    <cellStyle name="Normal 8 5 3 2 3 4 2" xfId="18070" xr:uid="{99B287E4-4A9A-421F-A9C0-76C2AB1A48C1}"/>
    <cellStyle name="Normal 8 5 3 2 3 5" xfId="7698" xr:uid="{00000000-0005-0000-0000-0000B21D0000}"/>
    <cellStyle name="Normal 8 5 3 2 3 5 2" xfId="19562" xr:uid="{7EE46AC0-0921-460B-A51B-7277AB514F8F}"/>
    <cellStyle name="Normal 8 5 3 2 3 6" xfId="7699" xr:uid="{00000000-0005-0000-0000-0000B31D0000}"/>
    <cellStyle name="Normal 8 5 3 2 3 6 2" xfId="20658" xr:uid="{1AB9CF00-DFEB-4DEB-A83B-1C9CCF24E2C0}"/>
    <cellStyle name="Normal 8 5 3 2 3 7" xfId="13012" xr:uid="{1B83AB3D-E2D3-4638-B014-8A29011701E1}"/>
    <cellStyle name="Normal 8 5 3 2 3 8" xfId="10842" xr:uid="{326666F4-2CB4-47C5-BF7A-C1FBC131DD4A}"/>
    <cellStyle name="Normal 8 5 3 2 3 9" xfId="14564" xr:uid="{EFBD4FA3-DD23-40F7-A192-40B6AF82F771}"/>
    <cellStyle name="Normal 8 5 3 2 4" xfId="7700" xr:uid="{00000000-0005-0000-0000-0000B41D0000}"/>
    <cellStyle name="Normal 8 5 3 2 4 2" xfId="7701" xr:uid="{00000000-0005-0000-0000-0000B51D0000}"/>
    <cellStyle name="Normal 8 5 3 2 4 2 2" xfId="17042" xr:uid="{5AD24ED6-A29E-44CA-8E6E-81E433727B69}"/>
    <cellStyle name="Normal 8 5 3 2 4 3" xfId="7702" xr:uid="{00000000-0005-0000-0000-0000B61D0000}"/>
    <cellStyle name="Normal 8 5 3 2 4 3 2" xfId="18565" xr:uid="{F12A450E-8E4C-405F-8126-86A6D880343A}"/>
    <cellStyle name="Normal 8 5 3 2 4 4" xfId="7703" xr:uid="{00000000-0005-0000-0000-0000B71D0000}"/>
    <cellStyle name="Normal 8 5 3 2 4 4 2" xfId="19866" xr:uid="{23867140-5E9A-4B08-9397-EEA5A766165A}"/>
    <cellStyle name="Normal 8 5 3 2 4 5" xfId="7704" xr:uid="{00000000-0005-0000-0000-0000B81D0000}"/>
    <cellStyle name="Normal 8 5 3 2 4 6" xfId="13507" xr:uid="{8E699162-C677-4E26-A40F-C0AD98536B88}"/>
    <cellStyle name="Normal 8 5 3 2 4 7" xfId="11072" xr:uid="{15D59DCF-DCEA-434F-A493-6B9319BE3F03}"/>
    <cellStyle name="Normal 8 5 3 2 4 8" xfId="15061" xr:uid="{2D2F2893-19B4-4031-ABCA-DC7AEB39BB54}"/>
    <cellStyle name="Normal 8 5 3 2 5" xfId="7705" xr:uid="{00000000-0005-0000-0000-0000B91D0000}"/>
    <cellStyle name="Normal 8 5 3 2 5 2" xfId="7706" xr:uid="{00000000-0005-0000-0000-0000BA1D0000}"/>
    <cellStyle name="Normal 8 5 3 2 5 3" xfId="7707" xr:uid="{00000000-0005-0000-0000-0000BB1D0000}"/>
    <cellStyle name="Normal 8 5 3 2 5 4" xfId="15818" xr:uid="{99A51C01-4BB3-4867-92C6-6FDFBBE23400}"/>
    <cellStyle name="Normal 8 5 3 2 6" xfId="7708" xr:uid="{00000000-0005-0000-0000-0000BC1D0000}"/>
    <cellStyle name="Normal 8 5 3 2 6 2" xfId="16043" xr:uid="{83B13569-D02C-45DF-AB76-55B4D85F06F5}"/>
    <cellStyle name="Normal 8 5 3 2 7" xfId="7709" xr:uid="{00000000-0005-0000-0000-0000BD1D0000}"/>
    <cellStyle name="Normal 8 5 3 2 7 2" xfId="16281" xr:uid="{3F17E478-C325-411D-AB05-DC74F7C651F3}"/>
    <cellStyle name="Normal 8 5 3 2 8" xfId="7710" xr:uid="{00000000-0005-0000-0000-0000BE1D0000}"/>
    <cellStyle name="Normal 8 5 3 2 8 2" xfId="17804" xr:uid="{82EB9278-2241-4505-959C-64D1A49EE70C}"/>
    <cellStyle name="Normal 8 5 3 2 9" xfId="7711" xr:uid="{00000000-0005-0000-0000-0000BF1D0000}"/>
    <cellStyle name="Normal 8 5 3 3" xfId="597" xr:uid="{00000000-0005-0000-0000-0000C01D0000}"/>
    <cellStyle name="Normal 8 5 3 3 2" xfId="7712" xr:uid="{00000000-0005-0000-0000-0000C11D0000}"/>
    <cellStyle name="Normal 8 5 3 3 2 2" xfId="7713" xr:uid="{00000000-0005-0000-0000-0000C21D0000}"/>
    <cellStyle name="Normal 8 5 3 3 2 2 2" xfId="17500" xr:uid="{7A6B4F45-1F63-4D76-9254-47FE08C0F5FA}"/>
    <cellStyle name="Normal 8 5 3 3 2 3" xfId="7714" xr:uid="{00000000-0005-0000-0000-0000C31D0000}"/>
    <cellStyle name="Normal 8 5 3 3 2 3 2" xfId="19023" xr:uid="{4C3C2CCC-7F57-4B78-A53F-ED4CF7882028}"/>
    <cellStyle name="Normal 8 5 3 3 2 4" xfId="7715" xr:uid="{00000000-0005-0000-0000-0000C41D0000}"/>
    <cellStyle name="Normal 8 5 3 3 2 4 2" xfId="20324" xr:uid="{57DFF2FF-8999-4C50-97B8-B58C504FA9A5}"/>
    <cellStyle name="Normal 8 5 3 3 2 5" xfId="7716" xr:uid="{00000000-0005-0000-0000-0000C51D0000}"/>
    <cellStyle name="Normal 8 5 3 3 2 6" xfId="13965" xr:uid="{E4BB4851-EDFE-4E13-8413-C8C8A051FBB6}"/>
    <cellStyle name="Normal 8 5 3 3 2 7" xfId="11640" xr:uid="{1601B38E-60EB-4CEA-96A7-E1A1B7C45BD4}"/>
    <cellStyle name="Normal 8 5 3 3 2 8" xfId="15519" xr:uid="{472F35D3-221D-4F0B-B6F9-BFFD4E3B92B3}"/>
    <cellStyle name="Normal 8 5 3 3 3" xfId="7717" xr:uid="{00000000-0005-0000-0000-0000C61D0000}"/>
    <cellStyle name="Normal 8 5 3 3 3 2" xfId="7718" xr:uid="{00000000-0005-0000-0000-0000C71D0000}"/>
    <cellStyle name="Normal 8 5 3 3 3 3" xfId="7719" xr:uid="{00000000-0005-0000-0000-0000C81D0000}"/>
    <cellStyle name="Normal 8 5 3 3 3 4" xfId="16671" xr:uid="{ED6A11BA-5DA8-487F-8314-603F52DB83FD}"/>
    <cellStyle name="Normal 8 5 3 3 4" xfId="7720" xr:uid="{00000000-0005-0000-0000-0000C91D0000}"/>
    <cellStyle name="Normal 8 5 3 3 4 2" xfId="18194" xr:uid="{670D7427-9316-468B-96CA-C682DD5DDD09}"/>
    <cellStyle name="Normal 8 5 3 3 5" xfId="7721" xr:uid="{00000000-0005-0000-0000-0000CA1D0000}"/>
    <cellStyle name="Normal 8 5 3 3 5 2" xfId="19563" xr:uid="{BFC5D972-0AA3-4954-B19E-D37F963719B8}"/>
    <cellStyle name="Normal 8 5 3 3 6" xfId="7722" xr:uid="{00000000-0005-0000-0000-0000CB1D0000}"/>
    <cellStyle name="Normal 8 5 3 3 6 2" xfId="20782" xr:uid="{6F99B5D3-CDF3-4751-9633-D171FDCDE482}"/>
    <cellStyle name="Normal 8 5 3 3 7" xfId="13136" xr:uid="{F72286F7-69AC-41B0-A71F-2E33C6F6CB68}"/>
    <cellStyle name="Normal 8 5 3 3 8" xfId="10485" xr:uid="{407C4221-3DC8-46BA-B4B8-60565151364D}"/>
    <cellStyle name="Normal 8 5 3 3 9" xfId="14689" xr:uid="{DABF494A-C4D7-40BE-B589-5E964EEB701E}"/>
    <cellStyle name="Normal 8 5 3 4" xfId="7723" xr:uid="{00000000-0005-0000-0000-0000CC1D0000}"/>
    <cellStyle name="Normal 8 5 3 4 2" xfId="7724" xr:uid="{00000000-0005-0000-0000-0000CD1D0000}"/>
    <cellStyle name="Normal 8 5 3 4 2 2" xfId="7725" xr:uid="{00000000-0005-0000-0000-0000CE1D0000}"/>
    <cellStyle name="Normal 8 5 3 4 2 2 2" xfId="17501" xr:uid="{DA2BCD3A-4B3B-4E4B-96C0-FAA132E3EF46}"/>
    <cellStyle name="Normal 8 5 3 4 2 3" xfId="7726" xr:uid="{00000000-0005-0000-0000-0000CF1D0000}"/>
    <cellStyle name="Normal 8 5 3 4 2 3 2" xfId="19024" xr:uid="{917A81C4-5BD2-4931-9749-9B1D5212B642}"/>
    <cellStyle name="Normal 8 5 3 4 2 4" xfId="7727" xr:uid="{00000000-0005-0000-0000-0000D01D0000}"/>
    <cellStyle name="Normal 8 5 3 4 2 4 2" xfId="20325" xr:uid="{086C6DB2-8129-468C-A06A-BE13234B4F7F}"/>
    <cellStyle name="Normal 8 5 3 4 2 5" xfId="7728" xr:uid="{00000000-0005-0000-0000-0000D11D0000}"/>
    <cellStyle name="Normal 8 5 3 4 2 6" xfId="13966" xr:uid="{01811A97-5AE9-4D31-A4E3-C0B6054B8306}"/>
    <cellStyle name="Normal 8 5 3 4 2 7" xfId="11641" xr:uid="{4E9E4AC5-BCBB-425A-BC58-B0CE50A861A4}"/>
    <cellStyle name="Normal 8 5 3 4 2 8" xfId="15520" xr:uid="{67221019-EFF3-4FE2-9442-0DBF9A1079B8}"/>
    <cellStyle name="Normal 8 5 3 4 3" xfId="7729" xr:uid="{00000000-0005-0000-0000-0000D21D0000}"/>
    <cellStyle name="Normal 8 5 3 4 3 2" xfId="7730" xr:uid="{00000000-0005-0000-0000-0000D31D0000}"/>
    <cellStyle name="Normal 8 5 3 4 3 3" xfId="7731" xr:uid="{00000000-0005-0000-0000-0000D41D0000}"/>
    <cellStyle name="Normal 8 5 3 4 3 4" xfId="16429" xr:uid="{ABA7EF79-A5F5-40E5-A6EC-D3D44895E960}"/>
    <cellStyle name="Normal 8 5 3 4 4" xfId="7732" xr:uid="{00000000-0005-0000-0000-0000D51D0000}"/>
    <cellStyle name="Normal 8 5 3 4 4 2" xfId="17952" xr:uid="{E06E28B9-66F8-4F30-89DC-2717ACD52532}"/>
    <cellStyle name="Normal 8 5 3 4 5" xfId="7733" xr:uid="{00000000-0005-0000-0000-0000D61D0000}"/>
    <cellStyle name="Normal 8 5 3 4 5 2" xfId="19564" xr:uid="{3D8D4F18-DD82-4025-A7F1-1C040A7914E0}"/>
    <cellStyle name="Normal 8 5 3 4 6" xfId="7734" xr:uid="{00000000-0005-0000-0000-0000D71D0000}"/>
    <cellStyle name="Normal 8 5 3 4 6 2" xfId="20540" xr:uid="{CE8627B1-8830-4062-A454-8BB63239283F}"/>
    <cellStyle name="Normal 8 5 3 4 7" xfId="12894" xr:uid="{4502BED7-3F95-438C-9253-18E3C0D392A6}"/>
    <cellStyle name="Normal 8 5 3 4 8" xfId="10723" xr:uid="{4B14B34F-FE90-4506-9443-83BD5F786D86}"/>
    <cellStyle name="Normal 8 5 3 4 9" xfId="14438" xr:uid="{2864F1CD-16B6-4084-8B92-0DB22736A0F0}"/>
    <cellStyle name="Normal 8 5 3 5" xfId="7735" xr:uid="{00000000-0005-0000-0000-0000D81D0000}"/>
    <cellStyle name="Normal 8 5 3 5 2" xfId="7736" xr:uid="{00000000-0005-0000-0000-0000D91D0000}"/>
    <cellStyle name="Normal 8 5 3 5 2 2" xfId="17041" xr:uid="{7050A736-9E37-463B-A8C5-0CFBD2C6B3AE}"/>
    <cellStyle name="Normal 8 5 3 5 3" xfId="7737" xr:uid="{00000000-0005-0000-0000-0000DA1D0000}"/>
    <cellStyle name="Normal 8 5 3 5 3 2" xfId="18564" xr:uid="{FA0EBB63-2CA2-4362-9F86-F641BF0C84AF}"/>
    <cellStyle name="Normal 8 5 3 5 4" xfId="7738" xr:uid="{00000000-0005-0000-0000-0000DB1D0000}"/>
    <cellStyle name="Normal 8 5 3 5 4 2" xfId="19865" xr:uid="{83890359-C79C-44B7-BE6B-2B513BE7EC72}"/>
    <cellStyle name="Normal 8 5 3 5 5" xfId="7739" xr:uid="{00000000-0005-0000-0000-0000DC1D0000}"/>
    <cellStyle name="Normal 8 5 3 5 6" xfId="13506" xr:uid="{A0039AAB-2CD4-4B21-8308-DC2CA233EA49}"/>
    <cellStyle name="Normal 8 5 3 5 7" xfId="11071" xr:uid="{69DC3CB0-94F3-4F1F-BC03-936194B85A38}"/>
    <cellStyle name="Normal 8 5 3 5 8" xfId="15060" xr:uid="{D3A5E3C7-B908-49F3-819D-22DA6CF28187}"/>
    <cellStyle name="Normal 8 5 3 6" xfId="7740" xr:uid="{00000000-0005-0000-0000-0000DD1D0000}"/>
    <cellStyle name="Normal 8 5 3 6 2" xfId="7741" xr:uid="{00000000-0005-0000-0000-0000DE1D0000}"/>
    <cellStyle name="Normal 8 5 3 6 3" xfId="7742" xr:uid="{00000000-0005-0000-0000-0000DF1D0000}"/>
    <cellStyle name="Normal 8 5 3 6 4" xfId="15706" xr:uid="{2F13DB1D-99EF-4BF1-8F33-23D4E0A8ABB4}"/>
    <cellStyle name="Normal 8 5 3 7" xfId="7743" xr:uid="{00000000-0005-0000-0000-0000E01D0000}"/>
    <cellStyle name="Normal 8 5 3 7 2" xfId="16042" xr:uid="{978BE5F9-0482-47C3-B6FC-9569FA63A83D}"/>
    <cellStyle name="Normal 8 5 3 8" xfId="7744" xr:uid="{00000000-0005-0000-0000-0000E11D0000}"/>
    <cellStyle name="Normal 8 5 3 8 2" xfId="16280" xr:uid="{B9C4A2DB-18E5-4334-889F-C1E8EF3CF97D}"/>
    <cellStyle name="Normal 8 5 3 9" xfId="7745" xr:uid="{00000000-0005-0000-0000-0000E21D0000}"/>
    <cellStyle name="Normal 8 5 3 9 2" xfId="17803" xr:uid="{9AC4B1DF-6B72-41B5-B0D7-2085EEE5D582}"/>
    <cellStyle name="Normal 8 5 4" xfId="372" xr:uid="{00000000-0005-0000-0000-0000E31D0000}"/>
    <cellStyle name="Normal 8 5 4 10" xfId="7746" xr:uid="{00000000-0005-0000-0000-0000E41D0000}"/>
    <cellStyle name="Normal 8 5 4 11" xfId="12747" xr:uid="{0F2EF31E-5DE0-4A69-96EB-0D29A51AAD2E}"/>
    <cellStyle name="Normal 8 5 4 12" xfId="10359" xr:uid="{EE437AC7-121D-443F-993D-A42DE5961BE0}"/>
    <cellStyle name="Normal 8 5 4 13" xfId="14291" xr:uid="{EFDCD440-994B-440D-B568-72BD1E5DE063}"/>
    <cellStyle name="Normal 8 5 4 2" xfId="695" xr:uid="{00000000-0005-0000-0000-0000E51D0000}"/>
    <cellStyle name="Normal 8 5 4 2 2" xfId="7747" xr:uid="{00000000-0005-0000-0000-0000E61D0000}"/>
    <cellStyle name="Normal 8 5 4 2 2 2" xfId="7748" xr:uid="{00000000-0005-0000-0000-0000E71D0000}"/>
    <cellStyle name="Normal 8 5 4 2 2 2 2" xfId="17502" xr:uid="{E0C48E37-12CD-46ED-A3B2-24ABD3348B9B}"/>
    <cellStyle name="Normal 8 5 4 2 2 3" xfId="7749" xr:uid="{00000000-0005-0000-0000-0000E81D0000}"/>
    <cellStyle name="Normal 8 5 4 2 2 3 2" xfId="19025" xr:uid="{C9BF684B-DAC9-482B-8274-217A6C753560}"/>
    <cellStyle name="Normal 8 5 4 2 2 4" xfId="7750" xr:uid="{00000000-0005-0000-0000-0000E91D0000}"/>
    <cellStyle name="Normal 8 5 4 2 2 4 2" xfId="20326" xr:uid="{D91E76AC-E701-4FD0-9D68-3CE42C75BF34}"/>
    <cellStyle name="Normal 8 5 4 2 2 5" xfId="7751" xr:uid="{00000000-0005-0000-0000-0000EA1D0000}"/>
    <cellStyle name="Normal 8 5 4 2 2 6" xfId="13967" xr:uid="{250A0A9D-F6FA-4D0C-81CE-3DE0FF6C489C}"/>
    <cellStyle name="Normal 8 5 4 2 2 7" xfId="11642" xr:uid="{B68674CF-694A-4FF1-A0B9-012CA6ADA72F}"/>
    <cellStyle name="Normal 8 5 4 2 2 8" xfId="15521" xr:uid="{388DD8CF-166C-4FF5-A177-D5905BA2172D}"/>
    <cellStyle name="Normal 8 5 4 2 3" xfId="7752" xr:uid="{00000000-0005-0000-0000-0000EB1D0000}"/>
    <cellStyle name="Normal 8 5 4 2 3 2" xfId="7753" xr:uid="{00000000-0005-0000-0000-0000EC1D0000}"/>
    <cellStyle name="Normal 8 5 4 2 3 3" xfId="7754" xr:uid="{00000000-0005-0000-0000-0000ED1D0000}"/>
    <cellStyle name="Normal 8 5 4 2 3 4" xfId="16769" xr:uid="{3265CC38-6704-4257-A7D2-C4A6FADEC79F}"/>
    <cellStyle name="Normal 8 5 4 2 4" xfId="7755" xr:uid="{00000000-0005-0000-0000-0000EE1D0000}"/>
    <cellStyle name="Normal 8 5 4 2 4 2" xfId="18292" xr:uid="{6D15191D-6BA4-4D2B-96CE-70FD3E253292}"/>
    <cellStyle name="Normal 8 5 4 2 5" xfId="7756" xr:uid="{00000000-0005-0000-0000-0000EF1D0000}"/>
    <cellStyle name="Normal 8 5 4 2 5 2" xfId="19565" xr:uid="{A7E3E38C-15AF-411B-9781-5BD9BA218DA8}"/>
    <cellStyle name="Normal 8 5 4 2 6" xfId="7757" xr:uid="{00000000-0005-0000-0000-0000F01D0000}"/>
    <cellStyle name="Normal 8 5 4 2 6 2" xfId="20880" xr:uid="{1868EA15-492A-40E1-87E6-CF2069089AF1}"/>
    <cellStyle name="Normal 8 5 4 2 7" xfId="13234" xr:uid="{3B019305-582C-42AA-8A4A-BE1E66AC11E0}"/>
    <cellStyle name="Normal 8 5 4 2 8" xfId="10578" xr:uid="{6C4EEF8C-CAAB-4ED6-A9C2-EF0CE6018813}"/>
    <cellStyle name="Normal 8 5 4 2 9" xfId="14787" xr:uid="{6E2A45A0-55E6-43AD-B988-4A15ABA917DF}"/>
    <cellStyle name="Normal 8 5 4 3" xfId="444" xr:uid="{00000000-0005-0000-0000-0000F11D0000}"/>
    <cellStyle name="Normal 8 5 4 3 2" xfId="7758" xr:uid="{00000000-0005-0000-0000-0000F21D0000}"/>
    <cellStyle name="Normal 8 5 4 3 2 2" xfId="7759" xr:uid="{00000000-0005-0000-0000-0000F31D0000}"/>
    <cellStyle name="Normal 8 5 4 3 2 2 2" xfId="17503" xr:uid="{47F438C6-7D6F-42BA-8013-2312C6C7CD81}"/>
    <cellStyle name="Normal 8 5 4 3 2 3" xfId="7760" xr:uid="{00000000-0005-0000-0000-0000F41D0000}"/>
    <cellStyle name="Normal 8 5 4 3 2 3 2" xfId="19026" xr:uid="{6ACCB11E-99B2-43C8-98B4-B2FF087E4352}"/>
    <cellStyle name="Normal 8 5 4 3 2 4" xfId="7761" xr:uid="{00000000-0005-0000-0000-0000F51D0000}"/>
    <cellStyle name="Normal 8 5 4 3 2 4 2" xfId="20327" xr:uid="{BEBB2304-D396-494B-B0D5-000C05DA0311}"/>
    <cellStyle name="Normal 8 5 4 3 2 5" xfId="7762" xr:uid="{00000000-0005-0000-0000-0000F61D0000}"/>
    <cellStyle name="Normal 8 5 4 3 2 6" xfId="13968" xr:uid="{957678E4-3820-4162-89E8-F3F3292314E8}"/>
    <cellStyle name="Normal 8 5 4 3 2 7" xfId="11643" xr:uid="{AAF9E758-DF9C-4708-B0B5-CE720FB65152}"/>
    <cellStyle name="Normal 8 5 4 3 2 8" xfId="15522" xr:uid="{4685C876-D685-42B3-B214-37232B132B49}"/>
    <cellStyle name="Normal 8 5 4 3 3" xfId="7763" xr:uid="{00000000-0005-0000-0000-0000F71D0000}"/>
    <cellStyle name="Normal 8 5 4 3 3 2" xfId="7764" xr:uid="{00000000-0005-0000-0000-0000F81D0000}"/>
    <cellStyle name="Normal 8 5 4 3 3 3" xfId="7765" xr:uid="{00000000-0005-0000-0000-0000F91D0000}"/>
    <cellStyle name="Normal 8 5 4 3 3 4" xfId="16521" xr:uid="{C35309F5-295D-4FD7-9924-39E2D10D0D3F}"/>
    <cellStyle name="Normal 8 5 4 3 4" xfId="7766" xr:uid="{00000000-0005-0000-0000-0000FA1D0000}"/>
    <cellStyle name="Normal 8 5 4 3 4 2" xfId="18044" xr:uid="{100F5FC0-DEC4-4F6E-8565-0E2530562C4F}"/>
    <cellStyle name="Normal 8 5 4 3 5" xfId="7767" xr:uid="{00000000-0005-0000-0000-0000FB1D0000}"/>
    <cellStyle name="Normal 8 5 4 3 5 2" xfId="19566" xr:uid="{B5B37A2D-256A-405C-8947-E4DD915D1020}"/>
    <cellStyle name="Normal 8 5 4 3 6" xfId="7768" xr:uid="{00000000-0005-0000-0000-0000FC1D0000}"/>
    <cellStyle name="Normal 8 5 4 3 6 2" xfId="20632" xr:uid="{225991A1-99F4-4892-9852-DD5897389DA9}"/>
    <cellStyle name="Normal 8 5 4 3 7" xfId="12986" xr:uid="{67C1243B-A1C9-48F1-9282-3E0862BDB256}"/>
    <cellStyle name="Normal 8 5 4 3 8" xfId="10816" xr:uid="{11307F93-7D4A-4C3C-B93F-2D27AD72C61B}"/>
    <cellStyle name="Normal 8 5 4 3 9" xfId="14538" xr:uid="{E5CAA14E-F7E4-4BCC-8BE0-D1108B9090C5}"/>
    <cellStyle name="Normal 8 5 4 4" xfId="7769" xr:uid="{00000000-0005-0000-0000-0000FD1D0000}"/>
    <cellStyle name="Normal 8 5 4 4 2" xfId="7770" xr:uid="{00000000-0005-0000-0000-0000FE1D0000}"/>
    <cellStyle name="Normal 8 5 4 4 3" xfId="11073" xr:uid="{36E551F6-4ABB-487B-9A09-89620F4A68A7}"/>
    <cellStyle name="Normal 8 5 4 5" xfId="7771" xr:uid="{00000000-0005-0000-0000-0000FF1D0000}"/>
    <cellStyle name="Normal 8 5 4 5 2" xfId="7772" xr:uid="{00000000-0005-0000-0000-0000001E0000}"/>
    <cellStyle name="Normal 8 5 4 5 2 2" xfId="17043" xr:uid="{604EC84F-2FE7-4B41-89B6-DA1A846ABF65}"/>
    <cellStyle name="Normal 8 5 4 5 3" xfId="7773" xr:uid="{00000000-0005-0000-0000-0000011E0000}"/>
    <cellStyle name="Normal 8 5 4 5 3 2" xfId="18566" xr:uid="{F0D142CF-9AF5-4FEB-B51E-27C48CC68180}"/>
    <cellStyle name="Normal 8 5 4 5 4" xfId="7774" xr:uid="{00000000-0005-0000-0000-0000021E0000}"/>
    <cellStyle name="Normal 8 5 4 5 4 2" xfId="19867" xr:uid="{1E9DD281-96A8-48B6-B301-62ED41735260}"/>
    <cellStyle name="Normal 8 5 4 5 5" xfId="7775" xr:uid="{00000000-0005-0000-0000-0000031E0000}"/>
    <cellStyle name="Normal 8 5 4 5 6" xfId="13508" xr:uid="{F39FDAF6-ED97-429F-9585-E43ED72214DB}"/>
    <cellStyle name="Normal 8 5 4 5 7" xfId="11161" xr:uid="{E9FC5A0C-94B3-42AC-BFC8-5B0AEA10B386}"/>
    <cellStyle name="Normal 8 5 4 5 8" xfId="15062" xr:uid="{F78AB7C6-E049-424D-9FB3-05C8930C0A93}"/>
    <cellStyle name="Normal 8 5 4 6" xfId="7776" xr:uid="{00000000-0005-0000-0000-0000041E0000}"/>
    <cellStyle name="Normal 8 5 4 6 2" xfId="7777" xr:uid="{00000000-0005-0000-0000-0000051E0000}"/>
    <cellStyle name="Normal 8 5 4 6 3" xfId="7778" xr:uid="{00000000-0005-0000-0000-0000061E0000}"/>
    <cellStyle name="Normal 8 5 4 6 4" xfId="16044" xr:uid="{0616F842-E299-43FB-B0C8-7FA1EB6B4566}"/>
    <cellStyle name="Normal 8 5 4 7" xfId="7779" xr:uid="{00000000-0005-0000-0000-0000071E0000}"/>
    <cellStyle name="Normal 8 5 4 7 2" xfId="16282" xr:uid="{A5D8B5FB-28FC-4277-B7A5-161F72F45976}"/>
    <cellStyle name="Normal 8 5 4 8" xfId="7780" xr:uid="{00000000-0005-0000-0000-0000081E0000}"/>
    <cellStyle name="Normal 8 5 4 8 2" xfId="17805" xr:uid="{74BA5AB1-0BC0-4A15-AAFE-BC19BA91F7F4}"/>
    <cellStyle name="Normal 8 5 4 9" xfId="7781" xr:uid="{00000000-0005-0000-0000-0000091E0000}"/>
    <cellStyle name="Normal 8 5 4 9 2" xfId="19161" xr:uid="{99541B62-CDB6-4A26-B80B-2D4C6BF0DBD3}"/>
    <cellStyle name="Normal 8 5 5" xfId="571" xr:uid="{00000000-0005-0000-0000-00000A1E0000}"/>
    <cellStyle name="Normal 8 5 5 2" xfId="7782" xr:uid="{00000000-0005-0000-0000-00000B1E0000}"/>
    <cellStyle name="Normal 8 5 5 2 2" xfId="7783" xr:uid="{00000000-0005-0000-0000-00000C1E0000}"/>
    <cellStyle name="Normal 8 5 5 2 2 2" xfId="17504" xr:uid="{FF37050D-1463-4444-B9E8-039D46883F2A}"/>
    <cellStyle name="Normal 8 5 5 2 3" xfId="7784" xr:uid="{00000000-0005-0000-0000-00000D1E0000}"/>
    <cellStyle name="Normal 8 5 5 2 3 2" xfId="19027" xr:uid="{E1D6F482-6BF3-4A80-B668-CDD2330AF5E1}"/>
    <cellStyle name="Normal 8 5 5 2 4" xfId="7785" xr:uid="{00000000-0005-0000-0000-00000E1E0000}"/>
    <cellStyle name="Normal 8 5 5 2 4 2" xfId="20328" xr:uid="{4F7CD6A9-985D-4D6A-97D7-FC10A4177F43}"/>
    <cellStyle name="Normal 8 5 5 2 5" xfId="7786" xr:uid="{00000000-0005-0000-0000-00000F1E0000}"/>
    <cellStyle name="Normal 8 5 5 2 6" xfId="13969" xr:uid="{7DBF9603-091D-47C5-BA11-67C40F6728FD}"/>
    <cellStyle name="Normal 8 5 5 2 7" xfId="11644" xr:uid="{F0C1617C-A30D-4088-A649-9B8F8FA13651}"/>
    <cellStyle name="Normal 8 5 5 2 8" xfId="15523" xr:uid="{74BC89A4-000C-4D96-9035-8B3155391285}"/>
    <cellStyle name="Normal 8 5 5 3" xfId="7787" xr:uid="{00000000-0005-0000-0000-0000101E0000}"/>
    <cellStyle name="Normal 8 5 5 3 2" xfId="7788" xr:uid="{00000000-0005-0000-0000-0000111E0000}"/>
    <cellStyle name="Normal 8 5 5 3 3" xfId="7789" xr:uid="{00000000-0005-0000-0000-0000121E0000}"/>
    <cellStyle name="Normal 8 5 5 3 4" xfId="16645" xr:uid="{66909B61-AE5F-465F-9218-36EC80A82169}"/>
    <cellStyle name="Normal 8 5 5 4" xfId="7790" xr:uid="{00000000-0005-0000-0000-0000131E0000}"/>
    <cellStyle name="Normal 8 5 5 4 2" xfId="18168" xr:uid="{6FC0FD96-458F-4227-9A75-2BDE57F20DE5}"/>
    <cellStyle name="Normal 8 5 5 5" xfId="7791" xr:uid="{00000000-0005-0000-0000-0000141E0000}"/>
    <cellStyle name="Normal 8 5 5 5 2" xfId="19567" xr:uid="{D0C50797-0F5F-45A2-8353-1D4B0CF0D6AE}"/>
    <cellStyle name="Normal 8 5 5 6" xfId="7792" xr:uid="{00000000-0005-0000-0000-0000151E0000}"/>
    <cellStyle name="Normal 8 5 5 6 2" xfId="20756" xr:uid="{C2854FF4-B4D2-4062-94A7-0377F6C64E3B}"/>
    <cellStyle name="Normal 8 5 5 7" xfId="13110" xr:uid="{C62B5388-998D-42CC-8C42-6B160F7FBD44}"/>
    <cellStyle name="Normal 8 5 5 8" xfId="10459" xr:uid="{065C1209-F117-4998-A4CC-61F221C81816}"/>
    <cellStyle name="Normal 8 5 5 9" xfId="14663" xr:uid="{9FADFE7F-90F0-47BE-8F33-DB47B8063FD1}"/>
    <cellStyle name="Normal 8 5 6" xfId="383" xr:uid="{00000000-0005-0000-0000-0000161E0000}"/>
    <cellStyle name="Normal 8 5 6 2" xfId="7793" xr:uid="{00000000-0005-0000-0000-0000171E0000}"/>
    <cellStyle name="Normal 8 5 6 2 2" xfId="7794" xr:uid="{00000000-0005-0000-0000-0000181E0000}"/>
    <cellStyle name="Normal 8 5 6 2 2 2" xfId="17505" xr:uid="{D50F44D6-C5FB-4FB0-B316-716F42BD4BA5}"/>
    <cellStyle name="Normal 8 5 6 2 3" xfId="7795" xr:uid="{00000000-0005-0000-0000-0000191E0000}"/>
    <cellStyle name="Normal 8 5 6 2 3 2" xfId="19028" xr:uid="{93785A8C-0A45-43DF-9110-6EA337017EC3}"/>
    <cellStyle name="Normal 8 5 6 2 4" xfId="7796" xr:uid="{00000000-0005-0000-0000-00001A1E0000}"/>
    <cellStyle name="Normal 8 5 6 2 4 2" xfId="20329" xr:uid="{5D7353DA-8F09-4A3E-A588-65BE0BB7BF7F}"/>
    <cellStyle name="Normal 8 5 6 2 5" xfId="7797" xr:uid="{00000000-0005-0000-0000-00001B1E0000}"/>
    <cellStyle name="Normal 8 5 6 2 6" xfId="13970" xr:uid="{10F98A43-C67F-4149-B73D-8ABB20B711EB}"/>
    <cellStyle name="Normal 8 5 6 2 7" xfId="11645" xr:uid="{6E5F373B-777E-4B98-A766-5EA7C3D34A90}"/>
    <cellStyle name="Normal 8 5 6 2 8" xfId="15524" xr:uid="{040693FF-037E-45DE-BF7C-84AA87CA64E4}"/>
    <cellStyle name="Normal 8 5 6 3" xfId="7798" xr:uid="{00000000-0005-0000-0000-00001C1E0000}"/>
    <cellStyle name="Normal 8 5 6 3 2" xfId="7799" xr:uid="{00000000-0005-0000-0000-00001D1E0000}"/>
    <cellStyle name="Normal 8 5 6 3 3" xfId="7800" xr:uid="{00000000-0005-0000-0000-00001E1E0000}"/>
    <cellStyle name="Normal 8 5 6 3 4" xfId="16466" xr:uid="{F69B59FE-A1BF-4BEC-AE54-6574EF7B7873}"/>
    <cellStyle name="Normal 8 5 6 4" xfId="7801" xr:uid="{00000000-0005-0000-0000-00001F1E0000}"/>
    <cellStyle name="Normal 8 5 6 4 2" xfId="17989" xr:uid="{B4C4E21F-CB01-4AA4-9729-82BD11005FC5}"/>
    <cellStyle name="Normal 8 5 6 5" xfId="7802" xr:uid="{00000000-0005-0000-0000-0000201E0000}"/>
    <cellStyle name="Normal 8 5 6 5 2" xfId="19568" xr:uid="{D43501E6-B905-41D3-B1EE-DBCA1340EF8F}"/>
    <cellStyle name="Normal 8 5 6 6" xfId="7803" xr:uid="{00000000-0005-0000-0000-0000211E0000}"/>
    <cellStyle name="Normal 8 5 6 6 2" xfId="20577" xr:uid="{8C3ED7C3-F15B-4924-A5D9-C9D399AAC8EF}"/>
    <cellStyle name="Normal 8 5 6 7" xfId="12931" xr:uid="{285494DF-F6FA-4611-B4A1-028D02F936BB}"/>
    <cellStyle name="Normal 8 5 6 8" xfId="10697" xr:uid="{C0AA7A85-F4F6-4796-82D9-D9A463E40229}"/>
    <cellStyle name="Normal 8 5 6 9" xfId="14482" xr:uid="{2002A19D-2344-4171-AB87-EBC74F40B21D}"/>
    <cellStyle name="Normal 8 5 7" xfId="7804" xr:uid="{00000000-0005-0000-0000-0000221E0000}"/>
    <cellStyle name="Normal 8 5 7 2" xfId="7805" xr:uid="{00000000-0005-0000-0000-0000231E0000}"/>
    <cellStyle name="Normal 8 5 7 2 2" xfId="7806" xr:uid="{00000000-0005-0000-0000-0000241E0000}"/>
    <cellStyle name="Normal 8 5 7 2 2 2" xfId="17506" xr:uid="{76BC676A-40C6-412C-8A99-884C6B6D093A}"/>
    <cellStyle name="Normal 8 5 7 2 3" xfId="7807" xr:uid="{00000000-0005-0000-0000-0000251E0000}"/>
    <cellStyle name="Normal 8 5 7 2 3 2" xfId="19029" xr:uid="{456975BC-211E-4976-B37F-C709B4A329EF}"/>
    <cellStyle name="Normal 8 5 7 2 4" xfId="7808" xr:uid="{00000000-0005-0000-0000-0000261E0000}"/>
    <cellStyle name="Normal 8 5 7 2 4 2" xfId="20330" xr:uid="{A22A9BC3-B067-41F7-96FE-CEE8E8DFFCAF}"/>
    <cellStyle name="Normal 8 5 7 2 5" xfId="7809" xr:uid="{00000000-0005-0000-0000-0000271E0000}"/>
    <cellStyle name="Normal 8 5 7 2 6" xfId="13971" xr:uid="{4F73A79E-60A8-4BDE-8762-6EEDC7D0A7EC}"/>
    <cellStyle name="Normal 8 5 7 2 7" xfId="11646" xr:uid="{14C64200-B3A8-4B5F-B384-C4982CA1DE72}"/>
    <cellStyle name="Normal 8 5 7 2 8" xfId="15525" xr:uid="{96B0332C-3AA9-4185-8F9F-95B4689EE461}"/>
    <cellStyle name="Normal 8 5 7 3" xfId="7810" xr:uid="{00000000-0005-0000-0000-0000281E0000}"/>
    <cellStyle name="Normal 8 5 7 3 2" xfId="7811" xr:uid="{00000000-0005-0000-0000-0000291E0000}"/>
    <cellStyle name="Normal 8 5 7 3 3" xfId="7812" xr:uid="{00000000-0005-0000-0000-00002A1E0000}"/>
    <cellStyle name="Normal 8 5 7 3 4" xfId="16426" xr:uid="{31AB47E1-BC8C-45BD-BB68-C042EC7F4DEA}"/>
    <cellStyle name="Normal 8 5 7 4" xfId="7813" xr:uid="{00000000-0005-0000-0000-00002B1E0000}"/>
    <cellStyle name="Normal 8 5 7 4 2" xfId="17949" xr:uid="{C422ACB1-4853-4CBB-83F0-590EE287C4BA}"/>
    <cellStyle name="Normal 8 5 7 5" xfId="7814" xr:uid="{00000000-0005-0000-0000-00002C1E0000}"/>
    <cellStyle name="Normal 8 5 7 5 2" xfId="19569" xr:uid="{F1FEBF7A-01EB-4A2D-A136-CBDA684841D4}"/>
    <cellStyle name="Normal 8 5 7 6" xfId="7815" xr:uid="{00000000-0005-0000-0000-00002D1E0000}"/>
    <cellStyle name="Normal 8 5 7 6 2" xfId="20537" xr:uid="{8085E8E1-E571-4D16-8D9D-FEBA22A0802F}"/>
    <cellStyle name="Normal 8 5 7 7" xfId="12891" xr:uid="{A3C8C7B1-8431-4576-AF3F-0A4E48FE5B96}"/>
    <cellStyle name="Normal 8 5 7 8" xfId="11066" xr:uid="{DA5BB710-DE1B-4A92-AD5C-19F7C2704B9E}"/>
    <cellStyle name="Normal 8 5 7 9" xfId="14435" xr:uid="{4B11313A-0D22-4A64-B4A9-1C823FA67F4C}"/>
    <cellStyle name="Normal 8 5 8" xfId="7816" xr:uid="{00000000-0005-0000-0000-00002E1E0000}"/>
    <cellStyle name="Normal 8 5 8 2" xfId="7817" xr:uid="{00000000-0005-0000-0000-00002F1E0000}"/>
    <cellStyle name="Normal 8 5 8 2 2" xfId="17036" xr:uid="{ACBD5214-89A7-4B5F-9229-8A2B279F667A}"/>
    <cellStyle name="Normal 8 5 8 3" xfId="7818" xr:uid="{00000000-0005-0000-0000-0000301E0000}"/>
    <cellStyle name="Normal 8 5 8 3 2" xfId="18559" xr:uid="{22650BA6-ED0A-413E-B929-53953C6600A5}"/>
    <cellStyle name="Normal 8 5 8 4" xfId="7819" xr:uid="{00000000-0005-0000-0000-0000311E0000}"/>
    <cellStyle name="Normal 8 5 8 4 2" xfId="19860" xr:uid="{91083E46-5308-450B-97C2-312A719FDF17}"/>
    <cellStyle name="Normal 8 5 8 5" xfId="7820" xr:uid="{00000000-0005-0000-0000-0000321E0000}"/>
    <cellStyle name="Normal 8 5 8 6" xfId="13501" xr:uid="{E8FBA37C-9101-499C-AB3F-47F38D57CA6D}"/>
    <cellStyle name="Normal 8 5 8 7" xfId="11141" xr:uid="{E879D362-C86E-443A-A5E1-A8D3668ECB11}"/>
    <cellStyle name="Normal 8 5 8 8" xfId="15055" xr:uid="{3EFB5D00-927F-4642-9DC6-6E6A679B3522}"/>
    <cellStyle name="Normal 8 5 9" xfId="7821" xr:uid="{00000000-0005-0000-0000-0000331E0000}"/>
    <cellStyle name="Normal 8 5 9 2" xfId="7822" xr:uid="{00000000-0005-0000-0000-0000341E0000}"/>
    <cellStyle name="Normal 8 5 9 3" xfId="7823" xr:uid="{00000000-0005-0000-0000-0000351E0000}"/>
    <cellStyle name="Normal 8 5 9 4" xfId="16037" xr:uid="{BFF95821-A958-44E8-A942-1D4CA8DA77EE}"/>
    <cellStyle name="Normal 8 6" xfId="9950" xr:uid="{00000000-0005-0000-0000-0000361E0000}"/>
    <cellStyle name="Normal 9" xfId="259" xr:uid="{00000000-0005-0000-0000-0000371E0000}"/>
    <cellStyle name="Normal 9 2" xfId="260" xr:uid="{00000000-0005-0000-0000-0000381E0000}"/>
    <cellStyle name="Normal 9 2 2" xfId="340" xr:uid="{00000000-0005-0000-0000-0000391E0000}"/>
    <cellStyle name="Normal 9 2 3" xfId="373" xr:uid="{00000000-0005-0000-0000-00003A1E0000}"/>
    <cellStyle name="Normal 9 2 4" xfId="9953" xr:uid="{00000000-0005-0000-0000-00003B1E0000}"/>
    <cellStyle name="Normal 9 3" xfId="261" xr:uid="{00000000-0005-0000-0000-00003C1E0000}"/>
    <cellStyle name="Normal 9 4" xfId="341" xr:uid="{00000000-0005-0000-0000-00003D1E0000}"/>
    <cellStyle name="Normal 9 5" xfId="388" xr:uid="{00000000-0005-0000-0000-00003E1E0000}"/>
    <cellStyle name="Normal 9 6" xfId="9952" xr:uid="{00000000-0005-0000-0000-00003F1E0000}"/>
    <cellStyle name="Normal_joint pn" xfId="4" xr:uid="{00000000-0005-0000-0000-000005000000}"/>
    <cellStyle name="Normal_tables1 to 9" xfId="3" xr:uid="{00000000-0005-0000-0000-000004000000}"/>
    <cellStyle name="Note 2" xfId="262" xr:uid="{00000000-0005-0000-0000-0000431E0000}"/>
    <cellStyle name="Note 3" xfId="263" xr:uid="{00000000-0005-0000-0000-0000441E0000}"/>
    <cellStyle name="Note 4" xfId="9893" xr:uid="{00000000-0005-0000-0000-0000A2590000}"/>
    <cellStyle name="Output 2" xfId="264" xr:uid="{00000000-0005-0000-0000-0000461E0000}"/>
    <cellStyle name="Output 3" xfId="9888" xr:uid="{00000000-0005-0000-0000-0000A5590000}"/>
    <cellStyle name="Percent" xfId="7" builtinId="5"/>
    <cellStyle name="Percent 10" xfId="265" xr:uid="{00000000-0005-0000-0000-0000471E0000}"/>
    <cellStyle name="Percent 11" xfId="266" xr:uid="{00000000-0005-0000-0000-0000481E0000}"/>
    <cellStyle name="Percent 11 10" xfId="7824" xr:uid="{00000000-0005-0000-0000-0000491E0000}"/>
    <cellStyle name="Percent 11 10 2" xfId="16283" xr:uid="{A4338089-6633-4B8E-BFBE-F9200E38BE6A}"/>
    <cellStyle name="Percent 11 11" xfId="7825" xr:uid="{00000000-0005-0000-0000-00004A1E0000}"/>
    <cellStyle name="Percent 11 11 2" xfId="17806" xr:uid="{82CA9091-C197-4DAE-93DC-537E3F8922C2}"/>
    <cellStyle name="Percent 11 12" xfId="7826" xr:uid="{00000000-0005-0000-0000-00004B1E0000}"/>
    <cellStyle name="Percent 11 12 2" xfId="19162" xr:uid="{190D4B59-7D56-49CE-9D5F-5C0520CA00FF}"/>
    <cellStyle name="Percent 11 13" xfId="7827" xr:uid="{00000000-0005-0000-0000-00004C1E0000}"/>
    <cellStyle name="Percent 11 14" xfId="12748" xr:uid="{86C8A4F7-BE35-4E34-8CB0-3CFFE5CE0F13}"/>
    <cellStyle name="Percent 11 15" xfId="10360" xr:uid="{C36E729E-71CA-4963-9ACA-FC4172C5B027}"/>
    <cellStyle name="Percent 11 16" xfId="14292" xr:uid="{2FDD9FAF-E6DB-4A60-AC2B-F71C132E5D77}"/>
    <cellStyle name="Percent 11 2" xfId="267" xr:uid="{00000000-0005-0000-0000-00004D1E0000}"/>
    <cellStyle name="Percent 11 2 10" xfId="7828" xr:uid="{00000000-0005-0000-0000-00004E1E0000}"/>
    <cellStyle name="Percent 11 2 10 2" xfId="17807" xr:uid="{7685C084-22F9-4BAE-82EB-D20F871EFF09}"/>
    <cellStyle name="Percent 11 2 11" xfId="7829" xr:uid="{00000000-0005-0000-0000-00004F1E0000}"/>
    <cellStyle name="Percent 11 2 12" xfId="7830" xr:uid="{00000000-0005-0000-0000-0000501E0000}"/>
    <cellStyle name="Percent 11 2 13" xfId="12749" xr:uid="{84F5E5B7-AC2B-4171-8E7E-0B9D16A0D119}"/>
    <cellStyle name="Percent 11 2 14" xfId="10361" xr:uid="{A1834347-7538-4324-A76F-11E07781F74B}"/>
    <cellStyle name="Percent 11 2 15" xfId="14293" xr:uid="{909AB812-9F62-48AD-908B-DD03467F3A27}"/>
    <cellStyle name="Percent 11 2 2" xfId="268" xr:uid="{00000000-0005-0000-0000-0000511E0000}"/>
    <cellStyle name="Percent 11 2 2 10" xfId="7831" xr:uid="{00000000-0005-0000-0000-0000521E0000}"/>
    <cellStyle name="Percent 11 2 2 11" xfId="7832" xr:uid="{00000000-0005-0000-0000-0000531E0000}"/>
    <cellStyle name="Percent 11 2 2 12" xfId="12750" xr:uid="{20A0159E-80E8-41C8-ADD0-5CEBABAD2500}"/>
    <cellStyle name="Percent 11 2 2 13" xfId="10362" xr:uid="{570D8EF0-CF73-465B-939A-43EB471434DC}"/>
    <cellStyle name="Percent 11 2 2 14" xfId="14294" xr:uid="{7D9119C2-914A-4E2E-AA0F-7E1DCD62A070}"/>
    <cellStyle name="Percent 11 2 2 2" xfId="509" xr:uid="{00000000-0005-0000-0000-0000541E0000}"/>
    <cellStyle name="Percent 11 2 2 2 10" xfId="7833" xr:uid="{00000000-0005-0000-0000-0000551E0000}"/>
    <cellStyle name="Percent 11 2 2 2 11" xfId="12751" xr:uid="{378BACEC-88B4-4877-924C-6243FD869280}"/>
    <cellStyle name="Percent 11 2 2 2 12" xfId="10363" xr:uid="{BE1BB913-E080-4378-AD9C-780D961D67B6}"/>
    <cellStyle name="Percent 11 2 2 2 13" xfId="14295" xr:uid="{11E546E0-0EA8-4162-AB88-439CB125B418}"/>
    <cellStyle name="Percent 11 2 2 2 2" xfId="760" xr:uid="{00000000-0005-0000-0000-0000561E0000}"/>
    <cellStyle name="Percent 11 2 2 2 2 2" xfId="7834" xr:uid="{00000000-0005-0000-0000-0000571E0000}"/>
    <cellStyle name="Percent 11 2 2 2 2 2 2" xfId="7835" xr:uid="{00000000-0005-0000-0000-0000581E0000}"/>
    <cellStyle name="Percent 11 2 2 2 2 2 2 2" xfId="17507" xr:uid="{8722C262-85D9-417F-BB3F-DE5B230C2971}"/>
    <cellStyle name="Percent 11 2 2 2 2 2 3" xfId="7836" xr:uid="{00000000-0005-0000-0000-0000591E0000}"/>
    <cellStyle name="Percent 11 2 2 2 2 2 3 2" xfId="19030" xr:uid="{07572C55-B217-4433-8EC0-6A3A588B2008}"/>
    <cellStyle name="Percent 11 2 2 2 2 2 4" xfId="7837" xr:uid="{00000000-0005-0000-0000-00005A1E0000}"/>
    <cellStyle name="Percent 11 2 2 2 2 2 4 2" xfId="20331" xr:uid="{92E9D580-591F-4F01-A47C-401A00B42857}"/>
    <cellStyle name="Percent 11 2 2 2 2 2 5" xfId="7838" xr:uid="{00000000-0005-0000-0000-00005B1E0000}"/>
    <cellStyle name="Percent 11 2 2 2 2 2 6" xfId="13972" xr:uid="{FFDDC154-BCEE-42E3-A181-30244AFF47D4}"/>
    <cellStyle name="Percent 11 2 2 2 2 2 7" xfId="11647" xr:uid="{FA13817C-0FBD-43E2-8758-7A338FD6B6C7}"/>
    <cellStyle name="Percent 11 2 2 2 2 2 8" xfId="15526" xr:uid="{C5E284B5-699B-4105-811F-2F9218BD48EB}"/>
    <cellStyle name="Percent 11 2 2 2 2 3" xfId="7839" xr:uid="{00000000-0005-0000-0000-00005C1E0000}"/>
    <cellStyle name="Percent 11 2 2 2 2 3 2" xfId="7840" xr:uid="{00000000-0005-0000-0000-00005D1E0000}"/>
    <cellStyle name="Percent 11 2 2 2 2 3 3" xfId="7841" xr:uid="{00000000-0005-0000-0000-00005E1E0000}"/>
    <cellStyle name="Percent 11 2 2 2 2 3 4" xfId="16834" xr:uid="{CB436161-30E1-40A6-A082-623F1D136FDC}"/>
    <cellStyle name="Percent 11 2 2 2 2 4" xfId="7842" xr:uid="{00000000-0005-0000-0000-00005F1E0000}"/>
    <cellStyle name="Percent 11 2 2 2 2 4 2" xfId="18357" xr:uid="{526A1C72-9AFD-4238-8D19-366523819966}"/>
    <cellStyle name="Percent 11 2 2 2 2 5" xfId="7843" xr:uid="{00000000-0005-0000-0000-0000601E0000}"/>
    <cellStyle name="Percent 11 2 2 2 2 5 2" xfId="19570" xr:uid="{684F1097-645B-40C1-87A2-5ABEE57E0793}"/>
    <cellStyle name="Percent 11 2 2 2 2 6" xfId="7844" xr:uid="{00000000-0005-0000-0000-0000611E0000}"/>
    <cellStyle name="Percent 11 2 2 2 2 6 2" xfId="20945" xr:uid="{643B67D6-4123-4DD1-A201-71BFF157383D}"/>
    <cellStyle name="Percent 11 2 2 2 2 7" xfId="13299" xr:uid="{E6DE5755-EA29-46FB-9FA8-EA212CF16574}"/>
    <cellStyle name="Percent 11 2 2 2 2 8" xfId="10643" xr:uid="{E239D029-791C-4056-9CBC-74475E847BCA}"/>
    <cellStyle name="Percent 11 2 2 2 2 9" xfId="14852" xr:uid="{8D18F018-A016-4186-BFED-315BDCC9BACC}"/>
    <cellStyle name="Percent 11 2 2 2 3" xfId="7845" xr:uid="{00000000-0005-0000-0000-0000621E0000}"/>
    <cellStyle name="Percent 11 2 2 2 3 2" xfId="7846" xr:uid="{00000000-0005-0000-0000-0000631E0000}"/>
    <cellStyle name="Percent 11 2 2 2 3 2 2" xfId="7847" xr:uid="{00000000-0005-0000-0000-0000641E0000}"/>
    <cellStyle name="Percent 11 2 2 2 3 2 2 2" xfId="17508" xr:uid="{43CFC49B-C528-47D6-96C1-6118310C2A94}"/>
    <cellStyle name="Percent 11 2 2 2 3 2 3" xfId="7848" xr:uid="{00000000-0005-0000-0000-0000651E0000}"/>
    <cellStyle name="Percent 11 2 2 2 3 2 3 2" xfId="19031" xr:uid="{4A69FC7B-8891-46E4-B94B-79E340038FA2}"/>
    <cellStyle name="Percent 11 2 2 2 3 2 4" xfId="7849" xr:uid="{00000000-0005-0000-0000-0000661E0000}"/>
    <cellStyle name="Percent 11 2 2 2 3 2 4 2" xfId="20332" xr:uid="{AE613C9A-AC4E-43FF-A368-8A34C77477EF}"/>
    <cellStyle name="Percent 11 2 2 2 3 2 5" xfId="7850" xr:uid="{00000000-0005-0000-0000-0000671E0000}"/>
    <cellStyle name="Percent 11 2 2 2 3 2 6" xfId="13973" xr:uid="{1F0EDA4E-079F-4FC0-AA58-2DAFF5EA4DCB}"/>
    <cellStyle name="Percent 11 2 2 2 3 2 7" xfId="11648" xr:uid="{6E8314D4-E582-45BF-8C13-4352E55A28AA}"/>
    <cellStyle name="Percent 11 2 2 2 3 2 8" xfId="15527" xr:uid="{C2130974-AC36-4B53-9BCF-C4486CEC4321}"/>
    <cellStyle name="Percent 11 2 2 2 3 3" xfId="7851" xr:uid="{00000000-0005-0000-0000-0000681E0000}"/>
    <cellStyle name="Percent 11 2 2 2 3 3 2" xfId="7852" xr:uid="{00000000-0005-0000-0000-0000691E0000}"/>
    <cellStyle name="Percent 11 2 2 2 3 3 3" xfId="7853" xr:uid="{00000000-0005-0000-0000-00006A1E0000}"/>
    <cellStyle name="Percent 11 2 2 2 3 3 4" xfId="16586" xr:uid="{DDA6C273-37D3-468C-9DEB-167CA377943D}"/>
    <cellStyle name="Percent 11 2 2 2 3 4" xfId="7854" xr:uid="{00000000-0005-0000-0000-00006B1E0000}"/>
    <cellStyle name="Percent 11 2 2 2 3 4 2" xfId="18109" xr:uid="{C8327C0B-024C-4D86-A55C-4086D67ADEF0}"/>
    <cellStyle name="Percent 11 2 2 2 3 5" xfId="7855" xr:uid="{00000000-0005-0000-0000-00006C1E0000}"/>
    <cellStyle name="Percent 11 2 2 2 3 5 2" xfId="19571" xr:uid="{ECDBAF81-F96E-4E03-8634-3EFDF55505F0}"/>
    <cellStyle name="Percent 11 2 2 2 3 6" xfId="7856" xr:uid="{00000000-0005-0000-0000-00006D1E0000}"/>
    <cellStyle name="Percent 11 2 2 2 3 6 2" xfId="20697" xr:uid="{041D76A1-894B-4E0B-A6EF-643CE224B281}"/>
    <cellStyle name="Percent 11 2 2 2 3 7" xfId="13051" xr:uid="{4900FD89-E68E-44F5-8F9E-A5AADDAED31C}"/>
    <cellStyle name="Percent 11 2 2 2 3 8" xfId="10881" xr:uid="{4E2690D2-CC9B-4C28-8062-F4DF2403330A}"/>
    <cellStyle name="Percent 11 2 2 2 3 9" xfId="14603" xr:uid="{FD7BFE89-50A6-4B0B-BEF5-5148A79D97D4}"/>
    <cellStyle name="Percent 11 2 2 2 4" xfId="7857" xr:uid="{00000000-0005-0000-0000-00006E1E0000}"/>
    <cellStyle name="Percent 11 2 2 2 4 2" xfId="7858" xr:uid="{00000000-0005-0000-0000-00006F1E0000}"/>
    <cellStyle name="Percent 11 2 2 2 4 2 2" xfId="17047" xr:uid="{5E4358BE-6395-4BED-B3BA-DFDCD6A319B2}"/>
    <cellStyle name="Percent 11 2 2 2 4 3" xfId="7859" xr:uid="{00000000-0005-0000-0000-0000701E0000}"/>
    <cellStyle name="Percent 11 2 2 2 4 3 2" xfId="18570" xr:uid="{D9E17EB7-E146-40AF-AD08-5552A0DC44A9}"/>
    <cellStyle name="Percent 11 2 2 2 4 4" xfId="7860" xr:uid="{00000000-0005-0000-0000-0000711E0000}"/>
    <cellStyle name="Percent 11 2 2 2 4 4 2" xfId="19871" xr:uid="{36A74172-5523-46EF-9FA7-BB39873EB108}"/>
    <cellStyle name="Percent 11 2 2 2 4 5" xfId="7861" xr:uid="{00000000-0005-0000-0000-0000721E0000}"/>
    <cellStyle name="Percent 11 2 2 2 4 6" xfId="13512" xr:uid="{AE8A86FE-9DFC-4AB8-9400-8D67E4F97E09}"/>
    <cellStyle name="Percent 11 2 2 2 4 7" xfId="11077" xr:uid="{2946EDE9-5992-44AD-8834-A0ECFB6B379F}"/>
    <cellStyle name="Percent 11 2 2 2 4 8" xfId="15066" xr:uid="{B28F5ECB-6A3F-40DA-9358-3BD55F79E461}"/>
    <cellStyle name="Percent 11 2 2 2 5" xfId="7862" xr:uid="{00000000-0005-0000-0000-0000731E0000}"/>
    <cellStyle name="Percent 11 2 2 2 5 2" xfId="7863" xr:uid="{00000000-0005-0000-0000-0000741E0000}"/>
    <cellStyle name="Percent 11 2 2 2 5 3" xfId="7864" xr:uid="{00000000-0005-0000-0000-0000751E0000}"/>
    <cellStyle name="Percent 11 2 2 2 5 4" xfId="15857" xr:uid="{5CFB3BD8-8AB1-462E-8D38-7FCFF1DD5919}"/>
    <cellStyle name="Percent 11 2 2 2 6" xfId="7865" xr:uid="{00000000-0005-0000-0000-0000761E0000}"/>
    <cellStyle name="Percent 11 2 2 2 6 2" xfId="16048" xr:uid="{BB71B7DF-6210-4AB4-9486-6F30F76057A7}"/>
    <cellStyle name="Percent 11 2 2 2 7" xfId="7866" xr:uid="{00000000-0005-0000-0000-0000771E0000}"/>
    <cellStyle name="Percent 11 2 2 2 7 2" xfId="16286" xr:uid="{2975B847-CF3B-4AC1-85D3-6D5D7BC51527}"/>
    <cellStyle name="Percent 11 2 2 2 8" xfId="7867" xr:uid="{00000000-0005-0000-0000-0000781E0000}"/>
    <cellStyle name="Percent 11 2 2 2 8 2" xfId="17809" xr:uid="{0C483511-B443-4511-AB85-032F63209F25}"/>
    <cellStyle name="Percent 11 2 2 2 9" xfId="7868" xr:uid="{00000000-0005-0000-0000-0000791E0000}"/>
    <cellStyle name="Percent 11 2 2 3" xfId="636" xr:uid="{00000000-0005-0000-0000-00007A1E0000}"/>
    <cellStyle name="Percent 11 2 2 3 2" xfId="7869" xr:uid="{00000000-0005-0000-0000-00007B1E0000}"/>
    <cellStyle name="Percent 11 2 2 3 2 2" xfId="7870" xr:uid="{00000000-0005-0000-0000-00007C1E0000}"/>
    <cellStyle name="Percent 11 2 2 3 2 2 2" xfId="17509" xr:uid="{1438B5CD-D908-4290-A3F2-B83FF807EF00}"/>
    <cellStyle name="Percent 11 2 2 3 2 3" xfId="7871" xr:uid="{00000000-0005-0000-0000-00007D1E0000}"/>
    <cellStyle name="Percent 11 2 2 3 2 3 2" xfId="19032" xr:uid="{EA2C0CF8-5E02-4094-B074-6235EE210705}"/>
    <cellStyle name="Percent 11 2 2 3 2 4" xfId="7872" xr:uid="{00000000-0005-0000-0000-00007E1E0000}"/>
    <cellStyle name="Percent 11 2 2 3 2 4 2" xfId="20333" xr:uid="{5B6B3A28-717F-4F18-A162-BEC23FACE3F2}"/>
    <cellStyle name="Percent 11 2 2 3 2 5" xfId="7873" xr:uid="{00000000-0005-0000-0000-00007F1E0000}"/>
    <cellStyle name="Percent 11 2 2 3 2 6" xfId="13974" xr:uid="{F0EAAC0E-0507-460C-AD7E-7860162EFB09}"/>
    <cellStyle name="Percent 11 2 2 3 2 7" xfId="11649" xr:uid="{495B58F9-303F-4374-AC7F-5563FB70E93A}"/>
    <cellStyle name="Percent 11 2 2 3 2 8" xfId="15528" xr:uid="{4E08AD1F-901B-4E4B-A6C4-412A61D1D5AA}"/>
    <cellStyle name="Percent 11 2 2 3 3" xfId="7874" xr:uid="{00000000-0005-0000-0000-0000801E0000}"/>
    <cellStyle name="Percent 11 2 2 3 3 2" xfId="7875" xr:uid="{00000000-0005-0000-0000-0000811E0000}"/>
    <cellStyle name="Percent 11 2 2 3 3 3" xfId="7876" xr:uid="{00000000-0005-0000-0000-0000821E0000}"/>
    <cellStyle name="Percent 11 2 2 3 3 4" xfId="16710" xr:uid="{6B2CE2C5-9473-4764-886E-63602298D1B7}"/>
    <cellStyle name="Percent 11 2 2 3 4" xfId="7877" xr:uid="{00000000-0005-0000-0000-0000831E0000}"/>
    <cellStyle name="Percent 11 2 2 3 4 2" xfId="18233" xr:uid="{CFCA5117-8BB0-4D22-91D6-1DA9F51257B6}"/>
    <cellStyle name="Percent 11 2 2 3 5" xfId="7878" xr:uid="{00000000-0005-0000-0000-0000841E0000}"/>
    <cellStyle name="Percent 11 2 2 3 5 2" xfId="19572" xr:uid="{1888E1BD-836E-47FF-8F09-EB48625234B0}"/>
    <cellStyle name="Percent 11 2 2 3 6" xfId="7879" xr:uid="{00000000-0005-0000-0000-0000851E0000}"/>
    <cellStyle name="Percent 11 2 2 3 6 2" xfId="20821" xr:uid="{E7FEE2A0-8A13-405E-9433-650A302F2364}"/>
    <cellStyle name="Percent 11 2 2 3 7" xfId="13175" xr:uid="{A03297CA-D114-41BA-8C26-381C9FA07CAF}"/>
    <cellStyle name="Percent 11 2 2 3 8" xfId="10524" xr:uid="{FF43F5AB-CE78-4C61-AEAF-69DCC6E94948}"/>
    <cellStyle name="Percent 11 2 2 3 9" xfId="14728" xr:uid="{4EE66310-DF82-4BFA-9465-E3013FCDA2CF}"/>
    <cellStyle name="Percent 11 2 2 4" xfId="7880" xr:uid="{00000000-0005-0000-0000-0000861E0000}"/>
    <cellStyle name="Percent 11 2 2 4 2" xfId="7881" xr:uid="{00000000-0005-0000-0000-0000871E0000}"/>
    <cellStyle name="Percent 11 2 2 4 2 2" xfId="7882" xr:uid="{00000000-0005-0000-0000-0000881E0000}"/>
    <cellStyle name="Percent 11 2 2 4 2 2 2" xfId="17510" xr:uid="{F1E0315E-B792-401C-947E-8F760728F657}"/>
    <cellStyle name="Percent 11 2 2 4 2 3" xfId="7883" xr:uid="{00000000-0005-0000-0000-0000891E0000}"/>
    <cellStyle name="Percent 11 2 2 4 2 3 2" xfId="19033" xr:uid="{A414FE02-4258-4081-8513-6B34C070C45F}"/>
    <cellStyle name="Percent 11 2 2 4 2 4" xfId="7884" xr:uid="{00000000-0005-0000-0000-00008A1E0000}"/>
    <cellStyle name="Percent 11 2 2 4 2 4 2" xfId="20334" xr:uid="{9C93CD88-EF45-4492-9923-5268BAC6E0C8}"/>
    <cellStyle name="Percent 11 2 2 4 2 5" xfId="7885" xr:uid="{00000000-0005-0000-0000-00008B1E0000}"/>
    <cellStyle name="Percent 11 2 2 4 2 6" xfId="13975" xr:uid="{5AD83FC3-AE6E-4141-9952-650A034051DC}"/>
    <cellStyle name="Percent 11 2 2 4 2 7" xfId="11650" xr:uid="{D4DDEB33-2D7F-41B6-BE87-6A444FC2B1C9}"/>
    <cellStyle name="Percent 11 2 2 4 2 8" xfId="15529" xr:uid="{4B243076-3FC8-4FDD-9B25-19260592A262}"/>
    <cellStyle name="Percent 11 2 2 4 3" xfId="7886" xr:uid="{00000000-0005-0000-0000-00008C1E0000}"/>
    <cellStyle name="Percent 11 2 2 4 3 2" xfId="7887" xr:uid="{00000000-0005-0000-0000-00008D1E0000}"/>
    <cellStyle name="Percent 11 2 2 4 3 3" xfId="7888" xr:uid="{00000000-0005-0000-0000-00008E1E0000}"/>
    <cellStyle name="Percent 11 2 2 4 3 4" xfId="16432" xr:uid="{A35FF056-DF33-4F7B-A385-3C27BDBB0498}"/>
    <cellStyle name="Percent 11 2 2 4 4" xfId="7889" xr:uid="{00000000-0005-0000-0000-00008F1E0000}"/>
    <cellStyle name="Percent 11 2 2 4 4 2" xfId="17955" xr:uid="{A4F11A76-55EA-4317-A8B0-A370B391A5CA}"/>
    <cellStyle name="Percent 11 2 2 4 5" xfId="7890" xr:uid="{00000000-0005-0000-0000-0000901E0000}"/>
    <cellStyle name="Percent 11 2 2 4 5 2" xfId="19573" xr:uid="{12B43C8A-0B5E-4397-B7B7-424FC154918F}"/>
    <cellStyle name="Percent 11 2 2 4 6" xfId="7891" xr:uid="{00000000-0005-0000-0000-0000911E0000}"/>
    <cellStyle name="Percent 11 2 2 4 6 2" xfId="20543" xr:uid="{B198C098-3A63-49A2-BB2D-D97298B05551}"/>
    <cellStyle name="Percent 11 2 2 4 7" xfId="12897" xr:uid="{A32F6D79-9CE4-497C-8A56-13E990375F3F}"/>
    <cellStyle name="Percent 11 2 2 4 8" xfId="10762" xr:uid="{54941B71-A2DC-4D3F-B5CC-FDB4B1A62744}"/>
    <cellStyle name="Percent 11 2 2 4 9" xfId="14441" xr:uid="{BC93413C-8EFC-49D0-BF87-62D6FE0F49EC}"/>
    <cellStyle name="Percent 11 2 2 5" xfId="7892" xr:uid="{00000000-0005-0000-0000-0000921E0000}"/>
    <cellStyle name="Percent 11 2 2 5 2" xfId="7893" xr:uid="{00000000-0005-0000-0000-0000931E0000}"/>
    <cellStyle name="Percent 11 2 2 5 2 2" xfId="17046" xr:uid="{8B75448D-3B2C-4897-8C11-D52397A1CA0D}"/>
    <cellStyle name="Percent 11 2 2 5 3" xfId="7894" xr:uid="{00000000-0005-0000-0000-0000941E0000}"/>
    <cellStyle name="Percent 11 2 2 5 3 2" xfId="18569" xr:uid="{4DB9D954-FFC5-4DE7-AF67-BA63AE3E99E5}"/>
    <cellStyle name="Percent 11 2 2 5 4" xfId="7895" xr:uid="{00000000-0005-0000-0000-0000951E0000}"/>
    <cellStyle name="Percent 11 2 2 5 4 2" xfId="19870" xr:uid="{4934445E-A572-45BE-8255-6E3F2474A828}"/>
    <cellStyle name="Percent 11 2 2 5 5" xfId="7896" xr:uid="{00000000-0005-0000-0000-0000961E0000}"/>
    <cellStyle name="Percent 11 2 2 5 6" xfId="13511" xr:uid="{C870B459-7AE9-48E0-A099-2F79D7E92733}"/>
    <cellStyle name="Percent 11 2 2 5 7" xfId="11076" xr:uid="{A66FC70E-A2FE-4B18-B6A8-9D4717A47DBD}"/>
    <cellStyle name="Percent 11 2 2 5 8" xfId="15065" xr:uid="{AEE50416-8DFB-4ACD-B2FE-A23ABC0B07CB}"/>
    <cellStyle name="Percent 11 2 2 6" xfId="7897" xr:uid="{00000000-0005-0000-0000-0000971E0000}"/>
    <cellStyle name="Percent 11 2 2 6 2" xfId="7898" xr:uid="{00000000-0005-0000-0000-0000981E0000}"/>
    <cellStyle name="Percent 11 2 2 6 3" xfId="7899" xr:uid="{00000000-0005-0000-0000-0000991E0000}"/>
    <cellStyle name="Percent 11 2 2 6 4" xfId="15745" xr:uid="{60384DD7-6E8A-4102-B157-ED89DD7A3AB1}"/>
    <cellStyle name="Percent 11 2 2 7" xfId="7900" xr:uid="{00000000-0005-0000-0000-00009A1E0000}"/>
    <cellStyle name="Percent 11 2 2 7 2" xfId="16047" xr:uid="{B8CC3CB2-499D-478E-B141-6817F3A13601}"/>
    <cellStyle name="Percent 11 2 2 8" xfId="7901" xr:uid="{00000000-0005-0000-0000-00009B1E0000}"/>
    <cellStyle name="Percent 11 2 2 8 2" xfId="16285" xr:uid="{BD795707-3598-4FFD-911F-7EB3AD5F2BD7}"/>
    <cellStyle name="Percent 11 2 2 9" xfId="7902" xr:uid="{00000000-0005-0000-0000-00009C1E0000}"/>
    <cellStyle name="Percent 11 2 2 9 2" xfId="17808" xr:uid="{438841CA-2794-4AC6-AFF8-497BAD744F88}"/>
    <cellStyle name="Percent 11 2 3" xfId="447" xr:uid="{00000000-0005-0000-0000-00009D1E0000}"/>
    <cellStyle name="Percent 11 2 3 10" xfId="7903" xr:uid="{00000000-0005-0000-0000-00009E1E0000}"/>
    <cellStyle name="Percent 11 2 3 11" xfId="12752" xr:uid="{8C44FB34-2679-4F59-B8B5-A265D51AE30C}"/>
    <cellStyle name="Percent 11 2 3 12" xfId="10364" xr:uid="{49F4DC87-FDD1-4FA4-AD20-2226A16D4130}"/>
    <cellStyle name="Percent 11 2 3 13" xfId="14296" xr:uid="{F9A8328B-4190-4ADC-A87C-42777259C90D}"/>
    <cellStyle name="Percent 11 2 3 2" xfId="698" xr:uid="{00000000-0005-0000-0000-00009F1E0000}"/>
    <cellStyle name="Percent 11 2 3 2 2" xfId="7904" xr:uid="{00000000-0005-0000-0000-0000A01E0000}"/>
    <cellStyle name="Percent 11 2 3 2 2 2" xfId="7905" xr:uid="{00000000-0005-0000-0000-0000A11E0000}"/>
    <cellStyle name="Percent 11 2 3 2 2 2 2" xfId="17511" xr:uid="{1E31E5AF-AD36-4D49-895F-82877459E368}"/>
    <cellStyle name="Percent 11 2 3 2 2 3" xfId="7906" xr:uid="{00000000-0005-0000-0000-0000A21E0000}"/>
    <cellStyle name="Percent 11 2 3 2 2 3 2" xfId="19034" xr:uid="{4B29DE3A-DACA-4FB6-832C-12496BFC702B}"/>
    <cellStyle name="Percent 11 2 3 2 2 4" xfId="7907" xr:uid="{00000000-0005-0000-0000-0000A31E0000}"/>
    <cellStyle name="Percent 11 2 3 2 2 4 2" xfId="20335" xr:uid="{8E98F644-D99A-419D-B2F4-CB06F4A72D4B}"/>
    <cellStyle name="Percent 11 2 3 2 2 5" xfId="7908" xr:uid="{00000000-0005-0000-0000-0000A41E0000}"/>
    <cellStyle name="Percent 11 2 3 2 2 6" xfId="13976" xr:uid="{17BA9B7E-2BE4-4810-AE13-3585F57EFF58}"/>
    <cellStyle name="Percent 11 2 3 2 2 7" xfId="11651" xr:uid="{77D24C84-C3F3-438B-A527-AD15572FEBF3}"/>
    <cellStyle name="Percent 11 2 3 2 2 8" xfId="15530" xr:uid="{C63EFAC4-8B26-4BB8-9A25-51807C2694A2}"/>
    <cellStyle name="Percent 11 2 3 2 3" xfId="7909" xr:uid="{00000000-0005-0000-0000-0000A51E0000}"/>
    <cellStyle name="Percent 11 2 3 2 3 2" xfId="7910" xr:uid="{00000000-0005-0000-0000-0000A61E0000}"/>
    <cellStyle name="Percent 11 2 3 2 3 3" xfId="7911" xr:uid="{00000000-0005-0000-0000-0000A71E0000}"/>
    <cellStyle name="Percent 11 2 3 2 3 4" xfId="16772" xr:uid="{F227DA53-5830-432D-9DE5-A2DA110422EE}"/>
    <cellStyle name="Percent 11 2 3 2 4" xfId="7912" xr:uid="{00000000-0005-0000-0000-0000A81E0000}"/>
    <cellStyle name="Percent 11 2 3 2 4 2" xfId="18295" xr:uid="{0EFB3F0D-26C4-43D0-B93B-4F60A8A1090A}"/>
    <cellStyle name="Percent 11 2 3 2 5" xfId="7913" xr:uid="{00000000-0005-0000-0000-0000A91E0000}"/>
    <cellStyle name="Percent 11 2 3 2 5 2" xfId="19574" xr:uid="{5B992302-F321-49F9-8A90-12F75AE2424F}"/>
    <cellStyle name="Percent 11 2 3 2 6" xfId="7914" xr:uid="{00000000-0005-0000-0000-0000AA1E0000}"/>
    <cellStyle name="Percent 11 2 3 2 6 2" xfId="20883" xr:uid="{55E51E38-FFD1-4262-BCEA-588FD0FD08D5}"/>
    <cellStyle name="Percent 11 2 3 2 7" xfId="13237" xr:uid="{9BED7775-3330-4556-8FAD-1DE3819E5CA5}"/>
    <cellStyle name="Percent 11 2 3 2 8" xfId="10581" xr:uid="{AC63BFFD-BA5E-4A97-8159-9D91C033A73D}"/>
    <cellStyle name="Percent 11 2 3 2 9" xfId="14790" xr:uid="{B12E5C21-F78D-4CFB-9CA7-2724F6DF066E}"/>
    <cellStyle name="Percent 11 2 3 3" xfId="7915" xr:uid="{00000000-0005-0000-0000-0000AB1E0000}"/>
    <cellStyle name="Percent 11 2 3 3 2" xfId="7916" xr:uid="{00000000-0005-0000-0000-0000AC1E0000}"/>
    <cellStyle name="Percent 11 2 3 3 2 2" xfId="7917" xr:uid="{00000000-0005-0000-0000-0000AD1E0000}"/>
    <cellStyle name="Percent 11 2 3 3 2 2 2" xfId="17512" xr:uid="{AEA1FF55-4DDC-4231-A266-DF5A9D8B979C}"/>
    <cellStyle name="Percent 11 2 3 3 2 3" xfId="7918" xr:uid="{00000000-0005-0000-0000-0000AE1E0000}"/>
    <cellStyle name="Percent 11 2 3 3 2 3 2" xfId="19035" xr:uid="{0D615CF8-B4CA-47DC-A8E0-4F23E9B8B401}"/>
    <cellStyle name="Percent 11 2 3 3 2 4" xfId="7919" xr:uid="{00000000-0005-0000-0000-0000AF1E0000}"/>
    <cellStyle name="Percent 11 2 3 3 2 4 2" xfId="20336" xr:uid="{304B8822-9AD1-4C3D-BD81-9408DB1DEF7C}"/>
    <cellStyle name="Percent 11 2 3 3 2 5" xfId="7920" xr:uid="{00000000-0005-0000-0000-0000B01E0000}"/>
    <cellStyle name="Percent 11 2 3 3 2 6" xfId="13977" xr:uid="{38D41054-2B1B-4E86-99A4-61236DA1ED96}"/>
    <cellStyle name="Percent 11 2 3 3 2 7" xfId="11652" xr:uid="{8AB3FE00-A453-4E06-93F3-001CF451C41A}"/>
    <cellStyle name="Percent 11 2 3 3 2 8" xfId="15531" xr:uid="{DA2C5077-3EA9-4C72-9B23-3F775EEB822F}"/>
    <cellStyle name="Percent 11 2 3 3 3" xfId="7921" xr:uid="{00000000-0005-0000-0000-0000B11E0000}"/>
    <cellStyle name="Percent 11 2 3 3 3 2" xfId="7922" xr:uid="{00000000-0005-0000-0000-0000B21E0000}"/>
    <cellStyle name="Percent 11 2 3 3 3 3" xfId="7923" xr:uid="{00000000-0005-0000-0000-0000B31E0000}"/>
    <cellStyle name="Percent 11 2 3 3 3 4" xfId="16524" xr:uid="{E4567228-BFF1-412A-847C-97E4D124F3D4}"/>
    <cellStyle name="Percent 11 2 3 3 4" xfId="7924" xr:uid="{00000000-0005-0000-0000-0000B41E0000}"/>
    <cellStyle name="Percent 11 2 3 3 4 2" xfId="18047" xr:uid="{E9E10A2D-D74A-4D51-A446-20C5DB90F8C0}"/>
    <cellStyle name="Percent 11 2 3 3 5" xfId="7925" xr:uid="{00000000-0005-0000-0000-0000B51E0000}"/>
    <cellStyle name="Percent 11 2 3 3 5 2" xfId="19575" xr:uid="{30630457-9E18-45E3-80D9-BAF3F85ED9CD}"/>
    <cellStyle name="Percent 11 2 3 3 6" xfId="7926" xr:uid="{00000000-0005-0000-0000-0000B61E0000}"/>
    <cellStyle name="Percent 11 2 3 3 6 2" xfId="20635" xr:uid="{5B0786FE-BC1F-4594-A768-56491D6EFF78}"/>
    <cellStyle name="Percent 11 2 3 3 7" xfId="12989" xr:uid="{90475A53-D959-4152-AE6F-9D24BBDB086F}"/>
    <cellStyle name="Percent 11 2 3 3 8" xfId="10819" xr:uid="{E9328863-FC9B-4E16-AB91-7D8C9AFC5528}"/>
    <cellStyle name="Percent 11 2 3 3 9" xfId="14541" xr:uid="{E8B21C6D-3B5E-45FD-8762-296AC9C6A234}"/>
    <cellStyle name="Percent 11 2 3 4" xfId="7927" xr:uid="{00000000-0005-0000-0000-0000B71E0000}"/>
    <cellStyle name="Percent 11 2 3 4 2" xfId="7928" xr:uid="{00000000-0005-0000-0000-0000B81E0000}"/>
    <cellStyle name="Percent 11 2 3 4 2 2" xfId="17048" xr:uid="{59BFB399-AAE4-40E0-A150-386463B2245C}"/>
    <cellStyle name="Percent 11 2 3 4 3" xfId="7929" xr:uid="{00000000-0005-0000-0000-0000B91E0000}"/>
    <cellStyle name="Percent 11 2 3 4 3 2" xfId="18571" xr:uid="{897CB426-ABC5-4AE0-99BA-471D945BE49C}"/>
    <cellStyle name="Percent 11 2 3 4 4" xfId="7930" xr:uid="{00000000-0005-0000-0000-0000BA1E0000}"/>
    <cellStyle name="Percent 11 2 3 4 4 2" xfId="19872" xr:uid="{2CEA0455-7FA9-4349-AABA-0096851F7EB2}"/>
    <cellStyle name="Percent 11 2 3 4 5" xfId="7931" xr:uid="{00000000-0005-0000-0000-0000BB1E0000}"/>
    <cellStyle name="Percent 11 2 3 4 6" xfId="13513" xr:uid="{17822361-9A03-48A9-9567-21DFEBAB62BF}"/>
    <cellStyle name="Percent 11 2 3 4 7" xfId="11078" xr:uid="{5EF25692-DA59-4D2D-B049-76428B7DD215}"/>
    <cellStyle name="Percent 11 2 3 4 8" xfId="15067" xr:uid="{762D0D95-4AA0-435B-97B6-32FF4EF841C6}"/>
    <cellStyle name="Percent 11 2 3 5" xfId="7932" xr:uid="{00000000-0005-0000-0000-0000BC1E0000}"/>
    <cellStyle name="Percent 11 2 3 5 2" xfId="7933" xr:uid="{00000000-0005-0000-0000-0000BD1E0000}"/>
    <cellStyle name="Percent 11 2 3 5 3" xfId="7934" xr:uid="{00000000-0005-0000-0000-0000BE1E0000}"/>
    <cellStyle name="Percent 11 2 3 5 4" xfId="15795" xr:uid="{ACAD776C-4683-413D-A811-32CAD0C013CA}"/>
    <cellStyle name="Percent 11 2 3 6" xfId="7935" xr:uid="{00000000-0005-0000-0000-0000BF1E0000}"/>
    <cellStyle name="Percent 11 2 3 6 2" xfId="16049" xr:uid="{A7E419EE-F7E0-47E5-A27D-D78AB01EC452}"/>
    <cellStyle name="Percent 11 2 3 7" xfId="7936" xr:uid="{00000000-0005-0000-0000-0000C01E0000}"/>
    <cellStyle name="Percent 11 2 3 7 2" xfId="16287" xr:uid="{538C23CE-83AD-4A27-9650-B1717290767C}"/>
    <cellStyle name="Percent 11 2 3 8" xfId="7937" xr:uid="{00000000-0005-0000-0000-0000C11E0000}"/>
    <cellStyle name="Percent 11 2 3 8 2" xfId="17810" xr:uid="{5E71D3E2-5A2F-4DA8-BB79-7D1BAA532632}"/>
    <cellStyle name="Percent 11 2 3 9" xfId="7938" xr:uid="{00000000-0005-0000-0000-0000C21E0000}"/>
    <cellStyle name="Percent 11 2 4" xfId="574" xr:uid="{00000000-0005-0000-0000-0000C31E0000}"/>
    <cellStyle name="Percent 11 2 4 2" xfId="7939" xr:uid="{00000000-0005-0000-0000-0000C41E0000}"/>
    <cellStyle name="Percent 11 2 4 2 2" xfId="7940" xr:uid="{00000000-0005-0000-0000-0000C51E0000}"/>
    <cellStyle name="Percent 11 2 4 2 2 2" xfId="17513" xr:uid="{E64AEAE5-7C4D-402E-80FA-C8544D7472E6}"/>
    <cellStyle name="Percent 11 2 4 2 3" xfId="7941" xr:uid="{00000000-0005-0000-0000-0000C61E0000}"/>
    <cellStyle name="Percent 11 2 4 2 3 2" xfId="19036" xr:uid="{378AEEAC-352E-4A97-B367-46B798C945E7}"/>
    <cellStyle name="Percent 11 2 4 2 4" xfId="7942" xr:uid="{00000000-0005-0000-0000-0000C71E0000}"/>
    <cellStyle name="Percent 11 2 4 2 4 2" xfId="20337" xr:uid="{E90F4515-3D10-419B-B414-BCF256398195}"/>
    <cellStyle name="Percent 11 2 4 2 5" xfId="7943" xr:uid="{00000000-0005-0000-0000-0000C81E0000}"/>
    <cellStyle name="Percent 11 2 4 2 6" xfId="13978" xr:uid="{68115C89-C273-4C65-89EE-007A2B73F513}"/>
    <cellStyle name="Percent 11 2 4 2 7" xfId="11653" xr:uid="{15D5EDC1-F5C2-4885-BBA4-EBAE727A3BF3}"/>
    <cellStyle name="Percent 11 2 4 2 8" xfId="15532" xr:uid="{864AD7A0-71ED-483E-A928-086BA4ECB813}"/>
    <cellStyle name="Percent 11 2 4 3" xfId="7944" xr:uid="{00000000-0005-0000-0000-0000C91E0000}"/>
    <cellStyle name="Percent 11 2 4 3 2" xfId="7945" xr:uid="{00000000-0005-0000-0000-0000CA1E0000}"/>
    <cellStyle name="Percent 11 2 4 3 3" xfId="7946" xr:uid="{00000000-0005-0000-0000-0000CB1E0000}"/>
    <cellStyle name="Percent 11 2 4 3 4" xfId="16648" xr:uid="{04D6AD38-57FE-4394-9B39-F3F9C0968E15}"/>
    <cellStyle name="Percent 11 2 4 4" xfId="7947" xr:uid="{00000000-0005-0000-0000-0000CC1E0000}"/>
    <cellStyle name="Percent 11 2 4 4 2" xfId="18171" xr:uid="{3D973D0C-01CF-4FE5-B652-35B44A885C0A}"/>
    <cellStyle name="Percent 11 2 4 5" xfId="7948" xr:uid="{00000000-0005-0000-0000-0000CD1E0000}"/>
    <cellStyle name="Percent 11 2 4 5 2" xfId="19576" xr:uid="{65324BA1-DF95-4487-81EB-3BD018880AFC}"/>
    <cellStyle name="Percent 11 2 4 6" xfId="7949" xr:uid="{00000000-0005-0000-0000-0000CE1E0000}"/>
    <cellStyle name="Percent 11 2 4 6 2" xfId="20759" xr:uid="{654DE455-C415-4AA2-8AE2-47909F0DBBF2}"/>
    <cellStyle name="Percent 11 2 4 7" xfId="13113" xr:uid="{961E9163-C7CF-4041-A838-7C895B14A018}"/>
    <cellStyle name="Percent 11 2 4 8" xfId="10462" xr:uid="{163E2934-601F-45BA-A23E-4D47628E0E77}"/>
    <cellStyle name="Percent 11 2 4 9" xfId="14666" xr:uid="{3C3245E1-6E1C-4E20-B020-34DB180B5A0B}"/>
    <cellStyle name="Percent 11 2 5" xfId="7950" xr:uid="{00000000-0005-0000-0000-0000CF1E0000}"/>
    <cellStyle name="Percent 11 2 5 2" xfId="7951" xr:uid="{00000000-0005-0000-0000-0000D01E0000}"/>
    <cellStyle name="Percent 11 2 5 2 2" xfId="7952" xr:uid="{00000000-0005-0000-0000-0000D11E0000}"/>
    <cellStyle name="Percent 11 2 5 2 2 2" xfId="17514" xr:uid="{250634AA-776C-4DE0-8695-14FE07EAD155}"/>
    <cellStyle name="Percent 11 2 5 2 3" xfId="7953" xr:uid="{00000000-0005-0000-0000-0000D21E0000}"/>
    <cellStyle name="Percent 11 2 5 2 3 2" xfId="19037" xr:uid="{6E947C34-7322-4A72-B271-9DF654110D29}"/>
    <cellStyle name="Percent 11 2 5 2 4" xfId="7954" xr:uid="{00000000-0005-0000-0000-0000D31E0000}"/>
    <cellStyle name="Percent 11 2 5 2 4 2" xfId="20338" xr:uid="{95EA93BE-41E1-42F6-9844-AF9B49CF0D26}"/>
    <cellStyle name="Percent 11 2 5 2 5" xfId="7955" xr:uid="{00000000-0005-0000-0000-0000D41E0000}"/>
    <cellStyle name="Percent 11 2 5 2 6" xfId="13979" xr:uid="{57815BE3-B452-4BD5-924C-DEC02C988FF2}"/>
    <cellStyle name="Percent 11 2 5 2 7" xfId="11654" xr:uid="{63DA0ED0-81C7-4CC1-8BFD-6288880E6649}"/>
    <cellStyle name="Percent 11 2 5 2 8" xfId="15533" xr:uid="{7329614A-DEEC-48B7-849D-F7E1C74EFB1D}"/>
    <cellStyle name="Percent 11 2 5 3" xfId="7956" xr:uid="{00000000-0005-0000-0000-0000D51E0000}"/>
    <cellStyle name="Percent 11 2 5 3 2" xfId="7957" xr:uid="{00000000-0005-0000-0000-0000D61E0000}"/>
    <cellStyle name="Percent 11 2 5 3 3" xfId="7958" xr:uid="{00000000-0005-0000-0000-0000D71E0000}"/>
    <cellStyle name="Percent 11 2 5 3 4" xfId="16431" xr:uid="{555BE3CF-BCED-4974-AEC5-B97A985E3DF2}"/>
    <cellStyle name="Percent 11 2 5 4" xfId="7959" xr:uid="{00000000-0005-0000-0000-0000D81E0000}"/>
    <cellStyle name="Percent 11 2 5 4 2" xfId="17954" xr:uid="{F6A87596-2A6A-47B2-A350-57CF52C38091}"/>
    <cellStyle name="Percent 11 2 5 5" xfId="7960" xr:uid="{00000000-0005-0000-0000-0000D91E0000}"/>
    <cellStyle name="Percent 11 2 5 5 2" xfId="19577" xr:uid="{64D839DC-F7F2-48ED-A9ED-429706881964}"/>
    <cellStyle name="Percent 11 2 5 6" xfId="7961" xr:uid="{00000000-0005-0000-0000-0000DA1E0000}"/>
    <cellStyle name="Percent 11 2 5 6 2" xfId="20542" xr:uid="{DE7D08B1-0CBF-4F88-BA52-1323333B23D9}"/>
    <cellStyle name="Percent 11 2 5 7" xfId="12896" xr:uid="{AAE380A4-98D8-4513-9AFA-5F4BFCC837F2}"/>
    <cellStyle name="Percent 11 2 5 8" xfId="10700" xr:uid="{28F294E5-5674-43CE-9429-77628A8F5741}"/>
    <cellStyle name="Percent 11 2 5 9" xfId="14440" xr:uid="{4E077929-7D77-4721-9BE6-2AE97D9FDABE}"/>
    <cellStyle name="Percent 11 2 6" xfId="7962" xr:uid="{00000000-0005-0000-0000-0000DB1E0000}"/>
    <cellStyle name="Percent 11 2 6 2" xfId="7963" xr:uid="{00000000-0005-0000-0000-0000DC1E0000}"/>
    <cellStyle name="Percent 11 2 6 2 2" xfId="17045" xr:uid="{EAB11ED5-4000-4BBC-97B4-323D64F7DB1C}"/>
    <cellStyle name="Percent 11 2 6 3" xfId="7964" xr:uid="{00000000-0005-0000-0000-0000DD1E0000}"/>
    <cellStyle name="Percent 11 2 6 3 2" xfId="18568" xr:uid="{B6C17C3B-F92A-4CAA-BD66-936D5D272CA4}"/>
    <cellStyle name="Percent 11 2 6 4" xfId="7965" xr:uid="{00000000-0005-0000-0000-0000DE1E0000}"/>
    <cellStyle name="Percent 11 2 6 4 2" xfId="19869" xr:uid="{AAC2D08C-F7EA-4C0B-A6D4-53378466B5D1}"/>
    <cellStyle name="Percent 11 2 6 5" xfId="7966" xr:uid="{00000000-0005-0000-0000-0000DF1E0000}"/>
    <cellStyle name="Percent 11 2 6 6" xfId="13510" xr:uid="{F0354ECE-CF12-4EAA-92B6-2AFE6CAD76E9}"/>
    <cellStyle name="Percent 11 2 6 7" xfId="11075" xr:uid="{200E081C-4497-4EF9-9459-D8CB231CAC5A}"/>
    <cellStyle name="Percent 11 2 6 8" xfId="15064" xr:uid="{8DF1163B-8247-4445-B4F1-DB010D39EBD2}"/>
    <cellStyle name="Percent 11 2 7" xfId="7967" xr:uid="{00000000-0005-0000-0000-0000E01E0000}"/>
    <cellStyle name="Percent 11 2 7 2" xfId="7968" xr:uid="{00000000-0005-0000-0000-0000E11E0000}"/>
    <cellStyle name="Percent 11 2 7 3" xfId="7969" xr:uid="{00000000-0005-0000-0000-0000E21E0000}"/>
    <cellStyle name="Percent 11 2 7 4" xfId="15683" xr:uid="{6272647B-9706-4966-98D4-C0AAB2ECDF93}"/>
    <cellStyle name="Percent 11 2 8" xfId="7970" xr:uid="{00000000-0005-0000-0000-0000E31E0000}"/>
    <cellStyle name="Percent 11 2 8 2" xfId="16046" xr:uid="{CCE2C98B-296E-409E-AA91-B558E4AB108C}"/>
    <cellStyle name="Percent 11 2 9" xfId="7971" xr:uid="{00000000-0005-0000-0000-0000E41E0000}"/>
    <cellStyle name="Percent 11 2 9 2" xfId="16284" xr:uid="{44D4AA12-E927-477E-8FD8-73A0063ED0D0}"/>
    <cellStyle name="Percent 11 3" xfId="269" xr:uid="{00000000-0005-0000-0000-0000E51E0000}"/>
    <cellStyle name="Percent 11 3 10" xfId="7972" xr:uid="{00000000-0005-0000-0000-0000E61E0000}"/>
    <cellStyle name="Percent 11 3 11" xfId="7973" xr:uid="{00000000-0005-0000-0000-0000E71E0000}"/>
    <cellStyle name="Percent 11 3 12" xfId="12753" xr:uid="{034F18BF-9920-44BB-80A1-6BF1743269D6}"/>
    <cellStyle name="Percent 11 3 13" xfId="10365" xr:uid="{E48FF393-9C7F-4B93-8A35-CEB311C22935}"/>
    <cellStyle name="Percent 11 3 14" xfId="14297" xr:uid="{90CC0C57-A53B-49C7-8190-CDC15AD64462}"/>
    <cellStyle name="Percent 11 3 2" xfId="479" xr:uid="{00000000-0005-0000-0000-0000E81E0000}"/>
    <cellStyle name="Percent 11 3 2 10" xfId="7974" xr:uid="{00000000-0005-0000-0000-0000E91E0000}"/>
    <cellStyle name="Percent 11 3 2 11" xfId="12754" xr:uid="{02CB477E-4358-4E85-97DE-DE48878613B5}"/>
    <cellStyle name="Percent 11 3 2 12" xfId="10366" xr:uid="{D3A8649D-881C-4D90-B4B5-E97B7901DF50}"/>
    <cellStyle name="Percent 11 3 2 13" xfId="14298" xr:uid="{E5C292B7-2EE6-499C-B4C2-09EF3C54A153}"/>
    <cellStyle name="Percent 11 3 2 2" xfId="730" xr:uid="{00000000-0005-0000-0000-0000EA1E0000}"/>
    <cellStyle name="Percent 11 3 2 2 2" xfId="7975" xr:uid="{00000000-0005-0000-0000-0000EB1E0000}"/>
    <cellStyle name="Percent 11 3 2 2 2 2" xfId="7976" xr:uid="{00000000-0005-0000-0000-0000EC1E0000}"/>
    <cellStyle name="Percent 11 3 2 2 2 2 2" xfId="17515" xr:uid="{27C2DE89-34F6-453D-B68D-801E971337AB}"/>
    <cellStyle name="Percent 11 3 2 2 2 3" xfId="7977" xr:uid="{00000000-0005-0000-0000-0000ED1E0000}"/>
    <cellStyle name="Percent 11 3 2 2 2 3 2" xfId="19038" xr:uid="{78CCAF64-DD3D-4BF5-B7CA-07BF9203FD03}"/>
    <cellStyle name="Percent 11 3 2 2 2 4" xfId="7978" xr:uid="{00000000-0005-0000-0000-0000EE1E0000}"/>
    <cellStyle name="Percent 11 3 2 2 2 4 2" xfId="20339" xr:uid="{18ECB5F2-0403-41DB-973A-B80859423814}"/>
    <cellStyle name="Percent 11 3 2 2 2 5" xfId="7979" xr:uid="{00000000-0005-0000-0000-0000EF1E0000}"/>
    <cellStyle name="Percent 11 3 2 2 2 6" xfId="13980" xr:uid="{A7F442B7-09EE-4EE0-98AA-FFF63F4D2E04}"/>
    <cellStyle name="Percent 11 3 2 2 2 7" xfId="11655" xr:uid="{1E7363A3-9354-403D-AF5B-F5AF533942CB}"/>
    <cellStyle name="Percent 11 3 2 2 2 8" xfId="15534" xr:uid="{A1F41032-94DC-4BD4-AF36-D49BAA4F10BC}"/>
    <cellStyle name="Percent 11 3 2 2 3" xfId="7980" xr:uid="{00000000-0005-0000-0000-0000F01E0000}"/>
    <cellStyle name="Percent 11 3 2 2 3 2" xfId="7981" xr:uid="{00000000-0005-0000-0000-0000F11E0000}"/>
    <cellStyle name="Percent 11 3 2 2 3 3" xfId="7982" xr:uid="{00000000-0005-0000-0000-0000F21E0000}"/>
    <cellStyle name="Percent 11 3 2 2 3 4" xfId="16804" xr:uid="{F284480C-9085-40F0-A1F7-4722DC9FB5C8}"/>
    <cellStyle name="Percent 11 3 2 2 4" xfId="7983" xr:uid="{00000000-0005-0000-0000-0000F31E0000}"/>
    <cellStyle name="Percent 11 3 2 2 4 2" xfId="18327" xr:uid="{4E08211F-DFE5-45C7-87FD-EF1CBF97C86A}"/>
    <cellStyle name="Percent 11 3 2 2 5" xfId="7984" xr:uid="{00000000-0005-0000-0000-0000F41E0000}"/>
    <cellStyle name="Percent 11 3 2 2 5 2" xfId="19578" xr:uid="{11FDCE3B-D264-4871-9815-52616B15AA5A}"/>
    <cellStyle name="Percent 11 3 2 2 6" xfId="7985" xr:uid="{00000000-0005-0000-0000-0000F51E0000}"/>
    <cellStyle name="Percent 11 3 2 2 6 2" xfId="20915" xr:uid="{D58FE24B-83C5-4889-9E71-BE0182FBDCBA}"/>
    <cellStyle name="Percent 11 3 2 2 7" xfId="13269" xr:uid="{39A2F0DE-F84E-4D73-B75D-EDE6E8F6B788}"/>
    <cellStyle name="Percent 11 3 2 2 8" xfId="10613" xr:uid="{47FD5AC3-EEDE-4FBA-99B6-2C3E66B96AF6}"/>
    <cellStyle name="Percent 11 3 2 2 9" xfId="14822" xr:uid="{788AE12F-D055-4346-884C-79DD167C794B}"/>
    <cellStyle name="Percent 11 3 2 3" xfId="7986" xr:uid="{00000000-0005-0000-0000-0000F61E0000}"/>
    <cellStyle name="Percent 11 3 2 3 2" xfId="7987" xr:uid="{00000000-0005-0000-0000-0000F71E0000}"/>
    <cellStyle name="Percent 11 3 2 3 2 2" xfId="7988" xr:uid="{00000000-0005-0000-0000-0000F81E0000}"/>
    <cellStyle name="Percent 11 3 2 3 2 2 2" xfId="17516" xr:uid="{B2CB086B-3E0D-4859-BA12-567D0B729E11}"/>
    <cellStyle name="Percent 11 3 2 3 2 3" xfId="7989" xr:uid="{00000000-0005-0000-0000-0000F91E0000}"/>
    <cellStyle name="Percent 11 3 2 3 2 3 2" xfId="19039" xr:uid="{E3A727C6-C92D-4992-A926-23457F86E73F}"/>
    <cellStyle name="Percent 11 3 2 3 2 4" xfId="7990" xr:uid="{00000000-0005-0000-0000-0000FA1E0000}"/>
    <cellStyle name="Percent 11 3 2 3 2 4 2" xfId="20340" xr:uid="{715033FC-55DB-4A14-88CC-2E6FDF85DE27}"/>
    <cellStyle name="Percent 11 3 2 3 2 5" xfId="7991" xr:uid="{00000000-0005-0000-0000-0000FB1E0000}"/>
    <cellStyle name="Percent 11 3 2 3 2 6" xfId="13981" xr:uid="{0B9D14FA-11CD-4093-939B-7A27B2B9187E}"/>
    <cellStyle name="Percent 11 3 2 3 2 7" xfId="11656" xr:uid="{5AF294D8-341B-4424-A188-34B52ACF2A28}"/>
    <cellStyle name="Percent 11 3 2 3 2 8" xfId="15535" xr:uid="{D449CD2F-D017-41CF-B8A4-45F9FACBE021}"/>
    <cellStyle name="Percent 11 3 2 3 3" xfId="7992" xr:uid="{00000000-0005-0000-0000-0000FC1E0000}"/>
    <cellStyle name="Percent 11 3 2 3 3 2" xfId="7993" xr:uid="{00000000-0005-0000-0000-0000FD1E0000}"/>
    <cellStyle name="Percent 11 3 2 3 3 3" xfId="7994" xr:uid="{00000000-0005-0000-0000-0000FE1E0000}"/>
    <cellStyle name="Percent 11 3 2 3 3 4" xfId="16556" xr:uid="{1FC95872-A3FE-4AF1-BB40-90BDCD1CE23B}"/>
    <cellStyle name="Percent 11 3 2 3 4" xfId="7995" xr:uid="{00000000-0005-0000-0000-0000FF1E0000}"/>
    <cellStyle name="Percent 11 3 2 3 4 2" xfId="18079" xr:uid="{CF37CE9C-3197-4D22-ADB5-79D6547720A2}"/>
    <cellStyle name="Percent 11 3 2 3 5" xfId="7996" xr:uid="{00000000-0005-0000-0000-0000001F0000}"/>
    <cellStyle name="Percent 11 3 2 3 5 2" xfId="19579" xr:uid="{F1B40869-0970-4959-B2A2-92118334BF0C}"/>
    <cellStyle name="Percent 11 3 2 3 6" xfId="7997" xr:uid="{00000000-0005-0000-0000-0000011F0000}"/>
    <cellStyle name="Percent 11 3 2 3 6 2" xfId="20667" xr:uid="{C0031D36-FFCD-421B-93BE-168180AAF160}"/>
    <cellStyle name="Percent 11 3 2 3 7" xfId="13021" xr:uid="{A39E01CA-5129-4AEC-A6E8-A04179C05714}"/>
    <cellStyle name="Percent 11 3 2 3 8" xfId="10851" xr:uid="{EA96EBFE-83C4-4CF8-97CE-F3C880D9997A}"/>
    <cellStyle name="Percent 11 3 2 3 9" xfId="14573" xr:uid="{E8DD93A3-8187-481A-8218-488B86604514}"/>
    <cellStyle name="Percent 11 3 2 4" xfId="7998" xr:uid="{00000000-0005-0000-0000-0000021F0000}"/>
    <cellStyle name="Percent 11 3 2 4 2" xfId="7999" xr:uid="{00000000-0005-0000-0000-0000031F0000}"/>
    <cellStyle name="Percent 11 3 2 4 2 2" xfId="17050" xr:uid="{5FF4229C-6F4D-45B2-B097-5C67C4037888}"/>
    <cellStyle name="Percent 11 3 2 4 3" xfId="8000" xr:uid="{00000000-0005-0000-0000-0000041F0000}"/>
    <cellStyle name="Percent 11 3 2 4 3 2" xfId="18573" xr:uid="{EBCC2086-8F5C-489D-9409-0160D75A9B3D}"/>
    <cellStyle name="Percent 11 3 2 4 4" xfId="8001" xr:uid="{00000000-0005-0000-0000-0000051F0000}"/>
    <cellStyle name="Percent 11 3 2 4 4 2" xfId="19874" xr:uid="{9B119108-E01D-473D-B12F-87CDA6619F97}"/>
    <cellStyle name="Percent 11 3 2 4 5" xfId="8002" xr:uid="{00000000-0005-0000-0000-0000061F0000}"/>
    <cellStyle name="Percent 11 3 2 4 6" xfId="13515" xr:uid="{A09BDD30-9F7D-4064-9067-515BF841DECA}"/>
    <cellStyle name="Percent 11 3 2 4 7" xfId="11080" xr:uid="{40D55DC8-B102-4838-9306-B816234DC156}"/>
    <cellStyle name="Percent 11 3 2 4 8" xfId="15069" xr:uid="{4D7DB09A-0780-43FD-95E6-371BF2C70681}"/>
    <cellStyle name="Percent 11 3 2 5" xfId="8003" xr:uid="{00000000-0005-0000-0000-0000071F0000}"/>
    <cellStyle name="Percent 11 3 2 5 2" xfId="8004" xr:uid="{00000000-0005-0000-0000-0000081F0000}"/>
    <cellStyle name="Percent 11 3 2 5 3" xfId="8005" xr:uid="{00000000-0005-0000-0000-0000091F0000}"/>
    <cellStyle name="Percent 11 3 2 5 4" xfId="15827" xr:uid="{90848F17-696F-4E7C-982F-9855652F49FA}"/>
    <cellStyle name="Percent 11 3 2 6" xfId="8006" xr:uid="{00000000-0005-0000-0000-00000A1F0000}"/>
    <cellStyle name="Percent 11 3 2 6 2" xfId="16051" xr:uid="{C4949146-A37A-47A3-A3C2-3A4754C05346}"/>
    <cellStyle name="Percent 11 3 2 7" xfId="8007" xr:uid="{00000000-0005-0000-0000-00000B1F0000}"/>
    <cellStyle name="Percent 11 3 2 7 2" xfId="16289" xr:uid="{A29BDEA1-5F76-46FB-9D6D-FE5D6FFB1FD8}"/>
    <cellStyle name="Percent 11 3 2 8" xfId="8008" xr:uid="{00000000-0005-0000-0000-00000C1F0000}"/>
    <cellStyle name="Percent 11 3 2 8 2" xfId="17812" xr:uid="{E6ECFB62-3ED7-45FA-B85D-60DF52C622B8}"/>
    <cellStyle name="Percent 11 3 2 9" xfId="8009" xr:uid="{00000000-0005-0000-0000-00000D1F0000}"/>
    <cellStyle name="Percent 11 3 3" xfId="606" xr:uid="{00000000-0005-0000-0000-00000E1F0000}"/>
    <cellStyle name="Percent 11 3 3 2" xfId="8010" xr:uid="{00000000-0005-0000-0000-00000F1F0000}"/>
    <cellStyle name="Percent 11 3 3 2 2" xfId="8011" xr:uid="{00000000-0005-0000-0000-0000101F0000}"/>
    <cellStyle name="Percent 11 3 3 2 2 2" xfId="17517" xr:uid="{0B7C2300-84BB-43CE-9C55-658765410339}"/>
    <cellStyle name="Percent 11 3 3 2 3" xfId="8012" xr:uid="{00000000-0005-0000-0000-0000111F0000}"/>
    <cellStyle name="Percent 11 3 3 2 3 2" xfId="19040" xr:uid="{AE84F160-162E-461E-87A5-D774964A6B9F}"/>
    <cellStyle name="Percent 11 3 3 2 4" xfId="8013" xr:uid="{00000000-0005-0000-0000-0000121F0000}"/>
    <cellStyle name="Percent 11 3 3 2 4 2" xfId="20341" xr:uid="{A5D180B6-A6C6-4B46-8A16-6D4A17541210}"/>
    <cellStyle name="Percent 11 3 3 2 5" xfId="8014" xr:uid="{00000000-0005-0000-0000-0000131F0000}"/>
    <cellStyle name="Percent 11 3 3 2 6" xfId="13982" xr:uid="{1C5B6A09-117A-498B-9F4C-6E40C455225C}"/>
    <cellStyle name="Percent 11 3 3 2 7" xfId="11657" xr:uid="{FAAB3A09-97E4-4DEC-9100-BE3EED9AFE33}"/>
    <cellStyle name="Percent 11 3 3 2 8" xfId="15536" xr:uid="{3F158D74-FD55-4493-8F1A-2031E29DC5D2}"/>
    <cellStyle name="Percent 11 3 3 3" xfId="8015" xr:uid="{00000000-0005-0000-0000-0000141F0000}"/>
    <cellStyle name="Percent 11 3 3 3 2" xfId="8016" xr:uid="{00000000-0005-0000-0000-0000151F0000}"/>
    <cellStyle name="Percent 11 3 3 3 3" xfId="8017" xr:uid="{00000000-0005-0000-0000-0000161F0000}"/>
    <cellStyle name="Percent 11 3 3 3 4" xfId="16680" xr:uid="{0B05F912-0F0C-4E57-98B9-0D480C2FB8BC}"/>
    <cellStyle name="Percent 11 3 3 4" xfId="8018" xr:uid="{00000000-0005-0000-0000-0000171F0000}"/>
    <cellStyle name="Percent 11 3 3 4 2" xfId="18203" xr:uid="{F0B27B46-2008-4A1B-A376-B246F9DCBAD6}"/>
    <cellStyle name="Percent 11 3 3 5" xfId="8019" xr:uid="{00000000-0005-0000-0000-0000181F0000}"/>
    <cellStyle name="Percent 11 3 3 5 2" xfId="19580" xr:uid="{51414E5B-5402-4B56-BB9E-7B4D5DD7AB93}"/>
    <cellStyle name="Percent 11 3 3 6" xfId="8020" xr:uid="{00000000-0005-0000-0000-0000191F0000}"/>
    <cellStyle name="Percent 11 3 3 6 2" xfId="20791" xr:uid="{4AC50592-88B1-40BB-8610-CF3C8AF9696F}"/>
    <cellStyle name="Percent 11 3 3 7" xfId="13145" xr:uid="{E55CE7C5-7495-49FE-81ED-34303F123EE5}"/>
    <cellStyle name="Percent 11 3 3 8" xfId="10494" xr:uid="{D4C3E7DC-CAAF-4C97-A8F0-F70C5975C9EC}"/>
    <cellStyle name="Percent 11 3 3 9" xfId="14698" xr:uid="{2EF5026C-92E2-4607-99B2-504C486F9297}"/>
    <cellStyle name="Percent 11 3 4" xfId="8021" xr:uid="{00000000-0005-0000-0000-00001A1F0000}"/>
    <cellStyle name="Percent 11 3 4 2" xfId="8022" xr:uid="{00000000-0005-0000-0000-00001B1F0000}"/>
    <cellStyle name="Percent 11 3 4 2 2" xfId="8023" xr:uid="{00000000-0005-0000-0000-00001C1F0000}"/>
    <cellStyle name="Percent 11 3 4 2 2 2" xfId="17518" xr:uid="{4E970EA9-17F2-42B8-BE44-149C7E4294E0}"/>
    <cellStyle name="Percent 11 3 4 2 3" xfId="8024" xr:uid="{00000000-0005-0000-0000-00001D1F0000}"/>
    <cellStyle name="Percent 11 3 4 2 3 2" xfId="19041" xr:uid="{E4D35ED7-B484-44BE-AD0B-71CA05FD99D6}"/>
    <cellStyle name="Percent 11 3 4 2 4" xfId="8025" xr:uid="{00000000-0005-0000-0000-00001E1F0000}"/>
    <cellStyle name="Percent 11 3 4 2 4 2" xfId="20342" xr:uid="{1BF9CABE-CE6A-4FE4-92F6-4C3063DDE767}"/>
    <cellStyle name="Percent 11 3 4 2 5" xfId="8026" xr:uid="{00000000-0005-0000-0000-00001F1F0000}"/>
    <cellStyle name="Percent 11 3 4 2 6" xfId="13983" xr:uid="{00898036-5116-4137-B1E7-CBC3639C6F97}"/>
    <cellStyle name="Percent 11 3 4 2 7" xfId="11658" xr:uid="{A08FC63A-FD5D-40B1-BB0E-97C10C55510B}"/>
    <cellStyle name="Percent 11 3 4 2 8" xfId="15537" xr:uid="{D91CD0F3-9F95-46E2-83FD-7F55AE62638D}"/>
    <cellStyle name="Percent 11 3 4 3" xfId="8027" xr:uid="{00000000-0005-0000-0000-0000201F0000}"/>
    <cellStyle name="Percent 11 3 4 3 2" xfId="8028" xr:uid="{00000000-0005-0000-0000-0000211F0000}"/>
    <cellStyle name="Percent 11 3 4 3 3" xfId="8029" xr:uid="{00000000-0005-0000-0000-0000221F0000}"/>
    <cellStyle name="Percent 11 3 4 3 4" xfId="16433" xr:uid="{F5695D61-9F82-4248-ACEB-EB70DE9DF050}"/>
    <cellStyle name="Percent 11 3 4 4" xfId="8030" xr:uid="{00000000-0005-0000-0000-0000231F0000}"/>
    <cellStyle name="Percent 11 3 4 4 2" xfId="17956" xr:uid="{756F9934-D3D9-4532-93CC-63C7A6585D29}"/>
    <cellStyle name="Percent 11 3 4 5" xfId="8031" xr:uid="{00000000-0005-0000-0000-0000241F0000}"/>
    <cellStyle name="Percent 11 3 4 5 2" xfId="19581" xr:uid="{1F8249AE-DAA3-4D62-A955-A3DFB71DB99A}"/>
    <cellStyle name="Percent 11 3 4 6" xfId="8032" xr:uid="{00000000-0005-0000-0000-0000251F0000}"/>
    <cellStyle name="Percent 11 3 4 6 2" xfId="20544" xr:uid="{C3EBEBF3-C77C-4153-AD21-BD79E8941C9C}"/>
    <cellStyle name="Percent 11 3 4 7" xfId="12898" xr:uid="{02E6D850-0A16-4CA8-A716-430614328204}"/>
    <cellStyle name="Percent 11 3 4 8" xfId="10732" xr:uid="{75A33008-C96E-420F-BC33-9D8783CC43AA}"/>
    <cellStyle name="Percent 11 3 4 9" xfId="14442" xr:uid="{9B09205A-AEB0-4389-AFF0-CE41F0668680}"/>
    <cellStyle name="Percent 11 3 5" xfId="8033" xr:uid="{00000000-0005-0000-0000-0000261F0000}"/>
    <cellStyle name="Percent 11 3 5 2" xfId="8034" xr:uid="{00000000-0005-0000-0000-0000271F0000}"/>
    <cellStyle name="Percent 11 3 5 2 2" xfId="17049" xr:uid="{5076DEB8-AB8F-4B5E-B388-C5577DCF683C}"/>
    <cellStyle name="Percent 11 3 5 3" xfId="8035" xr:uid="{00000000-0005-0000-0000-0000281F0000}"/>
    <cellStyle name="Percent 11 3 5 3 2" xfId="18572" xr:uid="{BDC6608C-9492-4F57-84B2-AFCA29975D32}"/>
    <cellStyle name="Percent 11 3 5 4" xfId="8036" xr:uid="{00000000-0005-0000-0000-0000291F0000}"/>
    <cellStyle name="Percent 11 3 5 4 2" xfId="19873" xr:uid="{6D05FE04-797F-4B25-B7FB-F638B79D4B57}"/>
    <cellStyle name="Percent 11 3 5 5" xfId="8037" xr:uid="{00000000-0005-0000-0000-00002A1F0000}"/>
    <cellStyle name="Percent 11 3 5 6" xfId="13514" xr:uid="{5B0DE863-1CD5-4862-9216-9D942A5D2888}"/>
    <cellStyle name="Percent 11 3 5 7" xfId="11079" xr:uid="{1C914BBB-F384-4F42-9F1C-577C187BD996}"/>
    <cellStyle name="Percent 11 3 5 8" xfId="15068" xr:uid="{A7E4F938-8D64-4111-AD77-A6AC8AFE88B0}"/>
    <cellStyle name="Percent 11 3 6" xfId="8038" xr:uid="{00000000-0005-0000-0000-00002B1F0000}"/>
    <cellStyle name="Percent 11 3 6 2" xfId="8039" xr:uid="{00000000-0005-0000-0000-00002C1F0000}"/>
    <cellStyle name="Percent 11 3 6 3" xfId="8040" xr:uid="{00000000-0005-0000-0000-00002D1F0000}"/>
    <cellStyle name="Percent 11 3 6 4" xfId="15715" xr:uid="{7E56CA1A-90DB-4D8E-B7D8-94501FDDC525}"/>
    <cellStyle name="Percent 11 3 7" xfId="8041" xr:uid="{00000000-0005-0000-0000-00002E1F0000}"/>
    <cellStyle name="Percent 11 3 7 2" xfId="16050" xr:uid="{81BE68F9-FD2F-4489-8220-C4086C1E4776}"/>
    <cellStyle name="Percent 11 3 8" xfId="8042" xr:uid="{00000000-0005-0000-0000-00002F1F0000}"/>
    <cellStyle name="Percent 11 3 8 2" xfId="16288" xr:uid="{9AA99AA4-7B36-4A97-B937-84E406206D01}"/>
    <cellStyle name="Percent 11 3 9" xfId="8043" xr:uid="{00000000-0005-0000-0000-0000301F0000}"/>
    <cellStyle name="Percent 11 3 9 2" xfId="17811" xr:uid="{CDB37236-484C-442B-9FC4-A2747E234168}"/>
    <cellStyle name="Percent 11 4" xfId="446" xr:uid="{00000000-0005-0000-0000-0000311F0000}"/>
    <cellStyle name="Percent 11 4 10" xfId="8044" xr:uid="{00000000-0005-0000-0000-0000321F0000}"/>
    <cellStyle name="Percent 11 4 11" xfId="12755" xr:uid="{1E8EAFC9-627F-4441-8D89-DE4F9724BFB7}"/>
    <cellStyle name="Percent 11 4 12" xfId="10367" xr:uid="{37427EFF-5C2C-42E4-8B95-5B2DA5775EFE}"/>
    <cellStyle name="Percent 11 4 13" xfId="14299" xr:uid="{75B67139-93F3-467E-9B1B-6066566423D9}"/>
    <cellStyle name="Percent 11 4 2" xfId="697" xr:uid="{00000000-0005-0000-0000-0000331F0000}"/>
    <cellStyle name="Percent 11 4 2 2" xfId="8045" xr:uid="{00000000-0005-0000-0000-0000341F0000}"/>
    <cellStyle name="Percent 11 4 2 2 2" xfId="8046" xr:uid="{00000000-0005-0000-0000-0000351F0000}"/>
    <cellStyle name="Percent 11 4 2 2 2 2" xfId="17519" xr:uid="{EF603539-ADC8-496D-91CB-75F48DBD78B8}"/>
    <cellStyle name="Percent 11 4 2 2 3" xfId="8047" xr:uid="{00000000-0005-0000-0000-0000361F0000}"/>
    <cellStyle name="Percent 11 4 2 2 3 2" xfId="19042" xr:uid="{78953C2A-6904-4F5B-B804-D44A2020EAAC}"/>
    <cellStyle name="Percent 11 4 2 2 4" xfId="8048" xr:uid="{00000000-0005-0000-0000-0000371F0000}"/>
    <cellStyle name="Percent 11 4 2 2 4 2" xfId="20343" xr:uid="{AB0E7F59-E929-4EB3-B58A-F50B12B680FE}"/>
    <cellStyle name="Percent 11 4 2 2 5" xfId="8049" xr:uid="{00000000-0005-0000-0000-0000381F0000}"/>
    <cellStyle name="Percent 11 4 2 2 6" xfId="13984" xr:uid="{030563BB-4CD6-4359-BE13-9CFF742AF841}"/>
    <cellStyle name="Percent 11 4 2 2 7" xfId="11659" xr:uid="{83D86980-230E-4B5C-BAEA-31DC1F0C41A7}"/>
    <cellStyle name="Percent 11 4 2 2 8" xfId="15538" xr:uid="{E47AD257-9DF8-47D4-BF55-62247B77BB09}"/>
    <cellStyle name="Percent 11 4 2 3" xfId="8050" xr:uid="{00000000-0005-0000-0000-0000391F0000}"/>
    <cellStyle name="Percent 11 4 2 3 2" xfId="8051" xr:uid="{00000000-0005-0000-0000-00003A1F0000}"/>
    <cellStyle name="Percent 11 4 2 3 3" xfId="8052" xr:uid="{00000000-0005-0000-0000-00003B1F0000}"/>
    <cellStyle name="Percent 11 4 2 3 4" xfId="16771" xr:uid="{73689BD4-78A4-4460-A66C-70A95662E71C}"/>
    <cellStyle name="Percent 11 4 2 4" xfId="8053" xr:uid="{00000000-0005-0000-0000-00003C1F0000}"/>
    <cellStyle name="Percent 11 4 2 4 2" xfId="18294" xr:uid="{6FE1E33D-0DB0-4A47-B8A1-73C754B81E42}"/>
    <cellStyle name="Percent 11 4 2 5" xfId="8054" xr:uid="{00000000-0005-0000-0000-00003D1F0000}"/>
    <cellStyle name="Percent 11 4 2 5 2" xfId="19582" xr:uid="{187AA617-C88C-43AD-BC2D-0F6DBB37A3BD}"/>
    <cellStyle name="Percent 11 4 2 6" xfId="8055" xr:uid="{00000000-0005-0000-0000-00003E1F0000}"/>
    <cellStyle name="Percent 11 4 2 6 2" xfId="20882" xr:uid="{E31E5406-26F8-4D5B-96B8-6DA7F79C088D}"/>
    <cellStyle name="Percent 11 4 2 7" xfId="13236" xr:uid="{BAB60ECB-FA1E-439C-BEAA-31B90888C682}"/>
    <cellStyle name="Percent 11 4 2 8" xfId="10580" xr:uid="{461FEFD7-CDB4-4961-BD8E-4C30BBF3FEEE}"/>
    <cellStyle name="Percent 11 4 2 9" xfId="14789" xr:uid="{E254B2C9-DC1B-4C94-ACBA-76D5AF5D088F}"/>
    <cellStyle name="Percent 11 4 3" xfId="8056" xr:uid="{00000000-0005-0000-0000-00003F1F0000}"/>
    <cellStyle name="Percent 11 4 3 2" xfId="8057" xr:uid="{00000000-0005-0000-0000-0000401F0000}"/>
    <cellStyle name="Percent 11 4 3 2 2" xfId="8058" xr:uid="{00000000-0005-0000-0000-0000411F0000}"/>
    <cellStyle name="Percent 11 4 3 2 2 2" xfId="17520" xr:uid="{084F7F8B-D74E-44FD-B5CE-F5A11DCB3C6E}"/>
    <cellStyle name="Percent 11 4 3 2 3" xfId="8059" xr:uid="{00000000-0005-0000-0000-0000421F0000}"/>
    <cellStyle name="Percent 11 4 3 2 3 2" xfId="19043" xr:uid="{8C87E710-ACE8-4534-AC74-F69296D9C221}"/>
    <cellStyle name="Percent 11 4 3 2 4" xfId="8060" xr:uid="{00000000-0005-0000-0000-0000431F0000}"/>
    <cellStyle name="Percent 11 4 3 2 4 2" xfId="20344" xr:uid="{8CAC4569-D2F7-4A5E-9F20-FB24DACBD492}"/>
    <cellStyle name="Percent 11 4 3 2 5" xfId="8061" xr:uid="{00000000-0005-0000-0000-0000441F0000}"/>
    <cellStyle name="Percent 11 4 3 2 6" xfId="13985" xr:uid="{57F28104-F6F7-49D9-819E-CF0884157A4D}"/>
    <cellStyle name="Percent 11 4 3 2 7" xfId="11660" xr:uid="{6B0D34EE-B4F3-442A-B9BE-F1F29FBE4FE4}"/>
    <cellStyle name="Percent 11 4 3 2 8" xfId="15539" xr:uid="{9D2CA88E-3855-49F3-A18B-AED5EE15C163}"/>
    <cellStyle name="Percent 11 4 3 3" xfId="8062" xr:uid="{00000000-0005-0000-0000-0000451F0000}"/>
    <cellStyle name="Percent 11 4 3 3 2" xfId="8063" xr:uid="{00000000-0005-0000-0000-0000461F0000}"/>
    <cellStyle name="Percent 11 4 3 3 3" xfId="8064" xr:uid="{00000000-0005-0000-0000-0000471F0000}"/>
    <cellStyle name="Percent 11 4 3 3 4" xfId="16523" xr:uid="{9C693434-6EAE-430C-B11F-DC4A0B3E9E41}"/>
    <cellStyle name="Percent 11 4 3 4" xfId="8065" xr:uid="{00000000-0005-0000-0000-0000481F0000}"/>
    <cellStyle name="Percent 11 4 3 4 2" xfId="18046" xr:uid="{3D6411BD-E469-4F6A-83E5-CCA4864712A7}"/>
    <cellStyle name="Percent 11 4 3 5" xfId="8066" xr:uid="{00000000-0005-0000-0000-0000491F0000}"/>
    <cellStyle name="Percent 11 4 3 5 2" xfId="19583" xr:uid="{502CAF98-839A-4F3F-8540-047710E9FC92}"/>
    <cellStyle name="Percent 11 4 3 6" xfId="8067" xr:uid="{00000000-0005-0000-0000-00004A1F0000}"/>
    <cellStyle name="Percent 11 4 3 6 2" xfId="20634" xr:uid="{36F3379D-E86D-4706-B712-7FF5696E4ACE}"/>
    <cellStyle name="Percent 11 4 3 7" xfId="12988" xr:uid="{19BFB1F7-0962-43DD-BB4B-3DBDC9A8B18B}"/>
    <cellStyle name="Percent 11 4 3 8" xfId="10818" xr:uid="{210ADD87-C26E-441C-B232-C2805342C20B}"/>
    <cellStyle name="Percent 11 4 3 9" xfId="14540" xr:uid="{FDDB9E0B-DF97-426D-A638-B8B36C77F306}"/>
    <cellStyle name="Percent 11 4 4" xfId="8068" xr:uid="{00000000-0005-0000-0000-00004B1F0000}"/>
    <cellStyle name="Percent 11 4 4 2" xfId="8069" xr:uid="{00000000-0005-0000-0000-00004C1F0000}"/>
    <cellStyle name="Percent 11 4 4 2 2" xfId="17051" xr:uid="{45833AAE-E71A-4237-881C-0CD5983B6321}"/>
    <cellStyle name="Percent 11 4 4 3" xfId="8070" xr:uid="{00000000-0005-0000-0000-00004D1F0000}"/>
    <cellStyle name="Percent 11 4 4 3 2" xfId="18574" xr:uid="{68D0DB1A-61CD-4D0B-BA0E-1E63E8B230BE}"/>
    <cellStyle name="Percent 11 4 4 4" xfId="8071" xr:uid="{00000000-0005-0000-0000-00004E1F0000}"/>
    <cellStyle name="Percent 11 4 4 4 2" xfId="19875" xr:uid="{BF8EC66B-DFA5-41EB-B8E1-CCF13E37A31F}"/>
    <cellStyle name="Percent 11 4 4 5" xfId="8072" xr:uid="{00000000-0005-0000-0000-00004F1F0000}"/>
    <cellStyle name="Percent 11 4 4 6" xfId="13516" xr:uid="{57BC5A80-C554-4BA4-8055-9A45E4349CC6}"/>
    <cellStyle name="Percent 11 4 4 7" xfId="11081" xr:uid="{206FFF8E-AB58-4071-84AE-8FD7F290ED72}"/>
    <cellStyle name="Percent 11 4 4 8" xfId="15070" xr:uid="{1A0BF40B-CCF9-4353-ADFA-A8E6588A58CC}"/>
    <cellStyle name="Percent 11 4 5" xfId="8073" xr:uid="{00000000-0005-0000-0000-0000501F0000}"/>
    <cellStyle name="Percent 11 4 5 2" xfId="8074" xr:uid="{00000000-0005-0000-0000-0000511F0000}"/>
    <cellStyle name="Percent 11 4 5 3" xfId="8075" xr:uid="{00000000-0005-0000-0000-0000521F0000}"/>
    <cellStyle name="Percent 11 4 5 4" xfId="15794" xr:uid="{8BCE7490-D11A-42F8-BD2A-09C3A0B6E4C3}"/>
    <cellStyle name="Percent 11 4 6" xfId="8076" xr:uid="{00000000-0005-0000-0000-0000531F0000}"/>
    <cellStyle name="Percent 11 4 6 2" xfId="16052" xr:uid="{ED361D38-C3AC-45BF-88FF-934742D482DF}"/>
    <cellStyle name="Percent 11 4 7" xfId="8077" xr:uid="{00000000-0005-0000-0000-0000541F0000}"/>
    <cellStyle name="Percent 11 4 7 2" xfId="16290" xr:uid="{BFDB1584-6358-415F-9087-45E6234DE183}"/>
    <cellStyle name="Percent 11 4 8" xfId="8078" xr:uid="{00000000-0005-0000-0000-0000551F0000}"/>
    <cellStyle name="Percent 11 4 8 2" xfId="17813" xr:uid="{90B2F945-7E94-40F6-A696-7384B3838313}"/>
    <cellStyle name="Percent 11 4 9" xfId="8079" xr:uid="{00000000-0005-0000-0000-0000561F0000}"/>
    <cellStyle name="Percent 11 5" xfId="573" xr:uid="{00000000-0005-0000-0000-0000571F0000}"/>
    <cellStyle name="Percent 11 5 2" xfId="8080" xr:uid="{00000000-0005-0000-0000-0000581F0000}"/>
    <cellStyle name="Percent 11 5 2 2" xfId="8081" xr:uid="{00000000-0005-0000-0000-0000591F0000}"/>
    <cellStyle name="Percent 11 5 2 2 2" xfId="17521" xr:uid="{555AC586-F249-442D-8A34-0A0B64FF086B}"/>
    <cellStyle name="Percent 11 5 2 3" xfId="8082" xr:uid="{00000000-0005-0000-0000-00005A1F0000}"/>
    <cellStyle name="Percent 11 5 2 3 2" xfId="19044" xr:uid="{5D8BA39C-8180-48BD-8347-23348FDFB543}"/>
    <cellStyle name="Percent 11 5 2 4" xfId="8083" xr:uid="{00000000-0005-0000-0000-00005B1F0000}"/>
    <cellStyle name="Percent 11 5 2 4 2" xfId="20345" xr:uid="{76357819-1385-4ABD-A1BC-13C6669E006B}"/>
    <cellStyle name="Percent 11 5 2 5" xfId="8084" xr:uid="{00000000-0005-0000-0000-00005C1F0000}"/>
    <cellStyle name="Percent 11 5 2 6" xfId="13986" xr:uid="{764AC128-11E0-4117-B9FC-11D1F17DA9A5}"/>
    <cellStyle name="Percent 11 5 2 7" xfId="11661" xr:uid="{A749499A-0D1D-4302-AC3A-ED486C85A1A6}"/>
    <cellStyle name="Percent 11 5 2 8" xfId="15540" xr:uid="{9CE86A72-A930-493E-83CE-85860F2857EB}"/>
    <cellStyle name="Percent 11 5 3" xfId="8085" xr:uid="{00000000-0005-0000-0000-00005D1F0000}"/>
    <cellStyle name="Percent 11 5 3 2" xfId="8086" xr:uid="{00000000-0005-0000-0000-00005E1F0000}"/>
    <cellStyle name="Percent 11 5 3 3" xfId="8087" xr:uid="{00000000-0005-0000-0000-00005F1F0000}"/>
    <cellStyle name="Percent 11 5 3 4" xfId="16647" xr:uid="{15BDFF8B-2E28-4BFE-8A5F-5F7783839FEA}"/>
    <cellStyle name="Percent 11 5 4" xfId="8088" xr:uid="{00000000-0005-0000-0000-0000601F0000}"/>
    <cellStyle name="Percent 11 5 4 2" xfId="18170" xr:uid="{BDE1EC9E-CE30-46AF-9E85-0A0518AD6B1F}"/>
    <cellStyle name="Percent 11 5 5" xfId="8089" xr:uid="{00000000-0005-0000-0000-0000611F0000}"/>
    <cellStyle name="Percent 11 5 5 2" xfId="19584" xr:uid="{BB50A9A3-CD5C-4E91-9633-B564EEB31B87}"/>
    <cellStyle name="Percent 11 5 6" xfId="8090" xr:uid="{00000000-0005-0000-0000-0000621F0000}"/>
    <cellStyle name="Percent 11 5 6 2" xfId="20758" xr:uid="{D995EE64-FC6F-4DCA-9200-AEB9099E1673}"/>
    <cellStyle name="Percent 11 5 7" xfId="13112" xr:uid="{26E8967C-0B80-4EEB-8CFE-C86D82230892}"/>
    <cellStyle name="Percent 11 5 8" xfId="10461" xr:uid="{60DAB095-D8BA-4EA3-B3C0-246068D725E2}"/>
    <cellStyle name="Percent 11 5 9" xfId="14665" xr:uid="{FE64C98F-5043-41D7-B61A-30B875FEB0A8}"/>
    <cellStyle name="Percent 11 6" xfId="795" xr:uid="{00000000-0005-0000-0000-0000631F0000}"/>
    <cellStyle name="Percent 11 6 2" xfId="8091" xr:uid="{00000000-0005-0000-0000-0000641F0000}"/>
    <cellStyle name="Percent 11 6 2 2" xfId="8092" xr:uid="{00000000-0005-0000-0000-0000651F0000}"/>
    <cellStyle name="Percent 11 6 2 2 2" xfId="17522" xr:uid="{E5B15F82-750A-47AE-A4DB-DFE19854D791}"/>
    <cellStyle name="Percent 11 6 2 3" xfId="8093" xr:uid="{00000000-0005-0000-0000-0000661F0000}"/>
    <cellStyle name="Percent 11 6 2 3 2" xfId="19045" xr:uid="{0B4CBEDB-C743-42B8-8A0B-32CB718B5DA1}"/>
    <cellStyle name="Percent 11 6 2 4" xfId="8094" xr:uid="{00000000-0005-0000-0000-0000671F0000}"/>
    <cellStyle name="Percent 11 6 2 4 2" xfId="20346" xr:uid="{4F6DF8FA-7E5B-42B7-8359-BCEA65021FB1}"/>
    <cellStyle name="Percent 11 6 2 5" xfId="8095" xr:uid="{00000000-0005-0000-0000-0000681F0000}"/>
    <cellStyle name="Percent 11 6 2 6" xfId="13987" xr:uid="{3722975E-ED56-4E31-B0C8-BCB6F7A20E77}"/>
    <cellStyle name="Percent 11 6 2 7" xfId="11662" xr:uid="{2CE7B25A-0144-46C7-A2E4-884CCCBD098B}"/>
    <cellStyle name="Percent 11 6 2 8" xfId="15541" xr:uid="{49A56B8E-44AC-47D4-9C77-D0CE89558E23}"/>
    <cellStyle name="Percent 11 6 3" xfId="8096" xr:uid="{00000000-0005-0000-0000-0000691F0000}"/>
    <cellStyle name="Percent 11 6 3 2" xfId="8097" xr:uid="{00000000-0005-0000-0000-00006A1F0000}"/>
    <cellStyle name="Percent 11 6 3 3" xfId="8098" xr:uid="{00000000-0005-0000-0000-00006B1F0000}"/>
    <cellStyle name="Percent 11 6 3 4" xfId="16859" xr:uid="{C899CC25-82B4-47A2-A635-142100D78B92}"/>
    <cellStyle name="Percent 11 6 4" xfId="8099" xr:uid="{00000000-0005-0000-0000-00006C1F0000}"/>
    <cellStyle name="Percent 11 6 4 2" xfId="18382" xr:uid="{2C6998CB-84EA-41CD-8277-E898E49B15A2}"/>
    <cellStyle name="Percent 11 6 5" xfId="8100" xr:uid="{00000000-0005-0000-0000-00006D1F0000}"/>
    <cellStyle name="Percent 11 6 5 2" xfId="19585" xr:uid="{0ACCD71D-F9A8-4797-A324-28A5C9965E58}"/>
    <cellStyle name="Percent 11 6 6" xfId="8101" xr:uid="{00000000-0005-0000-0000-00006E1F0000}"/>
    <cellStyle name="Percent 11 6 6 2" xfId="20970" xr:uid="{8D4D472E-515C-4253-8CD2-7ECE062E5E4E}"/>
    <cellStyle name="Percent 11 6 7" xfId="13324" xr:uid="{0235B67C-D434-4A69-A1DC-971CA1F8ACF4}"/>
    <cellStyle name="Percent 11 6 8" xfId="10699" xr:uid="{D5D82B6D-F930-43F7-AFD5-7D5990916CC1}"/>
    <cellStyle name="Percent 11 6 9" xfId="14878" xr:uid="{3054549D-DD0F-4298-9082-71A7BB25C6F6}"/>
    <cellStyle name="Percent 11 7" xfId="8102" xr:uid="{00000000-0005-0000-0000-00006F1F0000}"/>
    <cellStyle name="Percent 11 7 2" xfId="8103" xr:uid="{00000000-0005-0000-0000-0000701F0000}"/>
    <cellStyle name="Percent 11 7 2 2" xfId="8104" xr:uid="{00000000-0005-0000-0000-0000711F0000}"/>
    <cellStyle name="Percent 11 7 2 2 2" xfId="17523" xr:uid="{9B7A2C21-1F1D-4A55-B791-D6C9F9E16378}"/>
    <cellStyle name="Percent 11 7 2 3" xfId="8105" xr:uid="{00000000-0005-0000-0000-0000721F0000}"/>
    <cellStyle name="Percent 11 7 2 3 2" xfId="19046" xr:uid="{F86E6FE5-D820-473C-AF30-C08F751354CB}"/>
    <cellStyle name="Percent 11 7 2 4" xfId="8106" xr:uid="{00000000-0005-0000-0000-0000731F0000}"/>
    <cellStyle name="Percent 11 7 2 4 2" xfId="20347" xr:uid="{25CCFDD0-1D78-4883-AC8A-6781F2EB5C0C}"/>
    <cellStyle name="Percent 11 7 2 5" xfId="8107" xr:uid="{00000000-0005-0000-0000-0000741F0000}"/>
    <cellStyle name="Percent 11 7 2 6" xfId="13988" xr:uid="{594BCB01-EF00-4D0E-805D-FF7AF55234E3}"/>
    <cellStyle name="Percent 11 7 2 7" xfId="11663" xr:uid="{DCECBF20-0849-4AAE-B998-5FEB77E55441}"/>
    <cellStyle name="Percent 11 7 2 8" xfId="15542" xr:uid="{9B8CD22A-FAFE-4899-8E58-25771AE3806C}"/>
    <cellStyle name="Percent 11 7 3" xfId="8108" xr:uid="{00000000-0005-0000-0000-0000751F0000}"/>
    <cellStyle name="Percent 11 7 3 2" xfId="8109" xr:uid="{00000000-0005-0000-0000-0000761F0000}"/>
    <cellStyle name="Percent 11 7 3 3" xfId="8110" xr:uid="{00000000-0005-0000-0000-0000771F0000}"/>
    <cellStyle name="Percent 11 7 3 4" xfId="16430" xr:uid="{D6341AF3-DFD8-4CF0-A154-5189713AAB0E}"/>
    <cellStyle name="Percent 11 7 4" xfId="8111" xr:uid="{00000000-0005-0000-0000-0000781F0000}"/>
    <cellStyle name="Percent 11 7 4 2" xfId="17953" xr:uid="{B6E0EB0B-DE9D-4DB2-A65D-2CA32D6B31E6}"/>
    <cellStyle name="Percent 11 7 5" xfId="8112" xr:uid="{00000000-0005-0000-0000-0000791F0000}"/>
    <cellStyle name="Percent 11 7 5 2" xfId="19586" xr:uid="{B5DEFC05-D5A3-480E-AFC0-F8970B9E9AAC}"/>
    <cellStyle name="Percent 11 7 6" xfId="8113" xr:uid="{00000000-0005-0000-0000-00007A1F0000}"/>
    <cellStyle name="Percent 11 7 6 2" xfId="20541" xr:uid="{D6109ACE-34A8-464C-918B-4C32817E5D82}"/>
    <cellStyle name="Percent 11 7 7" xfId="12895" xr:uid="{46CA66A2-3C0F-4C76-9379-6EA1F0EB6B57}"/>
    <cellStyle name="Percent 11 7 8" xfId="11074" xr:uid="{A90B7BCC-CF93-40B6-8695-5A413D3227F7}"/>
    <cellStyle name="Percent 11 7 9" xfId="14439" xr:uid="{39B8DD1E-AFAF-408D-8F2B-DB44EEE661C6}"/>
    <cellStyle name="Percent 11 8" xfId="8114" xr:uid="{00000000-0005-0000-0000-00007B1F0000}"/>
    <cellStyle name="Percent 11 8 2" xfId="8115" xr:uid="{00000000-0005-0000-0000-00007C1F0000}"/>
    <cellStyle name="Percent 11 8 2 2" xfId="17044" xr:uid="{BD296D6B-0630-479E-B4D1-DD1AB01287C1}"/>
    <cellStyle name="Percent 11 8 3" xfId="8116" xr:uid="{00000000-0005-0000-0000-00007D1F0000}"/>
    <cellStyle name="Percent 11 8 3 2" xfId="18567" xr:uid="{719FDAC8-9E9F-4AB0-ACC5-D946424D655B}"/>
    <cellStyle name="Percent 11 8 4" xfId="8117" xr:uid="{00000000-0005-0000-0000-00007E1F0000}"/>
    <cellStyle name="Percent 11 8 4 2" xfId="19868" xr:uid="{5E218837-8925-4E21-87DB-E04B65520A17}"/>
    <cellStyle name="Percent 11 8 5" xfId="8118" xr:uid="{00000000-0005-0000-0000-00007F1F0000}"/>
    <cellStyle name="Percent 11 8 6" xfId="13509" xr:uid="{43E6EF07-E024-4F76-9DAF-5CEA0CF0F211}"/>
    <cellStyle name="Percent 11 8 7" xfId="11142" xr:uid="{D3E0D709-1C5D-4E05-8681-C099E702F471}"/>
    <cellStyle name="Percent 11 8 8" xfId="15063" xr:uid="{F92AA358-B904-492A-973C-8E8CC76BC94A}"/>
    <cellStyle name="Percent 11 9" xfId="8119" xr:uid="{00000000-0005-0000-0000-0000801F0000}"/>
    <cellStyle name="Percent 11 9 2" xfId="8120" xr:uid="{00000000-0005-0000-0000-0000811F0000}"/>
    <cellStyle name="Percent 11 9 3" xfId="8121" xr:uid="{00000000-0005-0000-0000-0000821F0000}"/>
    <cellStyle name="Percent 11 9 4" xfId="16045" xr:uid="{CE67F56D-DE13-4635-9495-784D8E636F3C}"/>
    <cellStyle name="Percent 12" xfId="270" xr:uid="{00000000-0005-0000-0000-0000831F0000}"/>
    <cellStyle name="Percent 12 10" xfId="8122" xr:uid="{00000000-0005-0000-0000-0000841F0000}"/>
    <cellStyle name="Percent 12 10 2" xfId="16291" xr:uid="{844FB3B1-FDB8-4E19-88C0-9335B04C86EB}"/>
    <cellStyle name="Percent 12 11" xfId="8123" xr:uid="{00000000-0005-0000-0000-0000851F0000}"/>
    <cellStyle name="Percent 12 11 2" xfId="17814" xr:uid="{0C6DB9E7-9936-4FB4-8B3B-43412E8A22C8}"/>
    <cellStyle name="Percent 12 12" xfId="8124" xr:uid="{00000000-0005-0000-0000-0000861F0000}"/>
    <cellStyle name="Percent 12 13" xfId="8125" xr:uid="{00000000-0005-0000-0000-0000871F0000}"/>
    <cellStyle name="Percent 12 14" xfId="12756" xr:uid="{A7D3C436-5CAC-46BE-94B3-32708252B5AD}"/>
    <cellStyle name="Percent 12 15" xfId="10368" xr:uid="{DA8E469E-083F-4F0C-8BF8-D9757AAE7F5B}"/>
    <cellStyle name="Percent 12 16" xfId="14300" xr:uid="{E39CBA40-62AD-4F84-85CD-344099104A0D}"/>
    <cellStyle name="Percent 12 2" xfId="271" xr:uid="{00000000-0005-0000-0000-0000881F0000}"/>
    <cellStyle name="Percent 12 2 10" xfId="8126" xr:uid="{00000000-0005-0000-0000-0000891F0000}"/>
    <cellStyle name="Percent 12 2 10 2" xfId="17815" xr:uid="{27FD2513-14A5-4BAE-B0AC-5D3E9FD86725}"/>
    <cellStyle name="Percent 12 2 11" xfId="8127" xr:uid="{00000000-0005-0000-0000-00008A1F0000}"/>
    <cellStyle name="Percent 12 2 12" xfId="8128" xr:uid="{00000000-0005-0000-0000-00008B1F0000}"/>
    <cellStyle name="Percent 12 2 13" xfId="12757" xr:uid="{AF45F38C-4CC6-45D5-9B01-0D0753614154}"/>
    <cellStyle name="Percent 12 2 14" xfId="10369" xr:uid="{99DB3533-FAD8-49D2-86BD-797019674E2B}"/>
    <cellStyle name="Percent 12 2 15" xfId="14301" xr:uid="{C11BBF5E-7EB3-4C49-8939-ACADA49BE649}"/>
    <cellStyle name="Percent 12 2 2" xfId="272" xr:uid="{00000000-0005-0000-0000-00008C1F0000}"/>
    <cellStyle name="Percent 12 2 2 10" xfId="8129" xr:uid="{00000000-0005-0000-0000-00008D1F0000}"/>
    <cellStyle name="Percent 12 2 2 11" xfId="8130" xr:uid="{00000000-0005-0000-0000-00008E1F0000}"/>
    <cellStyle name="Percent 12 2 2 12" xfId="12758" xr:uid="{23C31AA5-5AAF-4480-8190-1AC6BD3CFA04}"/>
    <cellStyle name="Percent 12 2 2 13" xfId="10370" xr:uid="{1444FD1E-6333-4D17-8F2A-C3E53ED5E8B1}"/>
    <cellStyle name="Percent 12 2 2 14" xfId="14302" xr:uid="{E737F6C9-E159-45A2-9268-E03CFDC6AF1C}"/>
    <cellStyle name="Percent 12 2 2 2" xfId="518" xr:uid="{00000000-0005-0000-0000-00008F1F0000}"/>
    <cellStyle name="Percent 12 2 2 2 10" xfId="8131" xr:uid="{00000000-0005-0000-0000-0000901F0000}"/>
    <cellStyle name="Percent 12 2 2 2 11" xfId="12759" xr:uid="{09F794F6-48DE-4422-AA46-81226876A51D}"/>
    <cellStyle name="Percent 12 2 2 2 12" xfId="10371" xr:uid="{5C9AAB33-7026-4D72-9ED4-B6FA88FFE29E}"/>
    <cellStyle name="Percent 12 2 2 2 13" xfId="14303" xr:uid="{941A4234-7E13-4565-934D-C24B4B213BA0}"/>
    <cellStyle name="Percent 12 2 2 2 2" xfId="769" xr:uid="{00000000-0005-0000-0000-0000911F0000}"/>
    <cellStyle name="Percent 12 2 2 2 2 2" xfId="8132" xr:uid="{00000000-0005-0000-0000-0000921F0000}"/>
    <cellStyle name="Percent 12 2 2 2 2 2 2" xfId="8133" xr:uid="{00000000-0005-0000-0000-0000931F0000}"/>
    <cellStyle name="Percent 12 2 2 2 2 2 2 2" xfId="17524" xr:uid="{92D3B7E4-D512-4568-94D2-78D6F9BD2B3B}"/>
    <cellStyle name="Percent 12 2 2 2 2 2 3" xfId="8134" xr:uid="{00000000-0005-0000-0000-0000941F0000}"/>
    <cellStyle name="Percent 12 2 2 2 2 2 3 2" xfId="19047" xr:uid="{D2F25599-BD6C-4B2D-A870-30D5CC2D78A6}"/>
    <cellStyle name="Percent 12 2 2 2 2 2 4" xfId="8135" xr:uid="{00000000-0005-0000-0000-0000951F0000}"/>
    <cellStyle name="Percent 12 2 2 2 2 2 4 2" xfId="20348" xr:uid="{9A85712C-5DEB-4BBB-87AC-27A018C0CE80}"/>
    <cellStyle name="Percent 12 2 2 2 2 2 5" xfId="8136" xr:uid="{00000000-0005-0000-0000-0000961F0000}"/>
    <cellStyle name="Percent 12 2 2 2 2 2 6" xfId="13989" xr:uid="{5A64C79F-BFB1-4B14-A8E9-28039DD8C052}"/>
    <cellStyle name="Percent 12 2 2 2 2 2 7" xfId="11664" xr:uid="{64AD220D-E487-4AB4-9634-A62AD50FB00D}"/>
    <cellStyle name="Percent 12 2 2 2 2 2 8" xfId="15543" xr:uid="{573699AC-F340-4B75-A218-514322C4B9C8}"/>
    <cellStyle name="Percent 12 2 2 2 2 3" xfId="8137" xr:uid="{00000000-0005-0000-0000-0000971F0000}"/>
    <cellStyle name="Percent 12 2 2 2 2 3 2" xfId="8138" xr:uid="{00000000-0005-0000-0000-0000981F0000}"/>
    <cellStyle name="Percent 12 2 2 2 2 3 3" xfId="8139" xr:uid="{00000000-0005-0000-0000-0000991F0000}"/>
    <cellStyle name="Percent 12 2 2 2 2 3 4" xfId="16843" xr:uid="{C63C088D-2FF9-46EC-A281-CA74D4EFEB99}"/>
    <cellStyle name="Percent 12 2 2 2 2 4" xfId="8140" xr:uid="{00000000-0005-0000-0000-00009A1F0000}"/>
    <cellStyle name="Percent 12 2 2 2 2 4 2" xfId="18366" xr:uid="{9165E776-E708-4AA3-8673-3D9C2C8A2D41}"/>
    <cellStyle name="Percent 12 2 2 2 2 5" xfId="8141" xr:uid="{00000000-0005-0000-0000-00009B1F0000}"/>
    <cellStyle name="Percent 12 2 2 2 2 5 2" xfId="19587" xr:uid="{96D6A02D-AFE0-4090-B62E-3EFC7DE40640}"/>
    <cellStyle name="Percent 12 2 2 2 2 6" xfId="8142" xr:uid="{00000000-0005-0000-0000-00009C1F0000}"/>
    <cellStyle name="Percent 12 2 2 2 2 6 2" xfId="20954" xr:uid="{8837E195-9801-4D04-88DB-FB6DB8B51792}"/>
    <cellStyle name="Percent 12 2 2 2 2 7" xfId="13308" xr:uid="{3BDFC0AA-4A56-4832-AFB2-A8F5ABBD7BFB}"/>
    <cellStyle name="Percent 12 2 2 2 2 8" xfId="10652" xr:uid="{19ECB93A-6B1D-4508-93BA-0D4A067F43AA}"/>
    <cellStyle name="Percent 12 2 2 2 2 9" xfId="14861" xr:uid="{941BF4FF-64B5-45DB-A643-3A16DB2A75E5}"/>
    <cellStyle name="Percent 12 2 2 2 3" xfId="8143" xr:uid="{00000000-0005-0000-0000-00009D1F0000}"/>
    <cellStyle name="Percent 12 2 2 2 3 2" xfId="8144" xr:uid="{00000000-0005-0000-0000-00009E1F0000}"/>
    <cellStyle name="Percent 12 2 2 2 3 2 2" xfId="8145" xr:uid="{00000000-0005-0000-0000-00009F1F0000}"/>
    <cellStyle name="Percent 12 2 2 2 3 2 2 2" xfId="17525" xr:uid="{89ACE135-1A25-460C-ADEB-B737D5DB6FFA}"/>
    <cellStyle name="Percent 12 2 2 2 3 2 3" xfId="8146" xr:uid="{00000000-0005-0000-0000-0000A01F0000}"/>
    <cellStyle name="Percent 12 2 2 2 3 2 3 2" xfId="19048" xr:uid="{12214E83-A4C5-476C-A412-AE54D77B15F3}"/>
    <cellStyle name="Percent 12 2 2 2 3 2 4" xfId="8147" xr:uid="{00000000-0005-0000-0000-0000A11F0000}"/>
    <cellStyle name="Percent 12 2 2 2 3 2 4 2" xfId="20349" xr:uid="{AF6E2E73-233B-4107-8DE1-A324A7FE82F4}"/>
    <cellStyle name="Percent 12 2 2 2 3 2 5" xfId="8148" xr:uid="{00000000-0005-0000-0000-0000A21F0000}"/>
    <cellStyle name="Percent 12 2 2 2 3 2 6" xfId="13990" xr:uid="{EF6532C7-218A-4580-BDD0-D65E946A06F6}"/>
    <cellStyle name="Percent 12 2 2 2 3 2 7" xfId="11665" xr:uid="{D802E170-C8F5-4678-9CB9-369CB397C164}"/>
    <cellStyle name="Percent 12 2 2 2 3 2 8" xfId="15544" xr:uid="{1388373E-E94B-4C7B-87E8-56950870B2BF}"/>
    <cellStyle name="Percent 12 2 2 2 3 3" xfId="8149" xr:uid="{00000000-0005-0000-0000-0000A31F0000}"/>
    <cellStyle name="Percent 12 2 2 2 3 3 2" xfId="8150" xr:uid="{00000000-0005-0000-0000-0000A41F0000}"/>
    <cellStyle name="Percent 12 2 2 2 3 3 3" xfId="8151" xr:uid="{00000000-0005-0000-0000-0000A51F0000}"/>
    <cellStyle name="Percent 12 2 2 2 3 3 4" xfId="16595" xr:uid="{860E37E4-D6D3-44DC-B0CD-F8470665AFAB}"/>
    <cellStyle name="Percent 12 2 2 2 3 4" xfId="8152" xr:uid="{00000000-0005-0000-0000-0000A61F0000}"/>
    <cellStyle name="Percent 12 2 2 2 3 4 2" xfId="18118" xr:uid="{80EB61A7-B527-460D-BA7E-A43C1456E49B}"/>
    <cellStyle name="Percent 12 2 2 2 3 5" xfId="8153" xr:uid="{00000000-0005-0000-0000-0000A71F0000}"/>
    <cellStyle name="Percent 12 2 2 2 3 5 2" xfId="19588" xr:uid="{0D344BE3-561B-405F-99AE-2B1E0A14592A}"/>
    <cellStyle name="Percent 12 2 2 2 3 6" xfId="8154" xr:uid="{00000000-0005-0000-0000-0000A81F0000}"/>
    <cellStyle name="Percent 12 2 2 2 3 6 2" xfId="20706" xr:uid="{759EE047-3BCA-43D8-879A-AF91A16C7F66}"/>
    <cellStyle name="Percent 12 2 2 2 3 7" xfId="13060" xr:uid="{85A11A89-8298-4ED9-BAD0-21FA907F6406}"/>
    <cellStyle name="Percent 12 2 2 2 3 8" xfId="10890" xr:uid="{16E08CCF-C5EB-40D8-8CB1-F86E641F75A8}"/>
    <cellStyle name="Percent 12 2 2 2 3 9" xfId="14612" xr:uid="{7DA8EC5B-3F76-4FE9-9CD9-BFA9A8C3AF43}"/>
    <cellStyle name="Percent 12 2 2 2 4" xfId="8155" xr:uid="{00000000-0005-0000-0000-0000A91F0000}"/>
    <cellStyle name="Percent 12 2 2 2 4 2" xfId="8156" xr:uid="{00000000-0005-0000-0000-0000AA1F0000}"/>
    <cellStyle name="Percent 12 2 2 2 4 2 2" xfId="17055" xr:uid="{9F126B33-D818-4AAC-AAF8-B6A080F3F5DA}"/>
    <cellStyle name="Percent 12 2 2 2 4 3" xfId="8157" xr:uid="{00000000-0005-0000-0000-0000AB1F0000}"/>
    <cellStyle name="Percent 12 2 2 2 4 3 2" xfId="18578" xr:uid="{945477B7-24BB-4F2A-A863-A484AEBAE406}"/>
    <cellStyle name="Percent 12 2 2 2 4 4" xfId="8158" xr:uid="{00000000-0005-0000-0000-0000AC1F0000}"/>
    <cellStyle name="Percent 12 2 2 2 4 4 2" xfId="19879" xr:uid="{B52DC187-B4F8-414F-9A0D-EEB7DF5B1C17}"/>
    <cellStyle name="Percent 12 2 2 2 4 5" xfId="8159" xr:uid="{00000000-0005-0000-0000-0000AD1F0000}"/>
    <cellStyle name="Percent 12 2 2 2 4 6" xfId="13520" xr:uid="{24C92C5A-92B4-4D82-9839-8145CF879794}"/>
    <cellStyle name="Percent 12 2 2 2 4 7" xfId="11085" xr:uid="{FA7879B8-C955-473F-AAFA-9FEB739BEA23}"/>
    <cellStyle name="Percent 12 2 2 2 4 8" xfId="15074" xr:uid="{243E1A72-AAA7-4A55-8749-23321DC87BB5}"/>
    <cellStyle name="Percent 12 2 2 2 5" xfId="8160" xr:uid="{00000000-0005-0000-0000-0000AE1F0000}"/>
    <cellStyle name="Percent 12 2 2 2 5 2" xfId="8161" xr:uid="{00000000-0005-0000-0000-0000AF1F0000}"/>
    <cellStyle name="Percent 12 2 2 2 5 3" xfId="8162" xr:uid="{00000000-0005-0000-0000-0000B01F0000}"/>
    <cellStyle name="Percent 12 2 2 2 5 4" xfId="15866" xr:uid="{2FA59F8A-B030-4762-B23B-FAD77A63353E}"/>
    <cellStyle name="Percent 12 2 2 2 6" xfId="8163" xr:uid="{00000000-0005-0000-0000-0000B11F0000}"/>
    <cellStyle name="Percent 12 2 2 2 6 2" xfId="16056" xr:uid="{DC7BC47E-2246-4B4D-A292-E07A33BF43C8}"/>
    <cellStyle name="Percent 12 2 2 2 7" xfId="8164" xr:uid="{00000000-0005-0000-0000-0000B21F0000}"/>
    <cellStyle name="Percent 12 2 2 2 7 2" xfId="16294" xr:uid="{FD7A1079-9F88-46E7-9946-235B2D80E732}"/>
    <cellStyle name="Percent 12 2 2 2 8" xfId="8165" xr:uid="{00000000-0005-0000-0000-0000B31F0000}"/>
    <cellStyle name="Percent 12 2 2 2 8 2" xfId="17817" xr:uid="{D2B56A6E-6C79-4F2D-900F-31C06F2DDCE5}"/>
    <cellStyle name="Percent 12 2 2 2 9" xfId="8166" xr:uid="{00000000-0005-0000-0000-0000B41F0000}"/>
    <cellStyle name="Percent 12 2 2 3" xfId="645" xr:uid="{00000000-0005-0000-0000-0000B51F0000}"/>
    <cellStyle name="Percent 12 2 2 3 2" xfId="8167" xr:uid="{00000000-0005-0000-0000-0000B61F0000}"/>
    <cellStyle name="Percent 12 2 2 3 2 2" xfId="8168" xr:uid="{00000000-0005-0000-0000-0000B71F0000}"/>
    <cellStyle name="Percent 12 2 2 3 2 2 2" xfId="17526" xr:uid="{65E50B27-29D8-479F-ADC2-2BE603FAE516}"/>
    <cellStyle name="Percent 12 2 2 3 2 3" xfId="8169" xr:uid="{00000000-0005-0000-0000-0000B81F0000}"/>
    <cellStyle name="Percent 12 2 2 3 2 3 2" xfId="19049" xr:uid="{559872D8-C738-4C6C-AC79-5DA3165D9BCC}"/>
    <cellStyle name="Percent 12 2 2 3 2 4" xfId="8170" xr:uid="{00000000-0005-0000-0000-0000B91F0000}"/>
    <cellStyle name="Percent 12 2 2 3 2 4 2" xfId="20350" xr:uid="{EC349C0E-0521-4C7D-8165-F26B77656E26}"/>
    <cellStyle name="Percent 12 2 2 3 2 5" xfId="8171" xr:uid="{00000000-0005-0000-0000-0000BA1F0000}"/>
    <cellStyle name="Percent 12 2 2 3 2 6" xfId="13991" xr:uid="{F8BB94B0-BBE0-4D41-9024-964114BAC04C}"/>
    <cellStyle name="Percent 12 2 2 3 2 7" xfId="11666" xr:uid="{0C4B75EF-A364-4865-BC99-E0DED748CF6D}"/>
    <cellStyle name="Percent 12 2 2 3 2 8" xfId="15545" xr:uid="{8A4DC88A-E5DD-48E7-BC08-49B2E76A0B98}"/>
    <cellStyle name="Percent 12 2 2 3 3" xfId="8172" xr:uid="{00000000-0005-0000-0000-0000BB1F0000}"/>
    <cellStyle name="Percent 12 2 2 3 3 2" xfId="8173" xr:uid="{00000000-0005-0000-0000-0000BC1F0000}"/>
    <cellStyle name="Percent 12 2 2 3 3 3" xfId="8174" xr:uid="{00000000-0005-0000-0000-0000BD1F0000}"/>
    <cellStyle name="Percent 12 2 2 3 3 4" xfId="16719" xr:uid="{C4158BA2-1045-4CF9-805E-7E06585FA187}"/>
    <cellStyle name="Percent 12 2 2 3 4" xfId="8175" xr:uid="{00000000-0005-0000-0000-0000BE1F0000}"/>
    <cellStyle name="Percent 12 2 2 3 4 2" xfId="18242" xr:uid="{0FBA202E-56CE-4886-A90C-EBAAE371581D}"/>
    <cellStyle name="Percent 12 2 2 3 5" xfId="8176" xr:uid="{00000000-0005-0000-0000-0000BF1F0000}"/>
    <cellStyle name="Percent 12 2 2 3 5 2" xfId="19589" xr:uid="{9B28ED98-F1E6-4526-B1A4-01AD075E0CE2}"/>
    <cellStyle name="Percent 12 2 2 3 6" xfId="8177" xr:uid="{00000000-0005-0000-0000-0000C01F0000}"/>
    <cellStyle name="Percent 12 2 2 3 6 2" xfId="20830" xr:uid="{DC9679C3-1C9F-404E-8B04-FF482C3D0B99}"/>
    <cellStyle name="Percent 12 2 2 3 7" xfId="13184" xr:uid="{F2D4A1C4-940A-44F0-B90F-C78F1FC7DCAB}"/>
    <cellStyle name="Percent 12 2 2 3 8" xfId="10533" xr:uid="{A6448684-4BDD-4B23-A034-D994784258D2}"/>
    <cellStyle name="Percent 12 2 2 3 9" xfId="14737" xr:uid="{1190A262-3AE6-495E-A0BF-573496A20ED1}"/>
    <cellStyle name="Percent 12 2 2 4" xfId="8178" xr:uid="{00000000-0005-0000-0000-0000C11F0000}"/>
    <cellStyle name="Percent 12 2 2 4 2" xfId="8179" xr:uid="{00000000-0005-0000-0000-0000C21F0000}"/>
    <cellStyle name="Percent 12 2 2 4 2 2" xfId="8180" xr:uid="{00000000-0005-0000-0000-0000C31F0000}"/>
    <cellStyle name="Percent 12 2 2 4 2 2 2" xfId="17527" xr:uid="{587960E3-5EA9-4533-BFB8-676086689DFB}"/>
    <cellStyle name="Percent 12 2 2 4 2 3" xfId="8181" xr:uid="{00000000-0005-0000-0000-0000C41F0000}"/>
    <cellStyle name="Percent 12 2 2 4 2 3 2" xfId="19050" xr:uid="{6707351B-673B-4BF9-AAC9-A50DEB5B7BD8}"/>
    <cellStyle name="Percent 12 2 2 4 2 4" xfId="8182" xr:uid="{00000000-0005-0000-0000-0000C51F0000}"/>
    <cellStyle name="Percent 12 2 2 4 2 4 2" xfId="20351" xr:uid="{34422DC6-D6FB-4587-9EAB-F471D64D5B9F}"/>
    <cellStyle name="Percent 12 2 2 4 2 5" xfId="8183" xr:uid="{00000000-0005-0000-0000-0000C61F0000}"/>
    <cellStyle name="Percent 12 2 2 4 2 6" xfId="13992" xr:uid="{8FA6BDCA-4BEC-42BC-8A41-C551B6C6BE69}"/>
    <cellStyle name="Percent 12 2 2 4 2 7" xfId="11667" xr:uid="{A286C09F-A2B0-4045-B0BD-22F6A645F2F8}"/>
    <cellStyle name="Percent 12 2 2 4 2 8" xfId="15546" xr:uid="{A3905839-A18B-45D6-8027-8E9B0EDF5038}"/>
    <cellStyle name="Percent 12 2 2 4 3" xfId="8184" xr:uid="{00000000-0005-0000-0000-0000C71F0000}"/>
    <cellStyle name="Percent 12 2 2 4 3 2" xfId="8185" xr:uid="{00000000-0005-0000-0000-0000C81F0000}"/>
    <cellStyle name="Percent 12 2 2 4 3 3" xfId="8186" xr:uid="{00000000-0005-0000-0000-0000C91F0000}"/>
    <cellStyle name="Percent 12 2 2 4 3 4" xfId="16436" xr:uid="{5BFA27A8-2CA5-45B2-924B-B806A924029A}"/>
    <cellStyle name="Percent 12 2 2 4 4" xfId="8187" xr:uid="{00000000-0005-0000-0000-0000CA1F0000}"/>
    <cellStyle name="Percent 12 2 2 4 4 2" xfId="17959" xr:uid="{65E17DB8-AB2C-45FF-9A2C-D71630D95F3E}"/>
    <cellStyle name="Percent 12 2 2 4 5" xfId="8188" xr:uid="{00000000-0005-0000-0000-0000CB1F0000}"/>
    <cellStyle name="Percent 12 2 2 4 5 2" xfId="19590" xr:uid="{06F22151-3343-4E80-96C3-9B3BA7DD2D68}"/>
    <cellStyle name="Percent 12 2 2 4 6" xfId="8189" xr:uid="{00000000-0005-0000-0000-0000CC1F0000}"/>
    <cellStyle name="Percent 12 2 2 4 6 2" xfId="20547" xr:uid="{F90995C4-99D9-4D44-A616-26149CDC1C65}"/>
    <cellStyle name="Percent 12 2 2 4 7" xfId="12901" xr:uid="{782FB66C-1620-4D5C-83C5-BB01410B2AFF}"/>
    <cellStyle name="Percent 12 2 2 4 8" xfId="10771" xr:uid="{03410E69-7EF2-46EF-88EC-AE23B7CAD953}"/>
    <cellStyle name="Percent 12 2 2 4 9" xfId="14445" xr:uid="{5EEBBBB9-7DB2-49BE-8C49-E3C20107C092}"/>
    <cellStyle name="Percent 12 2 2 5" xfId="8190" xr:uid="{00000000-0005-0000-0000-0000CD1F0000}"/>
    <cellStyle name="Percent 12 2 2 5 2" xfId="8191" xr:uid="{00000000-0005-0000-0000-0000CE1F0000}"/>
    <cellStyle name="Percent 12 2 2 5 2 2" xfId="17054" xr:uid="{4699489F-DAFD-41A2-8F6A-6820BA45C1CB}"/>
    <cellStyle name="Percent 12 2 2 5 3" xfId="8192" xr:uid="{00000000-0005-0000-0000-0000CF1F0000}"/>
    <cellStyle name="Percent 12 2 2 5 3 2" xfId="18577" xr:uid="{75D24E88-7866-4E8E-8991-2DD47DC745EB}"/>
    <cellStyle name="Percent 12 2 2 5 4" xfId="8193" xr:uid="{00000000-0005-0000-0000-0000D01F0000}"/>
    <cellStyle name="Percent 12 2 2 5 4 2" xfId="19878" xr:uid="{5E3D508F-A3CB-4299-B3A7-20A06A687E17}"/>
    <cellStyle name="Percent 12 2 2 5 5" xfId="8194" xr:uid="{00000000-0005-0000-0000-0000D11F0000}"/>
    <cellStyle name="Percent 12 2 2 5 6" xfId="13519" xr:uid="{291E0C13-7AAD-4079-9B00-55E46FBDC497}"/>
    <cellStyle name="Percent 12 2 2 5 7" xfId="11084" xr:uid="{20E48632-60A8-4C1B-AFDD-FBAE8B249931}"/>
    <cellStyle name="Percent 12 2 2 5 8" xfId="15073" xr:uid="{663FEE32-2992-420F-AF45-9C751C252338}"/>
    <cellStyle name="Percent 12 2 2 6" xfId="8195" xr:uid="{00000000-0005-0000-0000-0000D21F0000}"/>
    <cellStyle name="Percent 12 2 2 6 2" xfId="8196" xr:uid="{00000000-0005-0000-0000-0000D31F0000}"/>
    <cellStyle name="Percent 12 2 2 6 3" xfId="8197" xr:uid="{00000000-0005-0000-0000-0000D41F0000}"/>
    <cellStyle name="Percent 12 2 2 6 4" xfId="15754" xr:uid="{A7589E10-FC14-4398-8498-D106D29F36AD}"/>
    <cellStyle name="Percent 12 2 2 7" xfId="8198" xr:uid="{00000000-0005-0000-0000-0000D51F0000}"/>
    <cellStyle name="Percent 12 2 2 7 2" xfId="16055" xr:uid="{DFAEE812-F370-47E6-94E0-A3A28C757C52}"/>
    <cellStyle name="Percent 12 2 2 8" xfId="8199" xr:uid="{00000000-0005-0000-0000-0000D61F0000}"/>
    <cellStyle name="Percent 12 2 2 8 2" xfId="16293" xr:uid="{13824CBD-49F6-48CF-B7F9-C2D1D4246C39}"/>
    <cellStyle name="Percent 12 2 2 9" xfId="8200" xr:uid="{00000000-0005-0000-0000-0000D71F0000}"/>
    <cellStyle name="Percent 12 2 2 9 2" xfId="17816" xr:uid="{EA472177-102B-424B-880F-7E9C65D33AAB}"/>
    <cellStyle name="Percent 12 2 3" xfId="449" xr:uid="{00000000-0005-0000-0000-0000D81F0000}"/>
    <cellStyle name="Percent 12 2 3 10" xfId="8201" xr:uid="{00000000-0005-0000-0000-0000D91F0000}"/>
    <cellStyle name="Percent 12 2 3 11" xfId="12760" xr:uid="{8A51A40F-A1B4-4894-9AA6-7C8847EA212C}"/>
    <cellStyle name="Percent 12 2 3 12" xfId="10372" xr:uid="{35D00CA1-BEA9-41DA-9337-65BB2F165AEF}"/>
    <cellStyle name="Percent 12 2 3 13" xfId="14304" xr:uid="{940A6BEC-FF4F-4DF5-983D-8832C5412834}"/>
    <cellStyle name="Percent 12 2 3 2" xfId="700" xr:uid="{00000000-0005-0000-0000-0000DA1F0000}"/>
    <cellStyle name="Percent 12 2 3 2 2" xfId="8202" xr:uid="{00000000-0005-0000-0000-0000DB1F0000}"/>
    <cellStyle name="Percent 12 2 3 2 2 2" xfId="8203" xr:uid="{00000000-0005-0000-0000-0000DC1F0000}"/>
    <cellStyle name="Percent 12 2 3 2 2 2 2" xfId="17528" xr:uid="{7489E385-42C8-44BD-A541-98AC6D53F6F7}"/>
    <cellStyle name="Percent 12 2 3 2 2 3" xfId="8204" xr:uid="{00000000-0005-0000-0000-0000DD1F0000}"/>
    <cellStyle name="Percent 12 2 3 2 2 3 2" xfId="19051" xr:uid="{460D7E86-9CE6-4683-B057-04AE3B6BBF84}"/>
    <cellStyle name="Percent 12 2 3 2 2 4" xfId="8205" xr:uid="{00000000-0005-0000-0000-0000DE1F0000}"/>
    <cellStyle name="Percent 12 2 3 2 2 4 2" xfId="20352" xr:uid="{E3E6F587-6D83-400A-869E-2097B014A6C9}"/>
    <cellStyle name="Percent 12 2 3 2 2 5" xfId="8206" xr:uid="{00000000-0005-0000-0000-0000DF1F0000}"/>
    <cellStyle name="Percent 12 2 3 2 2 6" xfId="13993" xr:uid="{45BEBC0F-DB9C-4828-8B57-1C0F617C7653}"/>
    <cellStyle name="Percent 12 2 3 2 2 7" xfId="11668" xr:uid="{AA6E97CF-98E8-42B5-95F9-9B90A8901214}"/>
    <cellStyle name="Percent 12 2 3 2 2 8" xfId="15547" xr:uid="{D20775F5-F7EB-4FDD-8E7E-461D4F844528}"/>
    <cellStyle name="Percent 12 2 3 2 3" xfId="8207" xr:uid="{00000000-0005-0000-0000-0000E01F0000}"/>
    <cellStyle name="Percent 12 2 3 2 3 2" xfId="8208" xr:uid="{00000000-0005-0000-0000-0000E11F0000}"/>
    <cellStyle name="Percent 12 2 3 2 3 3" xfId="8209" xr:uid="{00000000-0005-0000-0000-0000E21F0000}"/>
    <cellStyle name="Percent 12 2 3 2 3 4" xfId="16774" xr:uid="{7E807730-6EB0-4A84-9E8B-EB551FBD27F8}"/>
    <cellStyle name="Percent 12 2 3 2 4" xfId="8210" xr:uid="{00000000-0005-0000-0000-0000E31F0000}"/>
    <cellStyle name="Percent 12 2 3 2 4 2" xfId="18297" xr:uid="{CFED2E0F-81DA-4BB8-9FEA-5EC23C327DF5}"/>
    <cellStyle name="Percent 12 2 3 2 5" xfId="8211" xr:uid="{00000000-0005-0000-0000-0000E41F0000}"/>
    <cellStyle name="Percent 12 2 3 2 5 2" xfId="19591" xr:uid="{8F9CEADD-09AF-4046-BFDD-F79977895C68}"/>
    <cellStyle name="Percent 12 2 3 2 6" xfId="8212" xr:uid="{00000000-0005-0000-0000-0000E51F0000}"/>
    <cellStyle name="Percent 12 2 3 2 6 2" xfId="20885" xr:uid="{D4BC4BCD-C08A-4BD2-BF72-41CF9394AC68}"/>
    <cellStyle name="Percent 12 2 3 2 7" xfId="13239" xr:uid="{9FCBBCB9-990B-466A-AE12-7E8BA221FFC9}"/>
    <cellStyle name="Percent 12 2 3 2 8" xfId="10583" xr:uid="{8C7BBC3C-A675-4909-8235-7A771A9657FE}"/>
    <cellStyle name="Percent 12 2 3 2 9" xfId="14792" xr:uid="{86812904-A60F-44EE-A075-0A25CCBBD2D5}"/>
    <cellStyle name="Percent 12 2 3 3" xfId="8213" xr:uid="{00000000-0005-0000-0000-0000E61F0000}"/>
    <cellStyle name="Percent 12 2 3 3 2" xfId="8214" xr:uid="{00000000-0005-0000-0000-0000E71F0000}"/>
    <cellStyle name="Percent 12 2 3 3 2 2" xfId="8215" xr:uid="{00000000-0005-0000-0000-0000E81F0000}"/>
    <cellStyle name="Percent 12 2 3 3 2 2 2" xfId="17529" xr:uid="{703E2CCD-0B3D-4E1B-B11C-51603E4F3A44}"/>
    <cellStyle name="Percent 12 2 3 3 2 3" xfId="8216" xr:uid="{00000000-0005-0000-0000-0000E91F0000}"/>
    <cellStyle name="Percent 12 2 3 3 2 3 2" xfId="19052" xr:uid="{274FFC6C-8014-40E8-AE45-386AFE3A0330}"/>
    <cellStyle name="Percent 12 2 3 3 2 4" xfId="8217" xr:uid="{00000000-0005-0000-0000-0000EA1F0000}"/>
    <cellStyle name="Percent 12 2 3 3 2 4 2" xfId="20353" xr:uid="{949F7CFD-A770-4713-82E1-B2BBD3D5FD51}"/>
    <cellStyle name="Percent 12 2 3 3 2 5" xfId="8218" xr:uid="{00000000-0005-0000-0000-0000EB1F0000}"/>
    <cellStyle name="Percent 12 2 3 3 2 6" xfId="13994" xr:uid="{CDF8FEFB-5EFB-4D0F-B83B-E023109E8DEB}"/>
    <cellStyle name="Percent 12 2 3 3 2 7" xfId="11669" xr:uid="{769DA9BF-0DEF-4118-B921-C9A9B29745E0}"/>
    <cellStyle name="Percent 12 2 3 3 2 8" xfId="15548" xr:uid="{0891FDC3-A148-4A0F-95E8-DF4ED9306427}"/>
    <cellStyle name="Percent 12 2 3 3 3" xfId="8219" xr:uid="{00000000-0005-0000-0000-0000EC1F0000}"/>
    <cellStyle name="Percent 12 2 3 3 3 2" xfId="8220" xr:uid="{00000000-0005-0000-0000-0000ED1F0000}"/>
    <cellStyle name="Percent 12 2 3 3 3 3" xfId="8221" xr:uid="{00000000-0005-0000-0000-0000EE1F0000}"/>
    <cellStyle name="Percent 12 2 3 3 3 4" xfId="16526" xr:uid="{EB86AF24-368D-4C1E-AA22-E808A60113C5}"/>
    <cellStyle name="Percent 12 2 3 3 4" xfId="8222" xr:uid="{00000000-0005-0000-0000-0000EF1F0000}"/>
    <cellStyle name="Percent 12 2 3 3 4 2" xfId="18049" xr:uid="{250197F2-5182-4C0D-A463-701AFBD9C221}"/>
    <cellStyle name="Percent 12 2 3 3 5" xfId="8223" xr:uid="{00000000-0005-0000-0000-0000F01F0000}"/>
    <cellStyle name="Percent 12 2 3 3 5 2" xfId="19592" xr:uid="{B4598357-C9E1-469F-B7D0-5A32D5B70919}"/>
    <cellStyle name="Percent 12 2 3 3 6" xfId="8224" xr:uid="{00000000-0005-0000-0000-0000F11F0000}"/>
    <cellStyle name="Percent 12 2 3 3 6 2" xfId="20637" xr:uid="{5D9A05D8-EE17-4BD0-AB08-4A90FD19B274}"/>
    <cellStyle name="Percent 12 2 3 3 7" xfId="12991" xr:uid="{47F8FEC6-481A-41D7-B3FB-1704485E968F}"/>
    <cellStyle name="Percent 12 2 3 3 8" xfId="10821" xr:uid="{6F93DE05-451B-476B-90F0-DFB63FB0805C}"/>
    <cellStyle name="Percent 12 2 3 3 9" xfId="14543" xr:uid="{F0993E3C-9E3B-488E-BE56-3EE7261FAACD}"/>
    <cellStyle name="Percent 12 2 3 4" xfId="8225" xr:uid="{00000000-0005-0000-0000-0000F21F0000}"/>
    <cellStyle name="Percent 12 2 3 4 2" xfId="8226" xr:uid="{00000000-0005-0000-0000-0000F31F0000}"/>
    <cellStyle name="Percent 12 2 3 4 2 2" xfId="17056" xr:uid="{5F2E8335-098D-4375-861F-9E6C1E72E856}"/>
    <cellStyle name="Percent 12 2 3 4 3" xfId="8227" xr:uid="{00000000-0005-0000-0000-0000F41F0000}"/>
    <cellStyle name="Percent 12 2 3 4 3 2" xfId="18579" xr:uid="{01CD29A7-D21A-422C-B7D7-59ED00C11850}"/>
    <cellStyle name="Percent 12 2 3 4 4" xfId="8228" xr:uid="{00000000-0005-0000-0000-0000F51F0000}"/>
    <cellStyle name="Percent 12 2 3 4 4 2" xfId="19880" xr:uid="{8E88DB45-20D2-4FED-8E01-3E8C7E82165F}"/>
    <cellStyle name="Percent 12 2 3 4 5" xfId="8229" xr:uid="{00000000-0005-0000-0000-0000F61F0000}"/>
    <cellStyle name="Percent 12 2 3 4 6" xfId="13521" xr:uid="{84C2B526-A455-4B24-8ADA-D9FB2A4DA685}"/>
    <cellStyle name="Percent 12 2 3 4 7" xfId="11086" xr:uid="{74978922-22B9-4BBE-A756-704EBF186DA4}"/>
    <cellStyle name="Percent 12 2 3 4 8" xfId="15075" xr:uid="{ACE547E5-57F3-4F24-A893-2FFC264C7399}"/>
    <cellStyle name="Percent 12 2 3 5" xfId="8230" xr:uid="{00000000-0005-0000-0000-0000F71F0000}"/>
    <cellStyle name="Percent 12 2 3 5 2" xfId="8231" xr:uid="{00000000-0005-0000-0000-0000F81F0000}"/>
    <cellStyle name="Percent 12 2 3 5 3" xfId="8232" xr:uid="{00000000-0005-0000-0000-0000F91F0000}"/>
    <cellStyle name="Percent 12 2 3 5 4" xfId="15797" xr:uid="{60F5F803-3374-4949-918F-8C8647F4DC3E}"/>
    <cellStyle name="Percent 12 2 3 6" xfId="8233" xr:uid="{00000000-0005-0000-0000-0000FA1F0000}"/>
    <cellStyle name="Percent 12 2 3 6 2" xfId="16057" xr:uid="{876418F7-BDAD-4618-B656-534FD546C290}"/>
    <cellStyle name="Percent 12 2 3 7" xfId="8234" xr:uid="{00000000-0005-0000-0000-0000FB1F0000}"/>
    <cellStyle name="Percent 12 2 3 7 2" xfId="16295" xr:uid="{A18A25C2-A703-4774-AED5-DAA81B62598C}"/>
    <cellStyle name="Percent 12 2 3 8" xfId="8235" xr:uid="{00000000-0005-0000-0000-0000FC1F0000}"/>
    <cellStyle name="Percent 12 2 3 8 2" xfId="17818" xr:uid="{7686246A-64AF-449C-A957-2230C93D9E3D}"/>
    <cellStyle name="Percent 12 2 3 9" xfId="8236" xr:uid="{00000000-0005-0000-0000-0000FD1F0000}"/>
    <cellStyle name="Percent 12 2 4" xfId="576" xr:uid="{00000000-0005-0000-0000-0000FE1F0000}"/>
    <cellStyle name="Percent 12 2 4 2" xfId="8237" xr:uid="{00000000-0005-0000-0000-0000FF1F0000}"/>
    <cellStyle name="Percent 12 2 4 2 2" xfId="8238" xr:uid="{00000000-0005-0000-0000-000000200000}"/>
    <cellStyle name="Percent 12 2 4 2 2 2" xfId="17530" xr:uid="{708201E4-AE13-4D67-981C-292CEB8689C7}"/>
    <cellStyle name="Percent 12 2 4 2 3" xfId="8239" xr:uid="{00000000-0005-0000-0000-000001200000}"/>
    <cellStyle name="Percent 12 2 4 2 3 2" xfId="19053" xr:uid="{191FF71D-ED97-4F12-8D68-19F187D30F9D}"/>
    <cellStyle name="Percent 12 2 4 2 4" xfId="8240" xr:uid="{00000000-0005-0000-0000-000002200000}"/>
    <cellStyle name="Percent 12 2 4 2 4 2" xfId="20354" xr:uid="{E6E88975-945E-4431-AFCA-8980400FF560}"/>
    <cellStyle name="Percent 12 2 4 2 5" xfId="8241" xr:uid="{00000000-0005-0000-0000-000003200000}"/>
    <cellStyle name="Percent 12 2 4 2 6" xfId="13995" xr:uid="{46CB5EBD-E85D-43A1-8FD1-7D6F2CA1AD43}"/>
    <cellStyle name="Percent 12 2 4 2 7" xfId="11670" xr:uid="{45F476F0-C4E2-46EC-8D76-DD328A9FA2E0}"/>
    <cellStyle name="Percent 12 2 4 2 8" xfId="15549" xr:uid="{34B06EE0-BA7B-4AE5-BB1B-4133BAB7B3FA}"/>
    <cellStyle name="Percent 12 2 4 3" xfId="8242" xr:uid="{00000000-0005-0000-0000-000004200000}"/>
    <cellStyle name="Percent 12 2 4 3 2" xfId="8243" xr:uid="{00000000-0005-0000-0000-000005200000}"/>
    <cellStyle name="Percent 12 2 4 3 3" xfId="8244" xr:uid="{00000000-0005-0000-0000-000006200000}"/>
    <cellStyle name="Percent 12 2 4 3 4" xfId="16650" xr:uid="{907816EF-5F14-46EC-AA23-E637390E1AFF}"/>
    <cellStyle name="Percent 12 2 4 4" xfId="8245" xr:uid="{00000000-0005-0000-0000-000007200000}"/>
    <cellStyle name="Percent 12 2 4 4 2" xfId="18173" xr:uid="{0079E233-C7A0-4F8A-BF91-FDDA6AD9F20A}"/>
    <cellStyle name="Percent 12 2 4 5" xfId="8246" xr:uid="{00000000-0005-0000-0000-000008200000}"/>
    <cellStyle name="Percent 12 2 4 5 2" xfId="19593" xr:uid="{41D89009-1962-44CF-B619-7F03DB884980}"/>
    <cellStyle name="Percent 12 2 4 6" xfId="8247" xr:uid="{00000000-0005-0000-0000-000009200000}"/>
    <cellStyle name="Percent 12 2 4 6 2" xfId="20761" xr:uid="{AFDF58DC-1DB0-4FF0-B373-1B37826D1D47}"/>
    <cellStyle name="Percent 12 2 4 7" xfId="13115" xr:uid="{60893607-4C3E-4221-A8A0-EAC3C95D2E79}"/>
    <cellStyle name="Percent 12 2 4 8" xfId="10464" xr:uid="{A2415500-CBB3-434E-A748-11DD3E418895}"/>
    <cellStyle name="Percent 12 2 4 9" xfId="14668" xr:uid="{2E3B64CC-F1EF-4629-8ED8-5AA760A1263D}"/>
    <cellStyle name="Percent 12 2 5" xfId="8248" xr:uid="{00000000-0005-0000-0000-00000A200000}"/>
    <cellStyle name="Percent 12 2 5 2" xfId="8249" xr:uid="{00000000-0005-0000-0000-00000B200000}"/>
    <cellStyle name="Percent 12 2 5 2 2" xfId="8250" xr:uid="{00000000-0005-0000-0000-00000C200000}"/>
    <cellStyle name="Percent 12 2 5 2 2 2" xfId="17531" xr:uid="{39C6851E-0A8F-41E9-A9FD-7D5082699BAE}"/>
    <cellStyle name="Percent 12 2 5 2 3" xfId="8251" xr:uid="{00000000-0005-0000-0000-00000D200000}"/>
    <cellStyle name="Percent 12 2 5 2 3 2" xfId="19054" xr:uid="{F0553688-DA0A-4F92-8212-850C21738884}"/>
    <cellStyle name="Percent 12 2 5 2 4" xfId="8252" xr:uid="{00000000-0005-0000-0000-00000E200000}"/>
    <cellStyle name="Percent 12 2 5 2 4 2" xfId="20355" xr:uid="{9FE1C375-2369-41A8-9B63-1E2D21CDCE3C}"/>
    <cellStyle name="Percent 12 2 5 2 5" xfId="8253" xr:uid="{00000000-0005-0000-0000-00000F200000}"/>
    <cellStyle name="Percent 12 2 5 2 6" xfId="13996" xr:uid="{D5076840-2574-4C70-BC2E-D60CE62D5092}"/>
    <cellStyle name="Percent 12 2 5 2 7" xfId="11671" xr:uid="{E09D7F06-A023-49D1-8833-A471DC16AAD9}"/>
    <cellStyle name="Percent 12 2 5 2 8" xfId="15550" xr:uid="{37244136-813F-4337-A940-3C7EF357ED8E}"/>
    <cellStyle name="Percent 12 2 5 3" xfId="8254" xr:uid="{00000000-0005-0000-0000-000010200000}"/>
    <cellStyle name="Percent 12 2 5 3 2" xfId="8255" xr:uid="{00000000-0005-0000-0000-000011200000}"/>
    <cellStyle name="Percent 12 2 5 3 3" xfId="8256" xr:uid="{00000000-0005-0000-0000-000012200000}"/>
    <cellStyle name="Percent 12 2 5 3 4" xfId="16435" xr:uid="{569BFC74-88AA-4FEF-A123-63AB887D8E34}"/>
    <cellStyle name="Percent 12 2 5 4" xfId="8257" xr:uid="{00000000-0005-0000-0000-000013200000}"/>
    <cellStyle name="Percent 12 2 5 4 2" xfId="17958" xr:uid="{77BD22FA-467F-4567-B8DB-DFDB3779A258}"/>
    <cellStyle name="Percent 12 2 5 5" xfId="8258" xr:uid="{00000000-0005-0000-0000-000014200000}"/>
    <cellStyle name="Percent 12 2 5 5 2" xfId="19594" xr:uid="{1A830189-CA05-4FFF-B483-366F0B72778A}"/>
    <cellStyle name="Percent 12 2 5 6" xfId="8259" xr:uid="{00000000-0005-0000-0000-000015200000}"/>
    <cellStyle name="Percent 12 2 5 6 2" xfId="20546" xr:uid="{6184B434-F873-4310-96B8-EDBD56FFF7F4}"/>
    <cellStyle name="Percent 12 2 5 7" xfId="12900" xr:uid="{11630B6F-B46E-4AE1-AEE0-6FBB9AB303D1}"/>
    <cellStyle name="Percent 12 2 5 8" xfId="10702" xr:uid="{D53B97AF-5C43-4A7C-B983-32B3A99D0D81}"/>
    <cellStyle name="Percent 12 2 5 9" xfId="14444" xr:uid="{0CA952A2-5382-420A-830A-3A845803F214}"/>
    <cellStyle name="Percent 12 2 6" xfId="8260" xr:uid="{00000000-0005-0000-0000-000016200000}"/>
    <cellStyle name="Percent 12 2 6 2" xfId="8261" xr:uid="{00000000-0005-0000-0000-000017200000}"/>
    <cellStyle name="Percent 12 2 6 2 2" xfId="17053" xr:uid="{C65335AF-D0C9-467C-A1CD-88338C61E44F}"/>
    <cellStyle name="Percent 12 2 6 3" xfId="8262" xr:uid="{00000000-0005-0000-0000-000018200000}"/>
    <cellStyle name="Percent 12 2 6 3 2" xfId="18576" xr:uid="{B9919BA7-7FA0-4549-ABD9-1268FCB1A7AD}"/>
    <cellStyle name="Percent 12 2 6 4" xfId="8263" xr:uid="{00000000-0005-0000-0000-000019200000}"/>
    <cellStyle name="Percent 12 2 6 4 2" xfId="19877" xr:uid="{435264DF-F031-47C9-9B5E-FE73612A54BB}"/>
    <cellStyle name="Percent 12 2 6 5" xfId="8264" xr:uid="{00000000-0005-0000-0000-00001A200000}"/>
    <cellStyle name="Percent 12 2 6 6" xfId="13518" xr:uid="{BB75E0C3-75D5-4866-9463-588720FCC37A}"/>
    <cellStyle name="Percent 12 2 6 7" xfId="11083" xr:uid="{126B630E-DACA-45A2-81F8-148E3D5A26B0}"/>
    <cellStyle name="Percent 12 2 6 8" xfId="15072" xr:uid="{0EC422A0-CCEA-4DF5-8D03-A0A6C23D1DC5}"/>
    <cellStyle name="Percent 12 2 7" xfId="8265" xr:uid="{00000000-0005-0000-0000-00001B200000}"/>
    <cellStyle name="Percent 12 2 7 2" xfId="8266" xr:uid="{00000000-0005-0000-0000-00001C200000}"/>
    <cellStyle name="Percent 12 2 7 3" xfId="8267" xr:uid="{00000000-0005-0000-0000-00001D200000}"/>
    <cellStyle name="Percent 12 2 7 4" xfId="15685" xr:uid="{C64D7824-9AF6-4F01-A337-37BF59FFF1CE}"/>
    <cellStyle name="Percent 12 2 8" xfId="8268" xr:uid="{00000000-0005-0000-0000-00001E200000}"/>
    <cellStyle name="Percent 12 2 8 2" xfId="16054" xr:uid="{7A44FF9B-FB55-4D8A-ACE0-C70EF70B1A6B}"/>
    <cellStyle name="Percent 12 2 9" xfId="8269" xr:uid="{00000000-0005-0000-0000-00001F200000}"/>
    <cellStyle name="Percent 12 2 9 2" xfId="16292" xr:uid="{C0B07CC0-B7B7-441D-8EE4-C521679BC243}"/>
    <cellStyle name="Percent 12 3" xfId="273" xr:uid="{00000000-0005-0000-0000-000020200000}"/>
    <cellStyle name="Percent 12 3 10" xfId="8270" xr:uid="{00000000-0005-0000-0000-000021200000}"/>
    <cellStyle name="Percent 12 3 11" xfId="8271" xr:uid="{00000000-0005-0000-0000-000022200000}"/>
    <cellStyle name="Percent 12 3 12" xfId="12761" xr:uid="{34EC4A97-C183-4740-93C1-06DD7E11E519}"/>
    <cellStyle name="Percent 12 3 13" xfId="10373" xr:uid="{B6762693-42ED-4D98-BC63-B8D6E01B431C}"/>
    <cellStyle name="Percent 12 3 14" xfId="14305" xr:uid="{8D1142AE-F9D2-425A-894F-2ED0F3F34E41}"/>
    <cellStyle name="Percent 12 3 2" xfId="488" xr:uid="{00000000-0005-0000-0000-000023200000}"/>
    <cellStyle name="Percent 12 3 2 10" xfId="8272" xr:uid="{00000000-0005-0000-0000-000024200000}"/>
    <cellStyle name="Percent 12 3 2 11" xfId="12762" xr:uid="{502DF336-40F7-4395-82BE-12C55EA13638}"/>
    <cellStyle name="Percent 12 3 2 12" xfId="10374" xr:uid="{FB4E64BF-9BA1-4A5D-8ACD-CF003443DD21}"/>
    <cellStyle name="Percent 12 3 2 13" xfId="14306" xr:uid="{4B108739-BD10-4CF9-BE87-8267AFC83460}"/>
    <cellStyle name="Percent 12 3 2 2" xfId="739" xr:uid="{00000000-0005-0000-0000-000025200000}"/>
    <cellStyle name="Percent 12 3 2 2 2" xfId="8273" xr:uid="{00000000-0005-0000-0000-000026200000}"/>
    <cellStyle name="Percent 12 3 2 2 2 2" xfId="8274" xr:uid="{00000000-0005-0000-0000-000027200000}"/>
    <cellStyle name="Percent 12 3 2 2 2 2 2" xfId="17532" xr:uid="{BF8803DD-898A-4E4A-8B76-1623A1A86512}"/>
    <cellStyle name="Percent 12 3 2 2 2 3" xfId="8275" xr:uid="{00000000-0005-0000-0000-000028200000}"/>
    <cellStyle name="Percent 12 3 2 2 2 3 2" xfId="19055" xr:uid="{A12499F2-BF2C-440B-8FFD-0E29FD2D062C}"/>
    <cellStyle name="Percent 12 3 2 2 2 4" xfId="8276" xr:uid="{00000000-0005-0000-0000-000029200000}"/>
    <cellStyle name="Percent 12 3 2 2 2 4 2" xfId="20356" xr:uid="{E7A4A464-4251-42BD-B618-697E4DA9DB8D}"/>
    <cellStyle name="Percent 12 3 2 2 2 5" xfId="8277" xr:uid="{00000000-0005-0000-0000-00002A200000}"/>
    <cellStyle name="Percent 12 3 2 2 2 6" xfId="13997" xr:uid="{1E836C23-5CE6-46F3-9144-8B0F2619BFAF}"/>
    <cellStyle name="Percent 12 3 2 2 2 7" xfId="11672" xr:uid="{1DDF6C68-8260-4520-80A5-DC0544AE87CC}"/>
    <cellStyle name="Percent 12 3 2 2 2 8" xfId="15551" xr:uid="{964FE323-9102-48CE-A440-955BF2771FDF}"/>
    <cellStyle name="Percent 12 3 2 2 3" xfId="8278" xr:uid="{00000000-0005-0000-0000-00002B200000}"/>
    <cellStyle name="Percent 12 3 2 2 3 2" xfId="8279" xr:uid="{00000000-0005-0000-0000-00002C200000}"/>
    <cellStyle name="Percent 12 3 2 2 3 3" xfId="8280" xr:uid="{00000000-0005-0000-0000-00002D200000}"/>
    <cellStyle name="Percent 12 3 2 2 3 4" xfId="16813" xr:uid="{87C52091-8ECA-4A67-810E-4FF2DA6A6174}"/>
    <cellStyle name="Percent 12 3 2 2 4" xfId="8281" xr:uid="{00000000-0005-0000-0000-00002E200000}"/>
    <cellStyle name="Percent 12 3 2 2 4 2" xfId="18336" xr:uid="{2AEA8E88-573F-40D7-A407-1E7BFA841CB7}"/>
    <cellStyle name="Percent 12 3 2 2 5" xfId="8282" xr:uid="{00000000-0005-0000-0000-00002F200000}"/>
    <cellStyle name="Percent 12 3 2 2 5 2" xfId="19595" xr:uid="{FF833EFE-8F4B-4277-8456-97BA0F167603}"/>
    <cellStyle name="Percent 12 3 2 2 6" xfId="8283" xr:uid="{00000000-0005-0000-0000-000030200000}"/>
    <cellStyle name="Percent 12 3 2 2 6 2" xfId="20924" xr:uid="{D5D9A755-7B91-4009-8749-24BF822D06DD}"/>
    <cellStyle name="Percent 12 3 2 2 7" xfId="13278" xr:uid="{1A35B710-184F-49C3-B4B3-7222CF129499}"/>
    <cellStyle name="Percent 12 3 2 2 8" xfId="10622" xr:uid="{80828B59-3325-4B81-A298-D940C0430964}"/>
    <cellStyle name="Percent 12 3 2 2 9" xfId="14831" xr:uid="{7EBE06DA-A094-4C8D-8539-4D64C068A18B}"/>
    <cellStyle name="Percent 12 3 2 3" xfId="8284" xr:uid="{00000000-0005-0000-0000-000031200000}"/>
    <cellStyle name="Percent 12 3 2 3 2" xfId="8285" xr:uid="{00000000-0005-0000-0000-000032200000}"/>
    <cellStyle name="Percent 12 3 2 3 2 2" xfId="8286" xr:uid="{00000000-0005-0000-0000-000033200000}"/>
    <cellStyle name="Percent 12 3 2 3 2 2 2" xfId="17533" xr:uid="{70CFBCF3-E4F9-4E67-97D4-9F2DD4051D95}"/>
    <cellStyle name="Percent 12 3 2 3 2 3" xfId="8287" xr:uid="{00000000-0005-0000-0000-000034200000}"/>
    <cellStyle name="Percent 12 3 2 3 2 3 2" xfId="19056" xr:uid="{459A3CFF-AB7C-4446-AE33-32BB26DCA2DA}"/>
    <cellStyle name="Percent 12 3 2 3 2 4" xfId="8288" xr:uid="{00000000-0005-0000-0000-000035200000}"/>
    <cellStyle name="Percent 12 3 2 3 2 4 2" xfId="20357" xr:uid="{0B5CF251-313B-4329-B371-56803A05EC9F}"/>
    <cellStyle name="Percent 12 3 2 3 2 5" xfId="8289" xr:uid="{00000000-0005-0000-0000-000036200000}"/>
    <cellStyle name="Percent 12 3 2 3 2 6" xfId="13998" xr:uid="{88613F7E-2E35-49DC-8960-70658462262A}"/>
    <cellStyle name="Percent 12 3 2 3 2 7" xfId="11673" xr:uid="{2059AAD8-0C60-4D86-9846-29A5094542E7}"/>
    <cellStyle name="Percent 12 3 2 3 2 8" xfId="15552" xr:uid="{C0826FE4-5249-4B4A-BA54-0BF64C2ABFC8}"/>
    <cellStyle name="Percent 12 3 2 3 3" xfId="8290" xr:uid="{00000000-0005-0000-0000-000037200000}"/>
    <cellStyle name="Percent 12 3 2 3 3 2" xfId="8291" xr:uid="{00000000-0005-0000-0000-000038200000}"/>
    <cellStyle name="Percent 12 3 2 3 3 3" xfId="8292" xr:uid="{00000000-0005-0000-0000-000039200000}"/>
    <cellStyle name="Percent 12 3 2 3 3 4" xfId="16565" xr:uid="{487A91BA-3DDD-4C4F-A6A3-0CBA1F670A7E}"/>
    <cellStyle name="Percent 12 3 2 3 4" xfId="8293" xr:uid="{00000000-0005-0000-0000-00003A200000}"/>
    <cellStyle name="Percent 12 3 2 3 4 2" xfId="18088" xr:uid="{94C0AC21-98AA-4D63-A05F-6EE118979B94}"/>
    <cellStyle name="Percent 12 3 2 3 5" xfId="8294" xr:uid="{00000000-0005-0000-0000-00003B200000}"/>
    <cellStyle name="Percent 12 3 2 3 5 2" xfId="19596" xr:uid="{1BFEC3B7-99FA-45AA-8804-C22A46616A57}"/>
    <cellStyle name="Percent 12 3 2 3 6" xfId="8295" xr:uid="{00000000-0005-0000-0000-00003C200000}"/>
    <cellStyle name="Percent 12 3 2 3 6 2" xfId="20676" xr:uid="{F62BB3FF-1067-44E3-9970-4368781D85F6}"/>
    <cellStyle name="Percent 12 3 2 3 7" xfId="13030" xr:uid="{ADF712FF-096A-4A69-A8A1-8214D8BC6EC8}"/>
    <cellStyle name="Percent 12 3 2 3 8" xfId="10860" xr:uid="{4B7DE7B5-EF03-4FE3-B04D-7602F16BFCE3}"/>
    <cellStyle name="Percent 12 3 2 3 9" xfId="14582" xr:uid="{F2A682C7-6623-47A2-84D6-C24521CE50D6}"/>
    <cellStyle name="Percent 12 3 2 4" xfId="8296" xr:uid="{00000000-0005-0000-0000-00003D200000}"/>
    <cellStyle name="Percent 12 3 2 4 2" xfId="8297" xr:uid="{00000000-0005-0000-0000-00003E200000}"/>
    <cellStyle name="Percent 12 3 2 4 2 2" xfId="17058" xr:uid="{A691C8DD-E60E-41A0-8449-B7D01C456F94}"/>
    <cellStyle name="Percent 12 3 2 4 3" xfId="8298" xr:uid="{00000000-0005-0000-0000-00003F200000}"/>
    <cellStyle name="Percent 12 3 2 4 3 2" xfId="18581" xr:uid="{4F1F33C6-1626-4205-86D7-928110E9DD3C}"/>
    <cellStyle name="Percent 12 3 2 4 4" xfId="8299" xr:uid="{00000000-0005-0000-0000-000040200000}"/>
    <cellStyle name="Percent 12 3 2 4 4 2" xfId="19882" xr:uid="{4A1BBFC3-C0C7-43F5-B1C5-B2DDA3665938}"/>
    <cellStyle name="Percent 12 3 2 4 5" xfId="8300" xr:uid="{00000000-0005-0000-0000-000041200000}"/>
    <cellStyle name="Percent 12 3 2 4 6" xfId="13523" xr:uid="{D4C4F8E8-177E-40D9-9842-4346531EE431}"/>
    <cellStyle name="Percent 12 3 2 4 7" xfId="11088" xr:uid="{2247D7A6-2E64-4857-BB31-CC896BC7BB31}"/>
    <cellStyle name="Percent 12 3 2 4 8" xfId="15077" xr:uid="{27BCADAB-B583-46D5-ADB4-5C8EDA96176F}"/>
    <cellStyle name="Percent 12 3 2 5" xfId="8301" xr:uid="{00000000-0005-0000-0000-000042200000}"/>
    <cellStyle name="Percent 12 3 2 5 2" xfId="8302" xr:uid="{00000000-0005-0000-0000-000043200000}"/>
    <cellStyle name="Percent 12 3 2 5 3" xfId="8303" xr:uid="{00000000-0005-0000-0000-000044200000}"/>
    <cellStyle name="Percent 12 3 2 5 4" xfId="15836" xr:uid="{87F2859C-0B6D-4CD2-B124-EAE31857D4CD}"/>
    <cellStyle name="Percent 12 3 2 6" xfId="8304" xr:uid="{00000000-0005-0000-0000-000045200000}"/>
    <cellStyle name="Percent 12 3 2 6 2" xfId="16059" xr:uid="{3369B813-E0E3-47CA-9D19-DE5C8F489539}"/>
    <cellStyle name="Percent 12 3 2 7" xfId="8305" xr:uid="{00000000-0005-0000-0000-000046200000}"/>
    <cellStyle name="Percent 12 3 2 7 2" xfId="16297" xr:uid="{B1759BED-9B82-4EE4-974B-1C11EBD363BE}"/>
    <cellStyle name="Percent 12 3 2 8" xfId="8306" xr:uid="{00000000-0005-0000-0000-000047200000}"/>
    <cellStyle name="Percent 12 3 2 8 2" xfId="17820" xr:uid="{6476C0FD-2C5E-43F5-9113-21C20678D293}"/>
    <cellStyle name="Percent 12 3 2 9" xfId="8307" xr:uid="{00000000-0005-0000-0000-000048200000}"/>
    <cellStyle name="Percent 12 3 3" xfId="615" xr:uid="{00000000-0005-0000-0000-000049200000}"/>
    <cellStyle name="Percent 12 3 3 2" xfId="8308" xr:uid="{00000000-0005-0000-0000-00004A200000}"/>
    <cellStyle name="Percent 12 3 3 2 2" xfId="8309" xr:uid="{00000000-0005-0000-0000-00004B200000}"/>
    <cellStyle name="Percent 12 3 3 2 2 2" xfId="17534" xr:uid="{6FC97094-B80B-4283-80F9-C10E141E2A51}"/>
    <cellStyle name="Percent 12 3 3 2 3" xfId="8310" xr:uid="{00000000-0005-0000-0000-00004C200000}"/>
    <cellStyle name="Percent 12 3 3 2 3 2" xfId="19057" xr:uid="{A2EB65F9-9AFF-4EF8-AF4F-DFD8A53B40F9}"/>
    <cellStyle name="Percent 12 3 3 2 4" xfId="8311" xr:uid="{00000000-0005-0000-0000-00004D200000}"/>
    <cellStyle name="Percent 12 3 3 2 4 2" xfId="20358" xr:uid="{ABC8A353-89B8-486D-874F-80D8E72385AD}"/>
    <cellStyle name="Percent 12 3 3 2 5" xfId="8312" xr:uid="{00000000-0005-0000-0000-00004E200000}"/>
    <cellStyle name="Percent 12 3 3 2 6" xfId="13999" xr:uid="{A7D1A05E-0B93-4056-ADF1-644D9BB6313D}"/>
    <cellStyle name="Percent 12 3 3 2 7" xfId="11674" xr:uid="{CCDBC527-AB1A-495B-ABAB-55DE41961083}"/>
    <cellStyle name="Percent 12 3 3 2 8" xfId="15553" xr:uid="{74503D62-D5F6-48F6-B47F-B4E63384C2BD}"/>
    <cellStyle name="Percent 12 3 3 3" xfId="8313" xr:uid="{00000000-0005-0000-0000-00004F200000}"/>
    <cellStyle name="Percent 12 3 3 3 2" xfId="8314" xr:uid="{00000000-0005-0000-0000-000050200000}"/>
    <cellStyle name="Percent 12 3 3 3 3" xfId="8315" xr:uid="{00000000-0005-0000-0000-000051200000}"/>
    <cellStyle name="Percent 12 3 3 3 4" xfId="16689" xr:uid="{A476E2FF-CAE3-4ADA-AAB2-BFE63F4A0755}"/>
    <cellStyle name="Percent 12 3 3 4" xfId="8316" xr:uid="{00000000-0005-0000-0000-000052200000}"/>
    <cellStyle name="Percent 12 3 3 4 2" xfId="18212" xr:uid="{D5F0395A-8309-4769-9E84-F7BF078FAD9C}"/>
    <cellStyle name="Percent 12 3 3 5" xfId="8317" xr:uid="{00000000-0005-0000-0000-000053200000}"/>
    <cellStyle name="Percent 12 3 3 5 2" xfId="19597" xr:uid="{321EDDC5-D35E-4391-9F64-E4A8698EB3A2}"/>
    <cellStyle name="Percent 12 3 3 6" xfId="8318" xr:uid="{00000000-0005-0000-0000-000054200000}"/>
    <cellStyle name="Percent 12 3 3 6 2" xfId="20800" xr:uid="{493F92A6-B6F3-4B5E-AFC7-D970D861E678}"/>
    <cellStyle name="Percent 12 3 3 7" xfId="13154" xr:uid="{09E8C5CB-421C-4805-B95E-7780B445FF9A}"/>
    <cellStyle name="Percent 12 3 3 8" xfId="10503" xr:uid="{87156DD1-3A0E-4C8C-B68D-9336DA13428B}"/>
    <cellStyle name="Percent 12 3 3 9" xfId="14707" xr:uid="{F39ED8A1-CD88-4E41-86AE-163E00C62334}"/>
    <cellStyle name="Percent 12 3 4" xfId="8319" xr:uid="{00000000-0005-0000-0000-000055200000}"/>
    <cellStyle name="Percent 12 3 4 2" xfId="8320" xr:uid="{00000000-0005-0000-0000-000056200000}"/>
    <cellStyle name="Percent 12 3 4 2 2" xfId="8321" xr:uid="{00000000-0005-0000-0000-000057200000}"/>
    <cellStyle name="Percent 12 3 4 2 2 2" xfId="17535" xr:uid="{BB83A871-7AB6-410B-9223-3D1E152B0F0E}"/>
    <cellStyle name="Percent 12 3 4 2 3" xfId="8322" xr:uid="{00000000-0005-0000-0000-000058200000}"/>
    <cellStyle name="Percent 12 3 4 2 3 2" xfId="19058" xr:uid="{C21A469A-9819-4DB3-8032-F8AF6EE267FF}"/>
    <cellStyle name="Percent 12 3 4 2 4" xfId="8323" xr:uid="{00000000-0005-0000-0000-000059200000}"/>
    <cellStyle name="Percent 12 3 4 2 4 2" xfId="20359" xr:uid="{19C42318-0E62-4249-BDDD-A57DD3BF5BCF}"/>
    <cellStyle name="Percent 12 3 4 2 5" xfId="8324" xr:uid="{00000000-0005-0000-0000-00005A200000}"/>
    <cellStyle name="Percent 12 3 4 2 6" xfId="14000" xr:uid="{BE6B07D0-6C97-4DAE-93E5-685FD39CEC1C}"/>
    <cellStyle name="Percent 12 3 4 2 7" xfId="11675" xr:uid="{B26610CA-4475-4A64-B94C-515AE74F8F51}"/>
    <cellStyle name="Percent 12 3 4 2 8" xfId="15554" xr:uid="{306C07FE-E14E-4BE6-B67A-F971CCDD5472}"/>
    <cellStyle name="Percent 12 3 4 3" xfId="8325" xr:uid="{00000000-0005-0000-0000-00005B200000}"/>
    <cellStyle name="Percent 12 3 4 3 2" xfId="8326" xr:uid="{00000000-0005-0000-0000-00005C200000}"/>
    <cellStyle name="Percent 12 3 4 3 3" xfId="8327" xr:uid="{00000000-0005-0000-0000-00005D200000}"/>
    <cellStyle name="Percent 12 3 4 3 4" xfId="16437" xr:uid="{7E1CF039-9711-44C0-8121-C48153BE0D30}"/>
    <cellStyle name="Percent 12 3 4 4" xfId="8328" xr:uid="{00000000-0005-0000-0000-00005E200000}"/>
    <cellStyle name="Percent 12 3 4 4 2" xfId="17960" xr:uid="{BA884170-F824-41F3-997A-29EC7E35E75D}"/>
    <cellStyle name="Percent 12 3 4 5" xfId="8329" xr:uid="{00000000-0005-0000-0000-00005F200000}"/>
    <cellStyle name="Percent 12 3 4 5 2" xfId="19598" xr:uid="{CF5EADB9-ACDC-417E-A792-F8EA50C6DE89}"/>
    <cellStyle name="Percent 12 3 4 6" xfId="8330" xr:uid="{00000000-0005-0000-0000-000060200000}"/>
    <cellStyle name="Percent 12 3 4 6 2" xfId="20548" xr:uid="{DC25F976-09DB-4BB8-B3BF-ACCA5411C269}"/>
    <cellStyle name="Percent 12 3 4 7" xfId="12902" xr:uid="{FC91765C-3AC1-477A-BDF2-B65C66E6D5A1}"/>
    <cellStyle name="Percent 12 3 4 8" xfId="10741" xr:uid="{253DE952-DA42-46C3-B913-756C03C0915A}"/>
    <cellStyle name="Percent 12 3 4 9" xfId="14446" xr:uid="{5B2CC794-EB99-40F6-9AC5-D8634961D90F}"/>
    <cellStyle name="Percent 12 3 5" xfId="8331" xr:uid="{00000000-0005-0000-0000-000061200000}"/>
    <cellStyle name="Percent 12 3 5 2" xfId="8332" xr:uid="{00000000-0005-0000-0000-000062200000}"/>
    <cellStyle name="Percent 12 3 5 2 2" xfId="17057" xr:uid="{B5705A2A-1CBC-4755-9A02-EFE3CF336DFF}"/>
    <cellStyle name="Percent 12 3 5 3" xfId="8333" xr:uid="{00000000-0005-0000-0000-000063200000}"/>
    <cellStyle name="Percent 12 3 5 3 2" xfId="18580" xr:uid="{CDB96FBA-1D63-4CF8-9CEE-38FEEC2E4DF6}"/>
    <cellStyle name="Percent 12 3 5 4" xfId="8334" xr:uid="{00000000-0005-0000-0000-000064200000}"/>
    <cellStyle name="Percent 12 3 5 4 2" xfId="19881" xr:uid="{2603E1D5-3F55-47DD-B95D-F80310A0235F}"/>
    <cellStyle name="Percent 12 3 5 5" xfId="8335" xr:uid="{00000000-0005-0000-0000-000065200000}"/>
    <cellStyle name="Percent 12 3 5 6" xfId="13522" xr:uid="{4F769213-06D8-424D-977F-F5A5CD3FF296}"/>
    <cellStyle name="Percent 12 3 5 7" xfId="11087" xr:uid="{34591D3E-F310-414D-B7B2-690B44050A41}"/>
    <cellStyle name="Percent 12 3 5 8" xfId="15076" xr:uid="{C2B60818-4490-40AD-B169-1D58C95E69CA}"/>
    <cellStyle name="Percent 12 3 6" xfId="8336" xr:uid="{00000000-0005-0000-0000-000066200000}"/>
    <cellStyle name="Percent 12 3 6 2" xfId="8337" xr:uid="{00000000-0005-0000-0000-000067200000}"/>
    <cellStyle name="Percent 12 3 6 3" xfId="8338" xr:uid="{00000000-0005-0000-0000-000068200000}"/>
    <cellStyle name="Percent 12 3 6 4" xfId="15724" xr:uid="{B1C761E5-DAD7-423C-AB24-5B37645A8CC9}"/>
    <cellStyle name="Percent 12 3 7" xfId="8339" xr:uid="{00000000-0005-0000-0000-000069200000}"/>
    <cellStyle name="Percent 12 3 7 2" xfId="16058" xr:uid="{B4703257-C01F-4E48-A1E7-16D8A2974438}"/>
    <cellStyle name="Percent 12 3 8" xfId="8340" xr:uid="{00000000-0005-0000-0000-00006A200000}"/>
    <cellStyle name="Percent 12 3 8 2" xfId="16296" xr:uid="{424C9DA0-618D-49EC-99B3-208F641A90FC}"/>
    <cellStyle name="Percent 12 3 9" xfId="8341" xr:uid="{00000000-0005-0000-0000-00006B200000}"/>
    <cellStyle name="Percent 12 3 9 2" xfId="17819" xr:uid="{FD33D580-311A-4018-9C08-E1D02DE4D92D}"/>
    <cellStyle name="Percent 12 4" xfId="448" xr:uid="{00000000-0005-0000-0000-00006C200000}"/>
    <cellStyle name="Percent 12 4 10" xfId="8342" xr:uid="{00000000-0005-0000-0000-00006D200000}"/>
    <cellStyle name="Percent 12 4 11" xfId="12763" xr:uid="{81A8320C-1EBF-4DA9-ACFE-E2D025145CAB}"/>
    <cellStyle name="Percent 12 4 12" xfId="10375" xr:uid="{5522000F-28C3-4A2B-9732-C33E9A393369}"/>
    <cellStyle name="Percent 12 4 13" xfId="14307" xr:uid="{DECEEA97-1284-475B-AFF7-6E7681DD9ED4}"/>
    <cellStyle name="Percent 12 4 2" xfId="699" xr:uid="{00000000-0005-0000-0000-00006E200000}"/>
    <cellStyle name="Percent 12 4 2 2" xfId="8343" xr:uid="{00000000-0005-0000-0000-00006F200000}"/>
    <cellStyle name="Percent 12 4 2 2 2" xfId="8344" xr:uid="{00000000-0005-0000-0000-000070200000}"/>
    <cellStyle name="Percent 12 4 2 2 2 2" xfId="17536" xr:uid="{AA5F937A-CFD3-4E94-8977-DF2B51F0033F}"/>
    <cellStyle name="Percent 12 4 2 2 3" xfId="8345" xr:uid="{00000000-0005-0000-0000-000071200000}"/>
    <cellStyle name="Percent 12 4 2 2 3 2" xfId="19059" xr:uid="{01BB1873-4691-4DE8-8EB3-51D7979EE4F4}"/>
    <cellStyle name="Percent 12 4 2 2 4" xfId="8346" xr:uid="{00000000-0005-0000-0000-000072200000}"/>
    <cellStyle name="Percent 12 4 2 2 4 2" xfId="20360" xr:uid="{10D8267D-B920-49EA-91EE-E3849C1FAFA7}"/>
    <cellStyle name="Percent 12 4 2 2 5" xfId="8347" xr:uid="{00000000-0005-0000-0000-000073200000}"/>
    <cellStyle name="Percent 12 4 2 2 6" xfId="14001" xr:uid="{DDFEED8E-D8E1-4031-BCD0-4332EB2B168E}"/>
    <cellStyle name="Percent 12 4 2 2 7" xfId="11676" xr:uid="{B60F9318-896E-4EBE-8A8F-59A1F88E3DEE}"/>
    <cellStyle name="Percent 12 4 2 2 8" xfId="15555" xr:uid="{3B193E32-C79E-4761-B53C-864ACC04EEA7}"/>
    <cellStyle name="Percent 12 4 2 3" xfId="8348" xr:uid="{00000000-0005-0000-0000-000074200000}"/>
    <cellStyle name="Percent 12 4 2 3 2" xfId="8349" xr:uid="{00000000-0005-0000-0000-000075200000}"/>
    <cellStyle name="Percent 12 4 2 3 3" xfId="8350" xr:uid="{00000000-0005-0000-0000-000076200000}"/>
    <cellStyle name="Percent 12 4 2 3 4" xfId="16773" xr:uid="{9B502904-8715-42EB-8A20-E62683DA7431}"/>
    <cellStyle name="Percent 12 4 2 4" xfId="8351" xr:uid="{00000000-0005-0000-0000-000077200000}"/>
    <cellStyle name="Percent 12 4 2 4 2" xfId="18296" xr:uid="{83683ABF-C839-4EDB-87DD-1472A70E77F4}"/>
    <cellStyle name="Percent 12 4 2 5" xfId="8352" xr:uid="{00000000-0005-0000-0000-000078200000}"/>
    <cellStyle name="Percent 12 4 2 5 2" xfId="19599" xr:uid="{EDD51A86-654A-40F0-8C2D-029B6178A4F3}"/>
    <cellStyle name="Percent 12 4 2 6" xfId="8353" xr:uid="{00000000-0005-0000-0000-000079200000}"/>
    <cellStyle name="Percent 12 4 2 6 2" xfId="20884" xr:uid="{98565CEB-DC22-4B8E-A6EE-DED6E4BBE8A8}"/>
    <cellStyle name="Percent 12 4 2 7" xfId="13238" xr:uid="{3B96F488-8F1B-47E9-BCBE-2AA927854098}"/>
    <cellStyle name="Percent 12 4 2 8" xfId="10582" xr:uid="{0449E061-CC3B-46A5-8E20-5CF6EF67C4C7}"/>
    <cellStyle name="Percent 12 4 2 9" xfId="14791" xr:uid="{EC83E735-F3EC-4E2C-BC93-B00E61A15390}"/>
    <cellStyle name="Percent 12 4 3" xfId="8354" xr:uid="{00000000-0005-0000-0000-00007A200000}"/>
    <cellStyle name="Percent 12 4 3 2" xfId="8355" xr:uid="{00000000-0005-0000-0000-00007B200000}"/>
    <cellStyle name="Percent 12 4 3 2 2" xfId="8356" xr:uid="{00000000-0005-0000-0000-00007C200000}"/>
    <cellStyle name="Percent 12 4 3 2 2 2" xfId="17537" xr:uid="{BADD2888-822A-418B-A8B9-C505AED8A275}"/>
    <cellStyle name="Percent 12 4 3 2 3" xfId="8357" xr:uid="{00000000-0005-0000-0000-00007D200000}"/>
    <cellStyle name="Percent 12 4 3 2 3 2" xfId="19060" xr:uid="{D6983672-96F3-4AEA-BA7C-DBB778C04C55}"/>
    <cellStyle name="Percent 12 4 3 2 4" xfId="8358" xr:uid="{00000000-0005-0000-0000-00007E200000}"/>
    <cellStyle name="Percent 12 4 3 2 4 2" xfId="20361" xr:uid="{85B9D6A5-FC9D-4BB0-B2DD-BCEB6EA2C223}"/>
    <cellStyle name="Percent 12 4 3 2 5" xfId="8359" xr:uid="{00000000-0005-0000-0000-00007F200000}"/>
    <cellStyle name="Percent 12 4 3 2 6" xfId="14002" xr:uid="{F24B1A81-3258-4059-8106-2830A32B4CA5}"/>
    <cellStyle name="Percent 12 4 3 2 7" xfId="11677" xr:uid="{22D3D1E3-E429-4457-B79A-2EE979D4512A}"/>
    <cellStyle name="Percent 12 4 3 2 8" xfId="15556" xr:uid="{064C7F7A-2D33-446A-A559-6B73EFCC7D47}"/>
    <cellStyle name="Percent 12 4 3 3" xfId="8360" xr:uid="{00000000-0005-0000-0000-000080200000}"/>
    <cellStyle name="Percent 12 4 3 3 2" xfId="8361" xr:uid="{00000000-0005-0000-0000-000081200000}"/>
    <cellStyle name="Percent 12 4 3 3 3" xfId="8362" xr:uid="{00000000-0005-0000-0000-000082200000}"/>
    <cellStyle name="Percent 12 4 3 3 4" xfId="16525" xr:uid="{620E1BE4-2F94-42BC-A17A-D9F16A01031D}"/>
    <cellStyle name="Percent 12 4 3 4" xfId="8363" xr:uid="{00000000-0005-0000-0000-000083200000}"/>
    <cellStyle name="Percent 12 4 3 4 2" xfId="18048" xr:uid="{E3D0FABB-A131-4B47-9E7C-348030C75910}"/>
    <cellStyle name="Percent 12 4 3 5" xfId="8364" xr:uid="{00000000-0005-0000-0000-000084200000}"/>
    <cellStyle name="Percent 12 4 3 5 2" xfId="19600" xr:uid="{CF401941-CA60-4342-A0D8-3064CF7A9974}"/>
    <cellStyle name="Percent 12 4 3 6" xfId="8365" xr:uid="{00000000-0005-0000-0000-000085200000}"/>
    <cellStyle name="Percent 12 4 3 6 2" xfId="20636" xr:uid="{AF16034E-99DB-4F36-AC07-0DA16C8CBAD8}"/>
    <cellStyle name="Percent 12 4 3 7" xfId="12990" xr:uid="{E6307BA6-FA4E-41BB-B0D8-D75A35BFF7DD}"/>
    <cellStyle name="Percent 12 4 3 8" xfId="10820" xr:uid="{982721F8-EE68-4DCF-9317-E87172D58557}"/>
    <cellStyle name="Percent 12 4 3 9" xfId="14542" xr:uid="{03E7429F-1F66-4CA8-8888-9E934AA98506}"/>
    <cellStyle name="Percent 12 4 4" xfId="8366" xr:uid="{00000000-0005-0000-0000-000086200000}"/>
    <cellStyle name="Percent 12 4 4 2" xfId="8367" xr:uid="{00000000-0005-0000-0000-000087200000}"/>
    <cellStyle name="Percent 12 4 4 2 2" xfId="17059" xr:uid="{D7175CDE-7C4A-4609-8B45-81E22C3C4235}"/>
    <cellStyle name="Percent 12 4 4 3" xfId="8368" xr:uid="{00000000-0005-0000-0000-000088200000}"/>
    <cellStyle name="Percent 12 4 4 3 2" xfId="18582" xr:uid="{C382CFAE-06DC-4FAD-AAD3-145427053C04}"/>
    <cellStyle name="Percent 12 4 4 4" xfId="8369" xr:uid="{00000000-0005-0000-0000-000089200000}"/>
    <cellStyle name="Percent 12 4 4 4 2" xfId="19883" xr:uid="{244269AF-1131-4940-A3F9-7C2A7721FF7B}"/>
    <cellStyle name="Percent 12 4 4 5" xfId="8370" xr:uid="{00000000-0005-0000-0000-00008A200000}"/>
    <cellStyle name="Percent 12 4 4 6" xfId="13524" xr:uid="{6BF56BDC-CB80-469E-ABBB-3FE7BD539C99}"/>
    <cellStyle name="Percent 12 4 4 7" xfId="11089" xr:uid="{784DD1AE-C3D9-4F13-BF7B-4A1891090A8F}"/>
    <cellStyle name="Percent 12 4 4 8" xfId="15078" xr:uid="{589781FD-E2E5-4193-86B8-7E688AB085D9}"/>
    <cellStyle name="Percent 12 4 5" xfId="8371" xr:uid="{00000000-0005-0000-0000-00008B200000}"/>
    <cellStyle name="Percent 12 4 5 2" xfId="8372" xr:uid="{00000000-0005-0000-0000-00008C200000}"/>
    <cellStyle name="Percent 12 4 5 3" xfId="8373" xr:uid="{00000000-0005-0000-0000-00008D200000}"/>
    <cellStyle name="Percent 12 4 5 4" xfId="15796" xr:uid="{D808469E-714F-4757-B833-D8445E63D5BA}"/>
    <cellStyle name="Percent 12 4 6" xfId="8374" xr:uid="{00000000-0005-0000-0000-00008E200000}"/>
    <cellStyle name="Percent 12 4 6 2" xfId="16060" xr:uid="{FD578803-E76D-4DD5-9BF8-39A4849106DE}"/>
    <cellStyle name="Percent 12 4 7" xfId="8375" xr:uid="{00000000-0005-0000-0000-00008F200000}"/>
    <cellStyle name="Percent 12 4 7 2" xfId="16298" xr:uid="{A957CCA7-1523-460B-BCA5-4987E45ABC51}"/>
    <cellStyle name="Percent 12 4 8" xfId="8376" xr:uid="{00000000-0005-0000-0000-000090200000}"/>
    <cellStyle name="Percent 12 4 8 2" xfId="17821" xr:uid="{C610AC6A-32A9-41EF-B5E9-A76D6D2FDF3D}"/>
    <cellStyle name="Percent 12 4 9" xfId="8377" xr:uid="{00000000-0005-0000-0000-000091200000}"/>
    <cellStyle name="Percent 12 5" xfId="575" xr:uid="{00000000-0005-0000-0000-000092200000}"/>
    <cellStyle name="Percent 12 5 2" xfId="8378" xr:uid="{00000000-0005-0000-0000-000093200000}"/>
    <cellStyle name="Percent 12 5 2 2" xfId="8379" xr:uid="{00000000-0005-0000-0000-000094200000}"/>
    <cellStyle name="Percent 12 5 2 2 2" xfId="17538" xr:uid="{ABD10022-1502-4067-9557-592E13201AEB}"/>
    <cellStyle name="Percent 12 5 2 3" xfId="8380" xr:uid="{00000000-0005-0000-0000-000095200000}"/>
    <cellStyle name="Percent 12 5 2 3 2" xfId="19061" xr:uid="{91817178-3238-462F-AA45-EF1A92B95888}"/>
    <cellStyle name="Percent 12 5 2 4" xfId="8381" xr:uid="{00000000-0005-0000-0000-000096200000}"/>
    <cellStyle name="Percent 12 5 2 4 2" xfId="20362" xr:uid="{02F955E4-48A2-48E8-A351-D8CC7EA750C0}"/>
    <cellStyle name="Percent 12 5 2 5" xfId="8382" xr:uid="{00000000-0005-0000-0000-000097200000}"/>
    <cellStyle name="Percent 12 5 2 6" xfId="14003" xr:uid="{A7A0AEF9-6E72-4A42-917D-87CF3C66952D}"/>
    <cellStyle name="Percent 12 5 2 7" xfId="11678" xr:uid="{41F88F7F-8228-4119-9A3D-0A3C9C7FD12F}"/>
    <cellStyle name="Percent 12 5 2 8" xfId="15557" xr:uid="{D7E2C3FD-5A54-46A5-A526-14C8FB764EE2}"/>
    <cellStyle name="Percent 12 5 3" xfId="8383" xr:uid="{00000000-0005-0000-0000-000098200000}"/>
    <cellStyle name="Percent 12 5 3 2" xfId="8384" xr:uid="{00000000-0005-0000-0000-000099200000}"/>
    <cellStyle name="Percent 12 5 3 3" xfId="8385" xr:uid="{00000000-0005-0000-0000-00009A200000}"/>
    <cellStyle name="Percent 12 5 3 4" xfId="16649" xr:uid="{AAB36D6B-ED12-4B65-A417-BB4F05305094}"/>
    <cellStyle name="Percent 12 5 4" xfId="8386" xr:uid="{00000000-0005-0000-0000-00009B200000}"/>
    <cellStyle name="Percent 12 5 4 2" xfId="18172" xr:uid="{7A579B72-1867-4273-89A7-06E5166E9BB4}"/>
    <cellStyle name="Percent 12 5 5" xfId="8387" xr:uid="{00000000-0005-0000-0000-00009C200000}"/>
    <cellStyle name="Percent 12 5 5 2" xfId="19601" xr:uid="{39900252-1002-4FA0-986B-D7256781373D}"/>
    <cellStyle name="Percent 12 5 6" xfId="8388" xr:uid="{00000000-0005-0000-0000-00009D200000}"/>
    <cellStyle name="Percent 12 5 6 2" xfId="20760" xr:uid="{9EA9F8A2-4ADA-46F0-8911-B073108828EF}"/>
    <cellStyle name="Percent 12 5 7" xfId="13114" xr:uid="{7C9EAD52-053E-4906-B422-61CCEB25B260}"/>
    <cellStyle name="Percent 12 5 8" xfId="10463" xr:uid="{A49A3004-2039-4364-9B2A-017AD08253D0}"/>
    <cellStyle name="Percent 12 5 9" xfId="14667" xr:uid="{6996E160-247B-4FD0-B997-07DA32F73616}"/>
    <cellStyle name="Percent 12 6" xfId="8389" xr:uid="{00000000-0005-0000-0000-00009E200000}"/>
    <cellStyle name="Percent 12 6 2" xfId="8390" xr:uid="{00000000-0005-0000-0000-00009F200000}"/>
    <cellStyle name="Percent 12 6 2 2" xfId="8391" xr:uid="{00000000-0005-0000-0000-0000A0200000}"/>
    <cellStyle name="Percent 12 6 2 2 2" xfId="17539" xr:uid="{C0E5CC6B-2513-4789-B388-536B3D2ECA01}"/>
    <cellStyle name="Percent 12 6 2 3" xfId="8392" xr:uid="{00000000-0005-0000-0000-0000A1200000}"/>
    <cellStyle name="Percent 12 6 2 3 2" xfId="19062" xr:uid="{0E9821E3-F0F1-4E19-83D7-8444B81AE2A0}"/>
    <cellStyle name="Percent 12 6 2 4" xfId="8393" xr:uid="{00000000-0005-0000-0000-0000A2200000}"/>
    <cellStyle name="Percent 12 6 2 4 2" xfId="20363" xr:uid="{5B820029-1F7F-4724-8D92-30800E45F7D7}"/>
    <cellStyle name="Percent 12 6 2 5" xfId="8394" xr:uid="{00000000-0005-0000-0000-0000A3200000}"/>
    <cellStyle name="Percent 12 6 2 6" xfId="14004" xr:uid="{E12DCC55-6537-4B7C-B0B7-3E92E269B957}"/>
    <cellStyle name="Percent 12 6 2 7" xfId="11679" xr:uid="{2FAB7969-9516-409D-A20D-984FF54BEEF0}"/>
    <cellStyle name="Percent 12 6 2 8" xfId="15558" xr:uid="{1D9E3EDA-BD27-4DF4-8F6C-2494F1DAFC8B}"/>
    <cellStyle name="Percent 12 6 3" xfId="8395" xr:uid="{00000000-0005-0000-0000-0000A4200000}"/>
    <cellStyle name="Percent 12 6 3 2" xfId="8396" xr:uid="{00000000-0005-0000-0000-0000A5200000}"/>
    <cellStyle name="Percent 12 6 3 3" xfId="8397" xr:uid="{00000000-0005-0000-0000-0000A6200000}"/>
    <cellStyle name="Percent 12 6 3 4" xfId="16434" xr:uid="{211B3487-9974-4AE1-9CE2-9BA6F0A279E5}"/>
    <cellStyle name="Percent 12 6 4" xfId="8398" xr:uid="{00000000-0005-0000-0000-0000A7200000}"/>
    <cellStyle name="Percent 12 6 4 2" xfId="17957" xr:uid="{2CBCB441-3383-4B3E-8946-EE340845ABB7}"/>
    <cellStyle name="Percent 12 6 5" xfId="8399" xr:uid="{00000000-0005-0000-0000-0000A8200000}"/>
    <cellStyle name="Percent 12 6 5 2" xfId="19602" xr:uid="{C742601E-CAF5-4BC3-9C12-B8625AF62EB8}"/>
    <cellStyle name="Percent 12 6 6" xfId="8400" xr:uid="{00000000-0005-0000-0000-0000A9200000}"/>
    <cellStyle name="Percent 12 6 6 2" xfId="20545" xr:uid="{2E00B8EE-3C83-4F79-B9BC-BFB5665DFB4A}"/>
    <cellStyle name="Percent 12 6 7" xfId="12899" xr:uid="{0D40B52E-3D2A-4565-8BDE-66A9E8204BFB}"/>
    <cellStyle name="Percent 12 6 8" xfId="10701" xr:uid="{BEA39FA9-B834-4AEA-8D73-061AF008235C}"/>
    <cellStyle name="Percent 12 6 9" xfId="14443" xr:uid="{FA748D57-1109-4726-950B-21CBAABB22A4}"/>
    <cellStyle name="Percent 12 7" xfId="8401" xr:uid="{00000000-0005-0000-0000-0000AA200000}"/>
    <cellStyle name="Percent 12 7 2" xfId="8402" xr:uid="{00000000-0005-0000-0000-0000AB200000}"/>
    <cellStyle name="Percent 12 7 2 2" xfId="17052" xr:uid="{0A458C59-89BF-436A-940C-F722E3768B96}"/>
    <cellStyle name="Percent 12 7 3" xfId="8403" xr:uid="{00000000-0005-0000-0000-0000AC200000}"/>
    <cellStyle name="Percent 12 7 3 2" xfId="18575" xr:uid="{DE60B33D-F573-4421-8FCA-F068AB01AFA1}"/>
    <cellStyle name="Percent 12 7 4" xfId="8404" xr:uid="{00000000-0005-0000-0000-0000AD200000}"/>
    <cellStyle name="Percent 12 7 4 2" xfId="19876" xr:uid="{2B619A37-97D4-4D7D-B11F-1340454268F5}"/>
    <cellStyle name="Percent 12 7 5" xfId="8405" xr:uid="{00000000-0005-0000-0000-0000AE200000}"/>
    <cellStyle name="Percent 12 7 6" xfId="13517" xr:uid="{18B8DC60-949D-4EB2-8B6C-C758C1408BC2}"/>
    <cellStyle name="Percent 12 7 7" xfId="11082" xr:uid="{C8EBAA03-276B-42B4-92CB-560971DABB6C}"/>
    <cellStyle name="Percent 12 7 8" xfId="15071" xr:uid="{D09B433B-89FF-422A-8B2C-20B3828BFC09}"/>
    <cellStyle name="Percent 12 8" xfId="8406" xr:uid="{00000000-0005-0000-0000-0000AF200000}"/>
    <cellStyle name="Percent 12 8 2" xfId="8407" xr:uid="{00000000-0005-0000-0000-0000B0200000}"/>
    <cellStyle name="Percent 12 8 3" xfId="8408" xr:uid="{00000000-0005-0000-0000-0000B1200000}"/>
    <cellStyle name="Percent 12 8 4" xfId="15684" xr:uid="{882C6C4D-24AB-4B77-945C-5F82784CE645}"/>
    <cellStyle name="Percent 12 9" xfId="8409" xr:uid="{00000000-0005-0000-0000-0000B2200000}"/>
    <cellStyle name="Percent 12 9 2" xfId="16053" xr:uid="{BA9CB0FB-14B5-461C-88D0-7CE6D98CCB7B}"/>
    <cellStyle name="Percent 13" xfId="274" xr:uid="{00000000-0005-0000-0000-0000B3200000}"/>
    <cellStyle name="Percent 13 2" xfId="342" xr:uid="{00000000-0005-0000-0000-0000B4200000}"/>
    <cellStyle name="Percent 14" xfId="343" xr:uid="{00000000-0005-0000-0000-0000B5200000}"/>
    <cellStyle name="Percent 14 2" xfId="392" xr:uid="{00000000-0005-0000-0000-0000B6200000}"/>
    <cellStyle name="Percent 14 2 2" xfId="8410" xr:uid="{00000000-0005-0000-0000-0000B7200000}"/>
    <cellStyle name="Percent 14 2 2 2" xfId="8411" xr:uid="{00000000-0005-0000-0000-0000B8200000}"/>
    <cellStyle name="Percent 14 2 2 2 2" xfId="17540" xr:uid="{CF858085-5033-4916-8303-1A59F0CC5FCF}"/>
    <cellStyle name="Percent 14 2 2 3" xfId="8412" xr:uid="{00000000-0005-0000-0000-0000B9200000}"/>
    <cellStyle name="Percent 14 2 2 3 2" xfId="19063" xr:uid="{058B7B44-2B6D-4D3A-88C5-4248BD577812}"/>
    <cellStyle name="Percent 14 2 2 4" xfId="8413" xr:uid="{00000000-0005-0000-0000-0000BA200000}"/>
    <cellStyle name="Percent 14 2 2 4 2" xfId="20364" xr:uid="{734B5AE3-7B9E-4D72-BB39-97A945CDE9E4}"/>
    <cellStyle name="Percent 14 2 2 5" xfId="8414" xr:uid="{00000000-0005-0000-0000-0000BB200000}"/>
    <cellStyle name="Percent 14 2 2 6" xfId="14005" xr:uid="{922FDBE6-36E5-4D7B-BA62-05138B0D7DE6}"/>
    <cellStyle name="Percent 14 2 2 7" xfId="11681" xr:uid="{4D76009E-B132-4AC0-B729-0798B9FC50F5}"/>
    <cellStyle name="Percent 14 2 2 8" xfId="15559" xr:uid="{973F4FFD-CC7F-45C4-BCF5-4A9535503237}"/>
    <cellStyle name="Percent 14 2 3" xfId="8415" xr:uid="{00000000-0005-0000-0000-0000BC200000}"/>
    <cellStyle name="Percent 14 2 3 2" xfId="8416" xr:uid="{00000000-0005-0000-0000-0000BD200000}"/>
    <cellStyle name="Percent 14 2 3 3" xfId="8417" xr:uid="{00000000-0005-0000-0000-0000BE200000}"/>
    <cellStyle name="Percent 14 2 3 4" xfId="16471" xr:uid="{21F60D40-6CC2-4A22-A49A-F4F6F3AA1C29}"/>
    <cellStyle name="Percent 14 2 4" xfId="8418" xr:uid="{00000000-0005-0000-0000-0000BF200000}"/>
    <cellStyle name="Percent 14 2 4 2" xfId="17994" xr:uid="{56095254-D05D-4908-9FFD-9DBA0D65055A}"/>
    <cellStyle name="Percent 14 2 5" xfId="8419" xr:uid="{00000000-0005-0000-0000-0000C0200000}"/>
    <cellStyle name="Percent 14 2 5 2" xfId="19603" xr:uid="{2760CEDE-635A-4C16-A432-68843985A81B}"/>
    <cellStyle name="Percent 14 2 6" xfId="8420" xr:uid="{00000000-0005-0000-0000-0000C1200000}"/>
    <cellStyle name="Percent 14 2 6 2" xfId="20582" xr:uid="{B28FD3FB-7EE7-4B92-ACBB-D9F0B259B2C5}"/>
    <cellStyle name="Percent 14 2 7" xfId="12936" xr:uid="{A95D23E8-0329-4ED1-9DCD-C9052E054520}"/>
    <cellStyle name="Percent 14 2 8" xfId="11680" xr:uid="{246E7ED2-5068-4E6C-A7D8-A6CA90AE5EEA}"/>
    <cellStyle name="Percent 14 2 9" xfId="14488" xr:uid="{1587B468-D5D6-4F10-82FF-0075B2A22B5C}"/>
    <cellStyle name="Percent 15" xfId="528" xr:uid="{00000000-0005-0000-0000-0000C2200000}"/>
    <cellStyle name="Percent 16" xfId="9964" xr:uid="{00000000-0005-0000-0000-0000A7590000}"/>
    <cellStyle name="Percent 2" xfId="275" xr:uid="{00000000-0005-0000-0000-0000C3200000}"/>
    <cellStyle name="Percent 2 2" xfId="276" xr:uid="{00000000-0005-0000-0000-0000C4200000}"/>
    <cellStyle name="Percent 3" xfId="277" xr:uid="{00000000-0005-0000-0000-0000C5200000}"/>
    <cellStyle name="Percent 3 2" xfId="278" xr:uid="{00000000-0005-0000-0000-0000C6200000}"/>
    <cellStyle name="Percent 3 2 2" xfId="279" xr:uid="{00000000-0005-0000-0000-0000C7200000}"/>
    <cellStyle name="Percent 3 2 2 10" xfId="8421" xr:uid="{00000000-0005-0000-0000-0000C8200000}"/>
    <cellStyle name="Percent 3 2 2 10 2" xfId="16061" xr:uid="{E4AE9A9D-7352-4F6B-84B8-DEB7DD3914BA}"/>
    <cellStyle name="Percent 3 2 2 11" xfId="8422" xr:uid="{00000000-0005-0000-0000-0000C9200000}"/>
    <cellStyle name="Percent 3 2 2 11 2" xfId="16299" xr:uid="{7195E673-BF2B-4BF7-8E7F-D2722A21D615}"/>
    <cellStyle name="Percent 3 2 2 12" xfId="8423" xr:uid="{00000000-0005-0000-0000-0000CA200000}"/>
    <cellStyle name="Percent 3 2 2 12 2" xfId="17822" xr:uid="{CE4FB32D-9A94-44B5-84B7-BAE6AA36F485}"/>
    <cellStyle name="Percent 3 2 2 13" xfId="8424" xr:uid="{00000000-0005-0000-0000-0000CB200000}"/>
    <cellStyle name="Percent 3 2 2 14" xfId="8425" xr:uid="{00000000-0005-0000-0000-0000CC200000}"/>
    <cellStyle name="Percent 3 2 2 15" xfId="12764" xr:uid="{4C796240-3BD8-4362-8E30-C52206976A5B}"/>
    <cellStyle name="Percent 3 2 2 16" xfId="10376" xr:uid="{71B6F499-B1C8-4C43-BE4E-E6549ED98392}"/>
    <cellStyle name="Percent 3 2 2 17" xfId="14308" xr:uid="{DBD8A6F7-E574-477E-A0AC-603C54E1A7F1}"/>
    <cellStyle name="Percent 3 2 2 2" xfId="280" xr:uid="{00000000-0005-0000-0000-0000CD200000}"/>
    <cellStyle name="Percent 3 2 2 2 10" xfId="8426" xr:uid="{00000000-0005-0000-0000-0000CE200000}"/>
    <cellStyle name="Percent 3 2 2 2 10 2" xfId="16300" xr:uid="{18C82EB8-CB6C-4F60-B27F-4985BB24E959}"/>
    <cellStyle name="Percent 3 2 2 2 11" xfId="8427" xr:uid="{00000000-0005-0000-0000-0000CF200000}"/>
    <cellStyle name="Percent 3 2 2 2 11 2" xfId="17823" xr:uid="{8CB821DB-79CB-4920-8E01-F5E3B353FF4A}"/>
    <cellStyle name="Percent 3 2 2 2 12" xfId="8428" xr:uid="{00000000-0005-0000-0000-0000D0200000}"/>
    <cellStyle name="Percent 3 2 2 2 13" xfId="8429" xr:uid="{00000000-0005-0000-0000-0000D1200000}"/>
    <cellStyle name="Percent 3 2 2 2 14" xfId="12765" xr:uid="{093B0A1D-FB78-484C-8998-814477E9A90D}"/>
    <cellStyle name="Percent 3 2 2 2 15" xfId="10377" xr:uid="{38689EAD-424F-49E0-A0EE-70641D2FB049}"/>
    <cellStyle name="Percent 3 2 2 2 16" xfId="14309" xr:uid="{9CC4F4EC-011F-47EB-98C8-6A8E99297F02}"/>
    <cellStyle name="Percent 3 2 2 2 2" xfId="281" xr:uid="{00000000-0005-0000-0000-0000D2200000}"/>
    <cellStyle name="Percent 3 2 2 2 2 10" xfId="8430" xr:uid="{00000000-0005-0000-0000-0000D3200000}"/>
    <cellStyle name="Percent 3 2 2 2 2 10 2" xfId="17824" xr:uid="{3A1F91D4-AB81-422D-988D-4310280C8408}"/>
    <cellStyle name="Percent 3 2 2 2 2 11" xfId="8431" xr:uid="{00000000-0005-0000-0000-0000D4200000}"/>
    <cellStyle name="Percent 3 2 2 2 2 12" xfId="8432" xr:uid="{00000000-0005-0000-0000-0000D5200000}"/>
    <cellStyle name="Percent 3 2 2 2 2 13" xfId="12766" xr:uid="{0EB3A851-CF00-42E5-A318-6BE2B5762F78}"/>
    <cellStyle name="Percent 3 2 2 2 2 14" xfId="10378" xr:uid="{7619D4E7-9A49-47CF-9031-F0436652449C}"/>
    <cellStyle name="Percent 3 2 2 2 2 15" xfId="14310" xr:uid="{761D09F1-19B9-4D42-846F-9C109FAB5FC5}"/>
    <cellStyle name="Percent 3 2 2 2 2 2" xfId="282" xr:uid="{00000000-0005-0000-0000-0000D6200000}"/>
    <cellStyle name="Percent 3 2 2 2 2 2 10" xfId="8433" xr:uid="{00000000-0005-0000-0000-0000D7200000}"/>
    <cellStyle name="Percent 3 2 2 2 2 2 11" xfId="8434" xr:uid="{00000000-0005-0000-0000-0000D8200000}"/>
    <cellStyle name="Percent 3 2 2 2 2 2 12" xfId="12767" xr:uid="{34C06D88-7B0C-4E2D-8603-C60DADA8BCB1}"/>
    <cellStyle name="Percent 3 2 2 2 2 2 13" xfId="10379" xr:uid="{5A9A68B2-34E0-426C-BC10-63E271F4FFB2}"/>
    <cellStyle name="Percent 3 2 2 2 2 2 14" xfId="14311" xr:uid="{2345A356-55DB-4559-BDB8-08DED3C0200C}"/>
    <cellStyle name="Percent 3 2 2 2 2 2 2" xfId="506" xr:uid="{00000000-0005-0000-0000-0000D9200000}"/>
    <cellStyle name="Percent 3 2 2 2 2 2 2 10" xfId="8435" xr:uid="{00000000-0005-0000-0000-0000DA200000}"/>
    <cellStyle name="Percent 3 2 2 2 2 2 2 11" xfId="12768" xr:uid="{18401164-73BB-4C3A-B5DD-48F335B4B096}"/>
    <cellStyle name="Percent 3 2 2 2 2 2 2 12" xfId="10380" xr:uid="{35ADAAB3-9E56-4322-ACDD-DBCC22861E98}"/>
    <cellStyle name="Percent 3 2 2 2 2 2 2 13" xfId="14312" xr:uid="{FC054E1E-014C-4795-B704-CCC00FC12312}"/>
    <cellStyle name="Percent 3 2 2 2 2 2 2 2" xfId="757" xr:uid="{00000000-0005-0000-0000-0000DB200000}"/>
    <cellStyle name="Percent 3 2 2 2 2 2 2 2 2" xfId="8436" xr:uid="{00000000-0005-0000-0000-0000DC200000}"/>
    <cellStyle name="Percent 3 2 2 2 2 2 2 2 2 2" xfId="8437" xr:uid="{00000000-0005-0000-0000-0000DD200000}"/>
    <cellStyle name="Percent 3 2 2 2 2 2 2 2 2 2 2" xfId="17541" xr:uid="{0203C57E-665E-4EE2-A08C-7D013DFCD0B1}"/>
    <cellStyle name="Percent 3 2 2 2 2 2 2 2 2 3" xfId="8438" xr:uid="{00000000-0005-0000-0000-0000DE200000}"/>
    <cellStyle name="Percent 3 2 2 2 2 2 2 2 2 3 2" xfId="19064" xr:uid="{1883EAAA-5A93-4101-B839-BAD36F56D135}"/>
    <cellStyle name="Percent 3 2 2 2 2 2 2 2 2 4" xfId="8439" xr:uid="{00000000-0005-0000-0000-0000DF200000}"/>
    <cellStyle name="Percent 3 2 2 2 2 2 2 2 2 4 2" xfId="20365" xr:uid="{BE9DA2A4-3FA6-4D2C-B95A-CC87CE1FE94A}"/>
    <cellStyle name="Percent 3 2 2 2 2 2 2 2 2 5" xfId="8440" xr:uid="{00000000-0005-0000-0000-0000E0200000}"/>
    <cellStyle name="Percent 3 2 2 2 2 2 2 2 2 6" xfId="14006" xr:uid="{5B91C08E-1F4A-4D30-9BE7-D585831D5735}"/>
    <cellStyle name="Percent 3 2 2 2 2 2 2 2 2 7" xfId="11682" xr:uid="{961586CD-5CD1-45EC-AE5D-CD8AC4B9B292}"/>
    <cellStyle name="Percent 3 2 2 2 2 2 2 2 2 8" xfId="15560" xr:uid="{8D4C45F7-3A57-4AD0-A1EC-43CDD00851A9}"/>
    <cellStyle name="Percent 3 2 2 2 2 2 2 2 3" xfId="8441" xr:uid="{00000000-0005-0000-0000-0000E1200000}"/>
    <cellStyle name="Percent 3 2 2 2 2 2 2 2 3 2" xfId="8442" xr:uid="{00000000-0005-0000-0000-0000E2200000}"/>
    <cellStyle name="Percent 3 2 2 2 2 2 2 2 3 3" xfId="8443" xr:uid="{00000000-0005-0000-0000-0000E3200000}"/>
    <cellStyle name="Percent 3 2 2 2 2 2 2 2 3 4" xfId="16831" xr:uid="{6B92CC6A-8294-4CFB-9CC6-7345A78E2BB9}"/>
    <cellStyle name="Percent 3 2 2 2 2 2 2 2 4" xfId="8444" xr:uid="{00000000-0005-0000-0000-0000E4200000}"/>
    <cellStyle name="Percent 3 2 2 2 2 2 2 2 4 2" xfId="18354" xr:uid="{7A52FE8B-15A6-4575-B259-854E27639B27}"/>
    <cellStyle name="Percent 3 2 2 2 2 2 2 2 5" xfId="8445" xr:uid="{00000000-0005-0000-0000-0000E5200000}"/>
    <cellStyle name="Percent 3 2 2 2 2 2 2 2 5 2" xfId="19604" xr:uid="{40FF244F-DBB2-4FC3-AB8A-F346258B9567}"/>
    <cellStyle name="Percent 3 2 2 2 2 2 2 2 6" xfId="8446" xr:uid="{00000000-0005-0000-0000-0000E6200000}"/>
    <cellStyle name="Percent 3 2 2 2 2 2 2 2 6 2" xfId="20942" xr:uid="{5C6798C2-D44C-4458-BEAE-D00CBB7C5A17}"/>
    <cellStyle name="Percent 3 2 2 2 2 2 2 2 7" xfId="13296" xr:uid="{184E4DC2-03C3-4324-831B-3F3BC3AE3B09}"/>
    <cellStyle name="Percent 3 2 2 2 2 2 2 2 8" xfId="10640" xr:uid="{72D9122D-2BFD-407F-9AB5-8031806E1E9F}"/>
    <cellStyle name="Percent 3 2 2 2 2 2 2 2 9" xfId="14849" xr:uid="{B26D8BF2-0768-4F70-A3E1-03549139DC1F}"/>
    <cellStyle name="Percent 3 2 2 2 2 2 2 3" xfId="8447" xr:uid="{00000000-0005-0000-0000-0000E7200000}"/>
    <cellStyle name="Percent 3 2 2 2 2 2 2 3 2" xfId="8448" xr:uid="{00000000-0005-0000-0000-0000E8200000}"/>
    <cellStyle name="Percent 3 2 2 2 2 2 2 3 2 2" xfId="8449" xr:uid="{00000000-0005-0000-0000-0000E9200000}"/>
    <cellStyle name="Percent 3 2 2 2 2 2 2 3 2 2 2" xfId="17542" xr:uid="{DBE44620-6C45-41B2-8B53-B0C76B082404}"/>
    <cellStyle name="Percent 3 2 2 2 2 2 2 3 2 3" xfId="8450" xr:uid="{00000000-0005-0000-0000-0000EA200000}"/>
    <cellStyle name="Percent 3 2 2 2 2 2 2 3 2 3 2" xfId="19065" xr:uid="{58DC76BB-1505-4AE7-982A-557A56C2DFC6}"/>
    <cellStyle name="Percent 3 2 2 2 2 2 2 3 2 4" xfId="8451" xr:uid="{00000000-0005-0000-0000-0000EB200000}"/>
    <cellStyle name="Percent 3 2 2 2 2 2 2 3 2 4 2" xfId="20366" xr:uid="{CD3A473D-47AD-4840-A983-41B67F941B1C}"/>
    <cellStyle name="Percent 3 2 2 2 2 2 2 3 2 5" xfId="8452" xr:uid="{00000000-0005-0000-0000-0000EC200000}"/>
    <cellStyle name="Percent 3 2 2 2 2 2 2 3 2 6" xfId="14007" xr:uid="{C7E29F2D-A4A4-483C-8422-66650FA76C0F}"/>
    <cellStyle name="Percent 3 2 2 2 2 2 2 3 2 7" xfId="11683" xr:uid="{83F554B4-7B8F-40C2-840A-ACCDA86A177D}"/>
    <cellStyle name="Percent 3 2 2 2 2 2 2 3 2 8" xfId="15561" xr:uid="{37C65EFD-E876-4145-95A2-E46A1B361BD0}"/>
    <cellStyle name="Percent 3 2 2 2 2 2 2 3 3" xfId="8453" xr:uid="{00000000-0005-0000-0000-0000ED200000}"/>
    <cellStyle name="Percent 3 2 2 2 2 2 2 3 3 2" xfId="8454" xr:uid="{00000000-0005-0000-0000-0000EE200000}"/>
    <cellStyle name="Percent 3 2 2 2 2 2 2 3 3 3" xfId="8455" xr:uid="{00000000-0005-0000-0000-0000EF200000}"/>
    <cellStyle name="Percent 3 2 2 2 2 2 2 3 3 4" xfId="16583" xr:uid="{1DEEF48A-2004-4054-8A04-F5321DB40038}"/>
    <cellStyle name="Percent 3 2 2 2 2 2 2 3 4" xfId="8456" xr:uid="{00000000-0005-0000-0000-0000F0200000}"/>
    <cellStyle name="Percent 3 2 2 2 2 2 2 3 4 2" xfId="18106" xr:uid="{A7848E52-1E10-4A6C-9D0D-CE7490D9EAAE}"/>
    <cellStyle name="Percent 3 2 2 2 2 2 2 3 5" xfId="8457" xr:uid="{00000000-0005-0000-0000-0000F1200000}"/>
    <cellStyle name="Percent 3 2 2 2 2 2 2 3 5 2" xfId="19605" xr:uid="{420BC7A7-7B95-449E-80DF-047FC5B6E7E9}"/>
    <cellStyle name="Percent 3 2 2 2 2 2 2 3 6" xfId="8458" xr:uid="{00000000-0005-0000-0000-0000F2200000}"/>
    <cellStyle name="Percent 3 2 2 2 2 2 2 3 6 2" xfId="20694" xr:uid="{28F1E7B2-919F-402E-BD28-B00D6C946204}"/>
    <cellStyle name="Percent 3 2 2 2 2 2 2 3 7" xfId="13048" xr:uid="{C90C3E35-193C-4529-8E3A-42B126CBE4DE}"/>
    <cellStyle name="Percent 3 2 2 2 2 2 2 3 8" xfId="10878" xr:uid="{10AA6807-66D5-4FB3-8356-EA52BA827E25}"/>
    <cellStyle name="Percent 3 2 2 2 2 2 2 3 9" xfId="14600" xr:uid="{0649EB39-49A1-4E7D-873E-01482C9384F4}"/>
    <cellStyle name="Percent 3 2 2 2 2 2 2 4" xfId="8459" xr:uid="{00000000-0005-0000-0000-0000F3200000}"/>
    <cellStyle name="Percent 3 2 2 2 2 2 2 4 2" xfId="8460" xr:uid="{00000000-0005-0000-0000-0000F4200000}"/>
    <cellStyle name="Percent 3 2 2 2 2 2 2 4 2 2" xfId="17064" xr:uid="{74D07A14-89CD-4B8C-854A-792BB8874910}"/>
    <cellStyle name="Percent 3 2 2 2 2 2 2 4 3" xfId="8461" xr:uid="{00000000-0005-0000-0000-0000F5200000}"/>
    <cellStyle name="Percent 3 2 2 2 2 2 2 4 3 2" xfId="18587" xr:uid="{FC3417C5-3BE1-48A9-ABF9-28468B68D218}"/>
    <cellStyle name="Percent 3 2 2 2 2 2 2 4 4" xfId="8462" xr:uid="{00000000-0005-0000-0000-0000F6200000}"/>
    <cellStyle name="Percent 3 2 2 2 2 2 2 4 4 2" xfId="19888" xr:uid="{614F6A61-89A3-4539-A97D-11E52CA38E5B}"/>
    <cellStyle name="Percent 3 2 2 2 2 2 2 4 5" xfId="8463" xr:uid="{00000000-0005-0000-0000-0000F7200000}"/>
    <cellStyle name="Percent 3 2 2 2 2 2 2 4 6" xfId="13529" xr:uid="{EF0A4783-77C9-4636-B9E0-399E1B1840CB}"/>
    <cellStyle name="Percent 3 2 2 2 2 2 2 4 7" xfId="11094" xr:uid="{D70F4BE5-FDBE-43DF-B45D-9E0F5E972C75}"/>
    <cellStyle name="Percent 3 2 2 2 2 2 2 4 8" xfId="15083" xr:uid="{8491154E-61E6-4F14-A7FA-1708FD160C42}"/>
    <cellStyle name="Percent 3 2 2 2 2 2 2 5" xfId="8464" xr:uid="{00000000-0005-0000-0000-0000F8200000}"/>
    <cellStyle name="Percent 3 2 2 2 2 2 2 5 2" xfId="8465" xr:uid="{00000000-0005-0000-0000-0000F9200000}"/>
    <cellStyle name="Percent 3 2 2 2 2 2 2 5 3" xfId="8466" xr:uid="{00000000-0005-0000-0000-0000FA200000}"/>
    <cellStyle name="Percent 3 2 2 2 2 2 2 5 4" xfId="15854" xr:uid="{D3243084-6168-47AD-9AF6-A0493F92F6D6}"/>
    <cellStyle name="Percent 3 2 2 2 2 2 2 6" xfId="8467" xr:uid="{00000000-0005-0000-0000-0000FB200000}"/>
    <cellStyle name="Percent 3 2 2 2 2 2 2 6 2" xfId="16065" xr:uid="{E5670E6D-7843-41A0-BC2B-7350FC2A8AAD}"/>
    <cellStyle name="Percent 3 2 2 2 2 2 2 7" xfId="8468" xr:uid="{00000000-0005-0000-0000-0000FC200000}"/>
    <cellStyle name="Percent 3 2 2 2 2 2 2 7 2" xfId="16303" xr:uid="{8BCD5575-07E4-4246-8696-FB53E13F3AC5}"/>
    <cellStyle name="Percent 3 2 2 2 2 2 2 8" xfId="8469" xr:uid="{00000000-0005-0000-0000-0000FD200000}"/>
    <cellStyle name="Percent 3 2 2 2 2 2 2 8 2" xfId="17826" xr:uid="{E2EB3167-DB0D-430A-964F-7F9B93B67C11}"/>
    <cellStyle name="Percent 3 2 2 2 2 2 2 9" xfId="8470" xr:uid="{00000000-0005-0000-0000-0000FE200000}"/>
    <cellStyle name="Percent 3 2 2 2 2 2 3" xfId="633" xr:uid="{00000000-0005-0000-0000-0000FF200000}"/>
    <cellStyle name="Percent 3 2 2 2 2 2 3 2" xfId="8471" xr:uid="{00000000-0005-0000-0000-000000210000}"/>
    <cellStyle name="Percent 3 2 2 2 2 2 3 2 2" xfId="8472" xr:uid="{00000000-0005-0000-0000-000001210000}"/>
    <cellStyle name="Percent 3 2 2 2 2 2 3 2 2 2" xfId="17543" xr:uid="{755AEF8E-D08F-4B2C-93AC-DCFB1AEE89B7}"/>
    <cellStyle name="Percent 3 2 2 2 2 2 3 2 3" xfId="8473" xr:uid="{00000000-0005-0000-0000-000002210000}"/>
    <cellStyle name="Percent 3 2 2 2 2 2 3 2 3 2" xfId="19066" xr:uid="{2A38CDD8-8EB7-4C26-806E-7E318E8930BF}"/>
    <cellStyle name="Percent 3 2 2 2 2 2 3 2 4" xfId="8474" xr:uid="{00000000-0005-0000-0000-000003210000}"/>
    <cellStyle name="Percent 3 2 2 2 2 2 3 2 4 2" xfId="20367" xr:uid="{B0E0005C-6306-4445-85C4-8B06CA46A905}"/>
    <cellStyle name="Percent 3 2 2 2 2 2 3 2 5" xfId="8475" xr:uid="{00000000-0005-0000-0000-000004210000}"/>
    <cellStyle name="Percent 3 2 2 2 2 2 3 2 6" xfId="14008" xr:uid="{F7D1CDAA-BF42-4C09-8911-5BD45BF4F4C1}"/>
    <cellStyle name="Percent 3 2 2 2 2 2 3 2 7" xfId="11684" xr:uid="{45C25C29-24AC-4D8D-8225-0D66E1C28EBE}"/>
    <cellStyle name="Percent 3 2 2 2 2 2 3 2 8" xfId="15562" xr:uid="{F2D25DBB-4B5F-4D01-9A03-76AF920D091B}"/>
    <cellStyle name="Percent 3 2 2 2 2 2 3 3" xfId="8476" xr:uid="{00000000-0005-0000-0000-000005210000}"/>
    <cellStyle name="Percent 3 2 2 2 2 2 3 3 2" xfId="8477" xr:uid="{00000000-0005-0000-0000-000006210000}"/>
    <cellStyle name="Percent 3 2 2 2 2 2 3 3 3" xfId="8478" xr:uid="{00000000-0005-0000-0000-000007210000}"/>
    <cellStyle name="Percent 3 2 2 2 2 2 3 3 4" xfId="16707" xr:uid="{07DDD1E1-C4F5-45A1-B389-C7777C92E1F3}"/>
    <cellStyle name="Percent 3 2 2 2 2 2 3 4" xfId="8479" xr:uid="{00000000-0005-0000-0000-000008210000}"/>
    <cellStyle name="Percent 3 2 2 2 2 2 3 4 2" xfId="18230" xr:uid="{99021D87-379F-4D22-8F55-664EEF57FCF6}"/>
    <cellStyle name="Percent 3 2 2 2 2 2 3 5" xfId="8480" xr:uid="{00000000-0005-0000-0000-000009210000}"/>
    <cellStyle name="Percent 3 2 2 2 2 2 3 5 2" xfId="19606" xr:uid="{5EFEAE5C-CCF3-40AD-AE9B-D6280854496E}"/>
    <cellStyle name="Percent 3 2 2 2 2 2 3 6" xfId="8481" xr:uid="{00000000-0005-0000-0000-00000A210000}"/>
    <cellStyle name="Percent 3 2 2 2 2 2 3 6 2" xfId="20818" xr:uid="{6F0418F5-3A69-46A7-80B1-7A3AB8766B8D}"/>
    <cellStyle name="Percent 3 2 2 2 2 2 3 7" xfId="13172" xr:uid="{BED1E337-D1DB-41A7-836C-9DB0967F48C7}"/>
    <cellStyle name="Percent 3 2 2 2 2 2 3 8" xfId="10521" xr:uid="{107F7F1E-FF95-4D69-A7A4-4EE24880CDF1}"/>
    <cellStyle name="Percent 3 2 2 2 2 2 3 9" xfId="14725" xr:uid="{FE237BC2-2388-4C1D-A773-E5DC41D4516C}"/>
    <cellStyle name="Percent 3 2 2 2 2 2 4" xfId="8482" xr:uid="{00000000-0005-0000-0000-00000B210000}"/>
    <cellStyle name="Percent 3 2 2 2 2 2 4 2" xfId="8483" xr:uid="{00000000-0005-0000-0000-00000C210000}"/>
    <cellStyle name="Percent 3 2 2 2 2 2 4 2 2" xfId="8484" xr:uid="{00000000-0005-0000-0000-00000D210000}"/>
    <cellStyle name="Percent 3 2 2 2 2 2 4 2 2 2" xfId="17544" xr:uid="{812BD520-5153-439D-AA35-56E502DC7BFE}"/>
    <cellStyle name="Percent 3 2 2 2 2 2 4 2 3" xfId="8485" xr:uid="{00000000-0005-0000-0000-00000E210000}"/>
    <cellStyle name="Percent 3 2 2 2 2 2 4 2 3 2" xfId="19067" xr:uid="{E85ABB3F-D37D-4AA4-8381-D77DF3B92AFC}"/>
    <cellStyle name="Percent 3 2 2 2 2 2 4 2 4" xfId="8486" xr:uid="{00000000-0005-0000-0000-00000F210000}"/>
    <cellStyle name="Percent 3 2 2 2 2 2 4 2 4 2" xfId="20368" xr:uid="{55CE06E6-553E-49B8-B6D8-2134F2E13275}"/>
    <cellStyle name="Percent 3 2 2 2 2 2 4 2 5" xfId="8487" xr:uid="{00000000-0005-0000-0000-000010210000}"/>
    <cellStyle name="Percent 3 2 2 2 2 2 4 2 6" xfId="14009" xr:uid="{FC873FFB-CDC1-41F4-8DF5-A815CD2E3CAA}"/>
    <cellStyle name="Percent 3 2 2 2 2 2 4 2 7" xfId="11685" xr:uid="{44D2C01B-089C-4583-8EB4-71757BD27970}"/>
    <cellStyle name="Percent 3 2 2 2 2 2 4 2 8" xfId="15563" xr:uid="{94CB9090-1BBC-413C-809F-6819304F1D78}"/>
    <cellStyle name="Percent 3 2 2 2 2 2 4 3" xfId="8488" xr:uid="{00000000-0005-0000-0000-000011210000}"/>
    <cellStyle name="Percent 3 2 2 2 2 2 4 3 2" xfId="8489" xr:uid="{00000000-0005-0000-0000-000012210000}"/>
    <cellStyle name="Percent 3 2 2 2 2 2 4 3 3" xfId="8490" xr:uid="{00000000-0005-0000-0000-000013210000}"/>
    <cellStyle name="Percent 3 2 2 2 2 2 4 3 4" xfId="16441" xr:uid="{D4831AC8-F8C4-4613-B2A3-798DA0B3B04E}"/>
    <cellStyle name="Percent 3 2 2 2 2 2 4 4" xfId="8491" xr:uid="{00000000-0005-0000-0000-000014210000}"/>
    <cellStyle name="Percent 3 2 2 2 2 2 4 4 2" xfId="17964" xr:uid="{AB8A2423-106B-4019-A5FC-12827F594562}"/>
    <cellStyle name="Percent 3 2 2 2 2 2 4 5" xfId="8492" xr:uid="{00000000-0005-0000-0000-000015210000}"/>
    <cellStyle name="Percent 3 2 2 2 2 2 4 5 2" xfId="19607" xr:uid="{A7965E5D-6E04-493A-B9DB-F4C2546FB021}"/>
    <cellStyle name="Percent 3 2 2 2 2 2 4 6" xfId="8493" xr:uid="{00000000-0005-0000-0000-000016210000}"/>
    <cellStyle name="Percent 3 2 2 2 2 2 4 6 2" xfId="20552" xr:uid="{21A7DAAA-79C8-4DC2-96B5-02B12C61799C}"/>
    <cellStyle name="Percent 3 2 2 2 2 2 4 7" xfId="12906" xr:uid="{83BBD26C-0CE3-456C-B0D6-2F57B618E49A}"/>
    <cellStyle name="Percent 3 2 2 2 2 2 4 8" xfId="10759" xr:uid="{3333D285-2DCF-4AD9-BB3D-6CAB7B62F997}"/>
    <cellStyle name="Percent 3 2 2 2 2 2 4 9" xfId="14450" xr:uid="{E4F88FF4-B7CE-4D37-9857-75E9E03DBD41}"/>
    <cellStyle name="Percent 3 2 2 2 2 2 5" xfId="8494" xr:uid="{00000000-0005-0000-0000-000017210000}"/>
    <cellStyle name="Percent 3 2 2 2 2 2 5 2" xfId="8495" xr:uid="{00000000-0005-0000-0000-000018210000}"/>
    <cellStyle name="Percent 3 2 2 2 2 2 5 2 2" xfId="17063" xr:uid="{7A9974FE-3857-4F73-B2B5-62B2D1B23EA1}"/>
    <cellStyle name="Percent 3 2 2 2 2 2 5 3" xfId="8496" xr:uid="{00000000-0005-0000-0000-000019210000}"/>
    <cellStyle name="Percent 3 2 2 2 2 2 5 3 2" xfId="18586" xr:uid="{7EC2B584-88AD-44CD-B9B2-3487D9F84874}"/>
    <cellStyle name="Percent 3 2 2 2 2 2 5 4" xfId="8497" xr:uid="{00000000-0005-0000-0000-00001A210000}"/>
    <cellStyle name="Percent 3 2 2 2 2 2 5 4 2" xfId="19887" xr:uid="{9CFBB641-3C9D-4FE3-B848-2B7771EDABDF}"/>
    <cellStyle name="Percent 3 2 2 2 2 2 5 5" xfId="8498" xr:uid="{00000000-0005-0000-0000-00001B210000}"/>
    <cellStyle name="Percent 3 2 2 2 2 2 5 6" xfId="13528" xr:uid="{6DB0F065-C7A4-49B9-9AB6-BCA47C7A620C}"/>
    <cellStyle name="Percent 3 2 2 2 2 2 5 7" xfId="11093" xr:uid="{45B9F592-E17C-4B4D-AF42-8634BEF2193B}"/>
    <cellStyle name="Percent 3 2 2 2 2 2 5 8" xfId="15082" xr:uid="{22179454-6F36-48E7-95AF-28C87BE75418}"/>
    <cellStyle name="Percent 3 2 2 2 2 2 6" xfId="8499" xr:uid="{00000000-0005-0000-0000-00001C210000}"/>
    <cellStyle name="Percent 3 2 2 2 2 2 6 2" xfId="8500" xr:uid="{00000000-0005-0000-0000-00001D210000}"/>
    <cellStyle name="Percent 3 2 2 2 2 2 6 3" xfId="8501" xr:uid="{00000000-0005-0000-0000-00001E210000}"/>
    <cellStyle name="Percent 3 2 2 2 2 2 6 4" xfId="15742" xr:uid="{60C00EFB-4A26-4923-A38E-C086098FD0B0}"/>
    <cellStyle name="Percent 3 2 2 2 2 2 7" xfId="8502" xr:uid="{00000000-0005-0000-0000-00001F210000}"/>
    <cellStyle name="Percent 3 2 2 2 2 2 7 2" xfId="16064" xr:uid="{C8B2F148-BB83-4968-BAE7-D59B48CB5E4E}"/>
    <cellStyle name="Percent 3 2 2 2 2 2 8" xfId="8503" xr:uid="{00000000-0005-0000-0000-000020210000}"/>
    <cellStyle name="Percent 3 2 2 2 2 2 8 2" xfId="16302" xr:uid="{1138FAB8-F9C4-4899-9BB1-C32063FF6603}"/>
    <cellStyle name="Percent 3 2 2 2 2 2 9" xfId="8504" xr:uid="{00000000-0005-0000-0000-000021210000}"/>
    <cellStyle name="Percent 3 2 2 2 2 2 9 2" xfId="17825" xr:uid="{AC237E0E-3AA5-403B-A078-24FB3744844E}"/>
    <cellStyle name="Percent 3 2 2 2 2 3" xfId="452" xr:uid="{00000000-0005-0000-0000-000022210000}"/>
    <cellStyle name="Percent 3 2 2 2 2 3 10" xfId="8505" xr:uid="{00000000-0005-0000-0000-000023210000}"/>
    <cellStyle name="Percent 3 2 2 2 2 3 11" xfId="12769" xr:uid="{C5A17D5E-8F1F-4CD4-9991-472ED4BDCCAF}"/>
    <cellStyle name="Percent 3 2 2 2 2 3 12" xfId="10381" xr:uid="{8CB5F869-6718-4CA6-AA03-1ED1A23D256C}"/>
    <cellStyle name="Percent 3 2 2 2 2 3 13" xfId="14313" xr:uid="{9322ED47-64D3-44A7-8762-B9E529ACF821}"/>
    <cellStyle name="Percent 3 2 2 2 2 3 2" xfId="703" xr:uid="{00000000-0005-0000-0000-000024210000}"/>
    <cellStyle name="Percent 3 2 2 2 2 3 2 2" xfId="8506" xr:uid="{00000000-0005-0000-0000-000025210000}"/>
    <cellStyle name="Percent 3 2 2 2 2 3 2 2 2" xfId="8507" xr:uid="{00000000-0005-0000-0000-000026210000}"/>
    <cellStyle name="Percent 3 2 2 2 2 3 2 2 2 2" xfId="17545" xr:uid="{88C76773-6B27-47F8-BF26-D45D00780608}"/>
    <cellStyle name="Percent 3 2 2 2 2 3 2 2 3" xfId="8508" xr:uid="{00000000-0005-0000-0000-000027210000}"/>
    <cellStyle name="Percent 3 2 2 2 2 3 2 2 3 2" xfId="19068" xr:uid="{3B4855A8-23BE-48E1-B7AF-20C351467116}"/>
    <cellStyle name="Percent 3 2 2 2 2 3 2 2 4" xfId="8509" xr:uid="{00000000-0005-0000-0000-000028210000}"/>
    <cellStyle name="Percent 3 2 2 2 2 3 2 2 4 2" xfId="20369" xr:uid="{8FB2C5BA-6E06-497E-90F4-2F1FA8147AC9}"/>
    <cellStyle name="Percent 3 2 2 2 2 3 2 2 5" xfId="8510" xr:uid="{00000000-0005-0000-0000-000029210000}"/>
    <cellStyle name="Percent 3 2 2 2 2 3 2 2 6" xfId="14010" xr:uid="{F3B843C4-222B-44BC-BDAB-CA77B0E44035}"/>
    <cellStyle name="Percent 3 2 2 2 2 3 2 2 7" xfId="11686" xr:uid="{FB3E2A2E-8FBD-413A-A7C9-F98E85AA1FC5}"/>
    <cellStyle name="Percent 3 2 2 2 2 3 2 2 8" xfId="15564" xr:uid="{33607592-3ADE-43B5-959D-45069A1333A7}"/>
    <cellStyle name="Percent 3 2 2 2 2 3 2 3" xfId="8511" xr:uid="{00000000-0005-0000-0000-00002A210000}"/>
    <cellStyle name="Percent 3 2 2 2 2 3 2 3 2" xfId="8512" xr:uid="{00000000-0005-0000-0000-00002B210000}"/>
    <cellStyle name="Percent 3 2 2 2 2 3 2 3 3" xfId="8513" xr:uid="{00000000-0005-0000-0000-00002C210000}"/>
    <cellStyle name="Percent 3 2 2 2 2 3 2 3 4" xfId="16777" xr:uid="{BB29F53A-A59B-487C-8636-4803AAA37826}"/>
    <cellStyle name="Percent 3 2 2 2 2 3 2 4" xfId="8514" xr:uid="{00000000-0005-0000-0000-00002D210000}"/>
    <cellStyle name="Percent 3 2 2 2 2 3 2 4 2" xfId="18300" xr:uid="{EE0AED35-D3A7-4193-BCA4-F5BBF6DB84D9}"/>
    <cellStyle name="Percent 3 2 2 2 2 3 2 5" xfId="8515" xr:uid="{00000000-0005-0000-0000-00002E210000}"/>
    <cellStyle name="Percent 3 2 2 2 2 3 2 5 2" xfId="19608" xr:uid="{C2DFB555-2D60-4A8F-A36D-570F2015549A}"/>
    <cellStyle name="Percent 3 2 2 2 2 3 2 6" xfId="8516" xr:uid="{00000000-0005-0000-0000-00002F210000}"/>
    <cellStyle name="Percent 3 2 2 2 2 3 2 6 2" xfId="20888" xr:uid="{7DC16715-F8EC-490D-A8D6-ADAEF222A30A}"/>
    <cellStyle name="Percent 3 2 2 2 2 3 2 7" xfId="13242" xr:uid="{22437BC1-0D86-4029-8523-A7E819B30EED}"/>
    <cellStyle name="Percent 3 2 2 2 2 3 2 8" xfId="10586" xr:uid="{52BEFC83-80E5-453E-B0F3-55AB476A5413}"/>
    <cellStyle name="Percent 3 2 2 2 2 3 2 9" xfId="14795" xr:uid="{155A7AB6-AF1C-43A5-87EA-718DF49C8B2B}"/>
    <cellStyle name="Percent 3 2 2 2 2 3 3" xfId="8517" xr:uid="{00000000-0005-0000-0000-000030210000}"/>
    <cellStyle name="Percent 3 2 2 2 2 3 3 2" xfId="8518" xr:uid="{00000000-0005-0000-0000-000031210000}"/>
    <cellStyle name="Percent 3 2 2 2 2 3 3 2 2" xfId="8519" xr:uid="{00000000-0005-0000-0000-000032210000}"/>
    <cellStyle name="Percent 3 2 2 2 2 3 3 2 2 2" xfId="17546" xr:uid="{3EF903AB-EF38-4908-943D-2C8E41276F49}"/>
    <cellStyle name="Percent 3 2 2 2 2 3 3 2 3" xfId="8520" xr:uid="{00000000-0005-0000-0000-000033210000}"/>
    <cellStyle name="Percent 3 2 2 2 2 3 3 2 3 2" xfId="19069" xr:uid="{A639B012-5335-4266-92BF-38C1EF6FDA87}"/>
    <cellStyle name="Percent 3 2 2 2 2 3 3 2 4" xfId="8521" xr:uid="{00000000-0005-0000-0000-000034210000}"/>
    <cellStyle name="Percent 3 2 2 2 2 3 3 2 4 2" xfId="20370" xr:uid="{D508B2D0-CA44-4940-B781-D1794CC336B3}"/>
    <cellStyle name="Percent 3 2 2 2 2 3 3 2 5" xfId="8522" xr:uid="{00000000-0005-0000-0000-000035210000}"/>
    <cellStyle name="Percent 3 2 2 2 2 3 3 2 6" xfId="14011" xr:uid="{4F4C813D-4A0C-4669-B957-958EF0880D02}"/>
    <cellStyle name="Percent 3 2 2 2 2 3 3 2 7" xfId="11687" xr:uid="{BDA21F52-037B-4D94-A428-4AE8EFB66411}"/>
    <cellStyle name="Percent 3 2 2 2 2 3 3 2 8" xfId="15565" xr:uid="{188562E7-5F4E-44CC-88A0-34FFCA51D7ED}"/>
    <cellStyle name="Percent 3 2 2 2 2 3 3 3" xfId="8523" xr:uid="{00000000-0005-0000-0000-000036210000}"/>
    <cellStyle name="Percent 3 2 2 2 2 3 3 3 2" xfId="8524" xr:uid="{00000000-0005-0000-0000-000037210000}"/>
    <cellStyle name="Percent 3 2 2 2 2 3 3 3 3" xfId="8525" xr:uid="{00000000-0005-0000-0000-000038210000}"/>
    <cellStyle name="Percent 3 2 2 2 2 3 3 3 4" xfId="16529" xr:uid="{EECD15D8-5682-48CB-A9EE-8C658260170C}"/>
    <cellStyle name="Percent 3 2 2 2 2 3 3 4" xfId="8526" xr:uid="{00000000-0005-0000-0000-000039210000}"/>
    <cellStyle name="Percent 3 2 2 2 2 3 3 4 2" xfId="18052" xr:uid="{1299EA6A-77B8-40FC-88F3-4F5813D3239E}"/>
    <cellStyle name="Percent 3 2 2 2 2 3 3 5" xfId="8527" xr:uid="{00000000-0005-0000-0000-00003A210000}"/>
    <cellStyle name="Percent 3 2 2 2 2 3 3 5 2" xfId="19609" xr:uid="{AFA65134-DA09-43DD-8700-F009C327D42F}"/>
    <cellStyle name="Percent 3 2 2 2 2 3 3 6" xfId="8528" xr:uid="{00000000-0005-0000-0000-00003B210000}"/>
    <cellStyle name="Percent 3 2 2 2 2 3 3 6 2" xfId="20640" xr:uid="{848E4E9D-AECC-469A-8B8F-37592C5D54CC}"/>
    <cellStyle name="Percent 3 2 2 2 2 3 3 7" xfId="12994" xr:uid="{A9640248-FA6D-4A01-82CA-89F25EE7092C}"/>
    <cellStyle name="Percent 3 2 2 2 2 3 3 8" xfId="10824" xr:uid="{1D7C5ECE-4828-40D9-AE9E-9DBA1EC4929E}"/>
    <cellStyle name="Percent 3 2 2 2 2 3 3 9" xfId="14546" xr:uid="{201576CC-4DEA-4909-83F7-1B394E56BBA3}"/>
    <cellStyle name="Percent 3 2 2 2 2 3 4" xfId="8529" xr:uid="{00000000-0005-0000-0000-00003C210000}"/>
    <cellStyle name="Percent 3 2 2 2 2 3 4 2" xfId="8530" xr:uid="{00000000-0005-0000-0000-00003D210000}"/>
    <cellStyle name="Percent 3 2 2 2 2 3 4 2 2" xfId="17065" xr:uid="{64CCB4FE-8068-4BEE-AC96-6EE10804A5E1}"/>
    <cellStyle name="Percent 3 2 2 2 2 3 4 3" xfId="8531" xr:uid="{00000000-0005-0000-0000-00003E210000}"/>
    <cellStyle name="Percent 3 2 2 2 2 3 4 3 2" xfId="18588" xr:uid="{96CF82A1-79A2-4260-BD5A-3762DE5FC64C}"/>
    <cellStyle name="Percent 3 2 2 2 2 3 4 4" xfId="8532" xr:uid="{00000000-0005-0000-0000-00003F210000}"/>
    <cellStyle name="Percent 3 2 2 2 2 3 4 4 2" xfId="19889" xr:uid="{67B91D93-F514-4558-A4BB-187173BAFF70}"/>
    <cellStyle name="Percent 3 2 2 2 2 3 4 5" xfId="8533" xr:uid="{00000000-0005-0000-0000-000040210000}"/>
    <cellStyle name="Percent 3 2 2 2 2 3 4 6" xfId="13530" xr:uid="{F60A9337-155B-4E8B-93D5-8C35C266CF69}"/>
    <cellStyle name="Percent 3 2 2 2 2 3 4 7" xfId="11095" xr:uid="{7A79B0FA-09E7-48B8-B384-2EE81614DAE4}"/>
    <cellStyle name="Percent 3 2 2 2 2 3 4 8" xfId="15084" xr:uid="{8818EBEF-C5F8-4744-8C90-019E0BD32A49}"/>
    <cellStyle name="Percent 3 2 2 2 2 3 5" xfId="8534" xr:uid="{00000000-0005-0000-0000-000041210000}"/>
    <cellStyle name="Percent 3 2 2 2 2 3 5 2" xfId="8535" xr:uid="{00000000-0005-0000-0000-000042210000}"/>
    <cellStyle name="Percent 3 2 2 2 2 3 5 3" xfId="8536" xr:uid="{00000000-0005-0000-0000-000043210000}"/>
    <cellStyle name="Percent 3 2 2 2 2 3 5 4" xfId="15800" xr:uid="{54E2409A-C7A6-454C-AE76-7E5429B77904}"/>
    <cellStyle name="Percent 3 2 2 2 2 3 6" xfId="8537" xr:uid="{00000000-0005-0000-0000-000044210000}"/>
    <cellStyle name="Percent 3 2 2 2 2 3 6 2" xfId="16066" xr:uid="{58BB0C82-12BA-40D7-9A2B-EAEEDBCFC2CE}"/>
    <cellStyle name="Percent 3 2 2 2 2 3 7" xfId="8538" xr:uid="{00000000-0005-0000-0000-000045210000}"/>
    <cellStyle name="Percent 3 2 2 2 2 3 7 2" xfId="16304" xr:uid="{83682AE2-E1DC-4698-8EE3-C0BCE64738C0}"/>
    <cellStyle name="Percent 3 2 2 2 2 3 8" xfId="8539" xr:uid="{00000000-0005-0000-0000-000046210000}"/>
    <cellStyle name="Percent 3 2 2 2 2 3 8 2" xfId="17827" xr:uid="{E38EBFC3-8BF3-461C-A2A0-254AC4E77CB6}"/>
    <cellStyle name="Percent 3 2 2 2 2 3 9" xfId="8540" xr:uid="{00000000-0005-0000-0000-000047210000}"/>
    <cellStyle name="Percent 3 2 2 2 2 4" xfId="579" xr:uid="{00000000-0005-0000-0000-000048210000}"/>
    <cellStyle name="Percent 3 2 2 2 2 4 2" xfId="8541" xr:uid="{00000000-0005-0000-0000-000049210000}"/>
    <cellStyle name="Percent 3 2 2 2 2 4 2 2" xfId="8542" xr:uid="{00000000-0005-0000-0000-00004A210000}"/>
    <cellStyle name="Percent 3 2 2 2 2 4 2 2 2" xfId="17547" xr:uid="{D12CBA46-ED28-495C-A6B4-FC76ECF9DA44}"/>
    <cellStyle name="Percent 3 2 2 2 2 4 2 3" xfId="8543" xr:uid="{00000000-0005-0000-0000-00004B210000}"/>
    <cellStyle name="Percent 3 2 2 2 2 4 2 3 2" xfId="19070" xr:uid="{6E49D29C-CF04-42B7-A72D-D589E83CB37A}"/>
    <cellStyle name="Percent 3 2 2 2 2 4 2 4" xfId="8544" xr:uid="{00000000-0005-0000-0000-00004C210000}"/>
    <cellStyle name="Percent 3 2 2 2 2 4 2 4 2" xfId="20371" xr:uid="{2C91AD2C-C9F3-4841-B910-71D5AD8C4D7C}"/>
    <cellStyle name="Percent 3 2 2 2 2 4 2 5" xfId="8545" xr:uid="{00000000-0005-0000-0000-00004D210000}"/>
    <cellStyle name="Percent 3 2 2 2 2 4 2 6" xfId="14012" xr:uid="{E2E8EA57-7C87-4DCF-BCC7-3DB08AB10134}"/>
    <cellStyle name="Percent 3 2 2 2 2 4 2 7" xfId="11688" xr:uid="{06C333B3-8ECE-4795-88DE-1634E7622415}"/>
    <cellStyle name="Percent 3 2 2 2 2 4 2 8" xfId="15566" xr:uid="{F50FC2AD-5B5F-4EAD-ABE2-C8EF1AF0C27F}"/>
    <cellStyle name="Percent 3 2 2 2 2 4 3" xfId="8546" xr:uid="{00000000-0005-0000-0000-00004E210000}"/>
    <cellStyle name="Percent 3 2 2 2 2 4 3 2" xfId="8547" xr:uid="{00000000-0005-0000-0000-00004F210000}"/>
    <cellStyle name="Percent 3 2 2 2 2 4 3 3" xfId="8548" xr:uid="{00000000-0005-0000-0000-000050210000}"/>
    <cellStyle name="Percent 3 2 2 2 2 4 3 4" xfId="16653" xr:uid="{8F453741-5540-4916-BF91-9F0A4BF49DFB}"/>
    <cellStyle name="Percent 3 2 2 2 2 4 4" xfId="8549" xr:uid="{00000000-0005-0000-0000-000051210000}"/>
    <cellStyle name="Percent 3 2 2 2 2 4 4 2" xfId="18176" xr:uid="{9FF3A21E-22A2-48EA-A699-BD88A9E7F420}"/>
    <cellStyle name="Percent 3 2 2 2 2 4 5" xfId="8550" xr:uid="{00000000-0005-0000-0000-000052210000}"/>
    <cellStyle name="Percent 3 2 2 2 2 4 5 2" xfId="19610" xr:uid="{ADC3E8C1-40EC-4C9D-8DC8-5DDAB31903E1}"/>
    <cellStyle name="Percent 3 2 2 2 2 4 6" xfId="8551" xr:uid="{00000000-0005-0000-0000-000053210000}"/>
    <cellStyle name="Percent 3 2 2 2 2 4 6 2" xfId="20764" xr:uid="{B184D658-5C61-472E-AF53-FE26E4E556B7}"/>
    <cellStyle name="Percent 3 2 2 2 2 4 7" xfId="13118" xr:uid="{1CE738DD-C6DF-4F69-9BFC-8BE1C9BF3E86}"/>
    <cellStyle name="Percent 3 2 2 2 2 4 8" xfId="10467" xr:uid="{099C2993-1B4F-4FE0-816C-6F1ACB8DB6C1}"/>
    <cellStyle name="Percent 3 2 2 2 2 4 9" xfId="14671" xr:uid="{D73BF8C7-736C-4E49-A89B-F15B7EA097A1}"/>
    <cellStyle name="Percent 3 2 2 2 2 5" xfId="8552" xr:uid="{00000000-0005-0000-0000-000054210000}"/>
    <cellStyle name="Percent 3 2 2 2 2 5 2" xfId="8553" xr:uid="{00000000-0005-0000-0000-000055210000}"/>
    <cellStyle name="Percent 3 2 2 2 2 5 2 2" xfId="8554" xr:uid="{00000000-0005-0000-0000-000056210000}"/>
    <cellStyle name="Percent 3 2 2 2 2 5 2 2 2" xfId="17548" xr:uid="{469BECAA-60DC-4DA8-AD6C-C76104410B99}"/>
    <cellStyle name="Percent 3 2 2 2 2 5 2 3" xfId="8555" xr:uid="{00000000-0005-0000-0000-000057210000}"/>
    <cellStyle name="Percent 3 2 2 2 2 5 2 3 2" xfId="19071" xr:uid="{370B314E-4346-46F2-B021-E49BF5C8FF1B}"/>
    <cellStyle name="Percent 3 2 2 2 2 5 2 4" xfId="8556" xr:uid="{00000000-0005-0000-0000-000058210000}"/>
    <cellStyle name="Percent 3 2 2 2 2 5 2 4 2" xfId="20372" xr:uid="{82F3CDE6-991B-4041-9848-DBA800806631}"/>
    <cellStyle name="Percent 3 2 2 2 2 5 2 5" xfId="8557" xr:uid="{00000000-0005-0000-0000-000059210000}"/>
    <cellStyle name="Percent 3 2 2 2 2 5 2 6" xfId="14013" xr:uid="{F815A031-5C09-4D26-8C31-C84465E162B7}"/>
    <cellStyle name="Percent 3 2 2 2 2 5 2 7" xfId="11689" xr:uid="{D4EFA31F-7971-4FE0-BDEE-5580CFC7DC3F}"/>
    <cellStyle name="Percent 3 2 2 2 2 5 2 8" xfId="15567" xr:uid="{CBFD79FB-1DD9-4AC2-B973-0A4E6CCEB079}"/>
    <cellStyle name="Percent 3 2 2 2 2 5 3" xfId="8558" xr:uid="{00000000-0005-0000-0000-00005A210000}"/>
    <cellStyle name="Percent 3 2 2 2 2 5 3 2" xfId="8559" xr:uid="{00000000-0005-0000-0000-00005B210000}"/>
    <cellStyle name="Percent 3 2 2 2 2 5 3 3" xfId="8560" xr:uid="{00000000-0005-0000-0000-00005C210000}"/>
    <cellStyle name="Percent 3 2 2 2 2 5 3 4" xfId="16440" xr:uid="{210FBB5F-9C6E-4E6F-9693-5546BB82D7AC}"/>
    <cellStyle name="Percent 3 2 2 2 2 5 4" xfId="8561" xr:uid="{00000000-0005-0000-0000-00005D210000}"/>
    <cellStyle name="Percent 3 2 2 2 2 5 4 2" xfId="17963" xr:uid="{66139C2E-479E-4812-AB63-EC782478EDF3}"/>
    <cellStyle name="Percent 3 2 2 2 2 5 5" xfId="8562" xr:uid="{00000000-0005-0000-0000-00005E210000}"/>
    <cellStyle name="Percent 3 2 2 2 2 5 5 2" xfId="19611" xr:uid="{5E3E9856-196A-447D-B6DD-5AAC59FC8B9F}"/>
    <cellStyle name="Percent 3 2 2 2 2 5 6" xfId="8563" xr:uid="{00000000-0005-0000-0000-00005F210000}"/>
    <cellStyle name="Percent 3 2 2 2 2 5 6 2" xfId="20551" xr:uid="{6AD11F89-3622-4ABC-BF6A-70DE45423CDF}"/>
    <cellStyle name="Percent 3 2 2 2 2 5 7" xfId="12905" xr:uid="{4274D9DD-1C2A-4DA1-BB3D-0598D065813A}"/>
    <cellStyle name="Percent 3 2 2 2 2 5 8" xfId="10705" xr:uid="{7F73F1C8-295F-479D-A470-C45D8A640C05}"/>
    <cellStyle name="Percent 3 2 2 2 2 5 9" xfId="14449" xr:uid="{C3C52943-A542-4B93-AAC0-8AE57E4CA7AA}"/>
    <cellStyle name="Percent 3 2 2 2 2 6" xfId="8564" xr:uid="{00000000-0005-0000-0000-000060210000}"/>
    <cellStyle name="Percent 3 2 2 2 2 6 2" xfId="8565" xr:uid="{00000000-0005-0000-0000-000061210000}"/>
    <cellStyle name="Percent 3 2 2 2 2 6 2 2" xfId="17062" xr:uid="{C9C74E56-12A6-4DC6-A573-973621380A78}"/>
    <cellStyle name="Percent 3 2 2 2 2 6 3" xfId="8566" xr:uid="{00000000-0005-0000-0000-000062210000}"/>
    <cellStyle name="Percent 3 2 2 2 2 6 3 2" xfId="18585" xr:uid="{9543D3AF-B458-4E89-A833-4347C68D6592}"/>
    <cellStyle name="Percent 3 2 2 2 2 6 4" xfId="8567" xr:uid="{00000000-0005-0000-0000-000063210000}"/>
    <cellStyle name="Percent 3 2 2 2 2 6 4 2" xfId="19886" xr:uid="{9137908D-D674-4680-8B69-CD325814FFC8}"/>
    <cellStyle name="Percent 3 2 2 2 2 6 5" xfId="8568" xr:uid="{00000000-0005-0000-0000-000064210000}"/>
    <cellStyle name="Percent 3 2 2 2 2 6 6" xfId="13527" xr:uid="{2B4E33DA-D1AA-41E8-A634-AE50799C85DC}"/>
    <cellStyle name="Percent 3 2 2 2 2 6 7" xfId="11092" xr:uid="{E9C48EA4-D976-4A9F-B4AB-5D5E00D25CBD}"/>
    <cellStyle name="Percent 3 2 2 2 2 6 8" xfId="15081" xr:uid="{0379A5B3-BB4D-4218-A5AF-04A9DACE4352}"/>
    <cellStyle name="Percent 3 2 2 2 2 7" xfId="8569" xr:uid="{00000000-0005-0000-0000-000065210000}"/>
    <cellStyle name="Percent 3 2 2 2 2 7 2" xfId="8570" xr:uid="{00000000-0005-0000-0000-000066210000}"/>
    <cellStyle name="Percent 3 2 2 2 2 7 3" xfId="8571" xr:uid="{00000000-0005-0000-0000-000067210000}"/>
    <cellStyle name="Percent 3 2 2 2 2 7 4" xfId="15688" xr:uid="{F3597B3B-6A29-4EE1-B206-07C554793016}"/>
    <cellStyle name="Percent 3 2 2 2 2 8" xfId="8572" xr:uid="{00000000-0005-0000-0000-000068210000}"/>
    <cellStyle name="Percent 3 2 2 2 2 8 2" xfId="16063" xr:uid="{1E260294-738B-41EC-B38C-557E89322F77}"/>
    <cellStyle name="Percent 3 2 2 2 2 9" xfId="8573" xr:uid="{00000000-0005-0000-0000-000069210000}"/>
    <cellStyle name="Percent 3 2 2 2 2 9 2" xfId="16301" xr:uid="{6C50F1DD-7A03-4EC1-9999-9100723A5D12}"/>
    <cellStyle name="Percent 3 2 2 2 3" xfId="283" xr:uid="{00000000-0005-0000-0000-00006A210000}"/>
    <cellStyle name="Percent 3 2 2 2 3 10" xfId="8574" xr:uid="{00000000-0005-0000-0000-00006B210000}"/>
    <cellStyle name="Percent 3 2 2 2 3 11" xfId="8575" xr:uid="{00000000-0005-0000-0000-00006C210000}"/>
    <cellStyle name="Percent 3 2 2 2 3 12" xfId="12770" xr:uid="{32C535BE-424B-4922-8FE4-D652DAE67B8F}"/>
    <cellStyle name="Percent 3 2 2 2 3 13" xfId="10382" xr:uid="{7A45EA22-6FA4-47E1-84FC-AA69F8C5DFB7}"/>
    <cellStyle name="Percent 3 2 2 2 3 14" xfId="14314" xr:uid="{6F445EFE-A2DC-4E15-8AD6-71D297F4B242}"/>
    <cellStyle name="Percent 3 2 2 2 3 2" xfId="476" xr:uid="{00000000-0005-0000-0000-00006D210000}"/>
    <cellStyle name="Percent 3 2 2 2 3 2 10" xfId="8576" xr:uid="{00000000-0005-0000-0000-00006E210000}"/>
    <cellStyle name="Percent 3 2 2 2 3 2 11" xfId="12771" xr:uid="{DF264AC4-FF31-496C-9800-822009FADF33}"/>
    <cellStyle name="Percent 3 2 2 2 3 2 12" xfId="10383" xr:uid="{00194F9C-6587-4980-9CBE-7DBA75AF1DEA}"/>
    <cellStyle name="Percent 3 2 2 2 3 2 13" xfId="14315" xr:uid="{2690C38F-804C-474A-B041-CAA55317C02F}"/>
    <cellStyle name="Percent 3 2 2 2 3 2 2" xfId="727" xr:uid="{00000000-0005-0000-0000-00006F210000}"/>
    <cellStyle name="Percent 3 2 2 2 3 2 2 2" xfId="8577" xr:uid="{00000000-0005-0000-0000-000070210000}"/>
    <cellStyle name="Percent 3 2 2 2 3 2 2 2 2" xfId="8578" xr:uid="{00000000-0005-0000-0000-000071210000}"/>
    <cellStyle name="Percent 3 2 2 2 3 2 2 2 2 2" xfId="17549" xr:uid="{44E1FE8E-4387-45DE-902E-BD829EB86609}"/>
    <cellStyle name="Percent 3 2 2 2 3 2 2 2 3" xfId="8579" xr:uid="{00000000-0005-0000-0000-000072210000}"/>
    <cellStyle name="Percent 3 2 2 2 3 2 2 2 3 2" xfId="19072" xr:uid="{16951DEB-2870-473F-A665-45EA5D404F74}"/>
    <cellStyle name="Percent 3 2 2 2 3 2 2 2 4" xfId="8580" xr:uid="{00000000-0005-0000-0000-000073210000}"/>
    <cellStyle name="Percent 3 2 2 2 3 2 2 2 4 2" xfId="20373" xr:uid="{A565A94F-9493-4E1A-B51D-3E1D92E9EC80}"/>
    <cellStyle name="Percent 3 2 2 2 3 2 2 2 5" xfId="8581" xr:uid="{00000000-0005-0000-0000-000074210000}"/>
    <cellStyle name="Percent 3 2 2 2 3 2 2 2 6" xfId="14014" xr:uid="{6C8AC003-F0E1-4FCE-B061-BEC13EDDB675}"/>
    <cellStyle name="Percent 3 2 2 2 3 2 2 2 7" xfId="11690" xr:uid="{781ED316-CA2E-46AB-BBAD-B68DD7CA0D35}"/>
    <cellStyle name="Percent 3 2 2 2 3 2 2 2 8" xfId="15568" xr:uid="{38952AE7-1D4F-48FC-BA6C-C91A30CE76BC}"/>
    <cellStyle name="Percent 3 2 2 2 3 2 2 3" xfId="8582" xr:uid="{00000000-0005-0000-0000-000075210000}"/>
    <cellStyle name="Percent 3 2 2 2 3 2 2 3 2" xfId="8583" xr:uid="{00000000-0005-0000-0000-000076210000}"/>
    <cellStyle name="Percent 3 2 2 2 3 2 2 3 3" xfId="8584" xr:uid="{00000000-0005-0000-0000-000077210000}"/>
    <cellStyle name="Percent 3 2 2 2 3 2 2 3 4" xfId="16801" xr:uid="{2A756334-2BB6-409A-AA73-17DE2BBFB541}"/>
    <cellStyle name="Percent 3 2 2 2 3 2 2 4" xfId="8585" xr:uid="{00000000-0005-0000-0000-000078210000}"/>
    <cellStyle name="Percent 3 2 2 2 3 2 2 4 2" xfId="18324" xr:uid="{3D8F8D58-6538-40A4-B927-E69069A43EFA}"/>
    <cellStyle name="Percent 3 2 2 2 3 2 2 5" xfId="8586" xr:uid="{00000000-0005-0000-0000-000079210000}"/>
    <cellStyle name="Percent 3 2 2 2 3 2 2 5 2" xfId="19612" xr:uid="{D624F8B4-CCC0-49B5-8163-91DFA76F5D23}"/>
    <cellStyle name="Percent 3 2 2 2 3 2 2 6" xfId="8587" xr:uid="{00000000-0005-0000-0000-00007A210000}"/>
    <cellStyle name="Percent 3 2 2 2 3 2 2 6 2" xfId="20912" xr:uid="{C5F3D3AA-2EB4-4209-9FD7-94E6EC12C3FA}"/>
    <cellStyle name="Percent 3 2 2 2 3 2 2 7" xfId="13266" xr:uid="{3018D802-397A-4F98-9DC2-5F02B51819A0}"/>
    <cellStyle name="Percent 3 2 2 2 3 2 2 8" xfId="10610" xr:uid="{8F1931A9-3331-4229-98E6-6FDD6F527577}"/>
    <cellStyle name="Percent 3 2 2 2 3 2 2 9" xfId="14819" xr:uid="{2FAD0D87-5468-48F9-ABEB-D227E2A9B29B}"/>
    <cellStyle name="Percent 3 2 2 2 3 2 3" xfId="8588" xr:uid="{00000000-0005-0000-0000-00007B210000}"/>
    <cellStyle name="Percent 3 2 2 2 3 2 3 2" xfId="8589" xr:uid="{00000000-0005-0000-0000-00007C210000}"/>
    <cellStyle name="Percent 3 2 2 2 3 2 3 2 2" xfId="8590" xr:uid="{00000000-0005-0000-0000-00007D210000}"/>
    <cellStyle name="Percent 3 2 2 2 3 2 3 2 2 2" xfId="17550" xr:uid="{EF4ECF69-2CCD-4914-A4CD-9DB572132CA7}"/>
    <cellStyle name="Percent 3 2 2 2 3 2 3 2 3" xfId="8591" xr:uid="{00000000-0005-0000-0000-00007E210000}"/>
    <cellStyle name="Percent 3 2 2 2 3 2 3 2 3 2" xfId="19073" xr:uid="{66330F50-4891-4775-8A8F-0130BE099B6A}"/>
    <cellStyle name="Percent 3 2 2 2 3 2 3 2 4" xfId="8592" xr:uid="{00000000-0005-0000-0000-00007F210000}"/>
    <cellStyle name="Percent 3 2 2 2 3 2 3 2 4 2" xfId="20374" xr:uid="{46999E34-B27D-487D-AC67-8B1DD0A6E1FC}"/>
    <cellStyle name="Percent 3 2 2 2 3 2 3 2 5" xfId="8593" xr:uid="{00000000-0005-0000-0000-000080210000}"/>
    <cellStyle name="Percent 3 2 2 2 3 2 3 2 6" xfId="14015" xr:uid="{5BD5305F-874E-43D1-9125-8EB42372A7C7}"/>
    <cellStyle name="Percent 3 2 2 2 3 2 3 2 7" xfId="11691" xr:uid="{06DD6EBA-F348-4EE4-9FAC-1443B158BBF1}"/>
    <cellStyle name="Percent 3 2 2 2 3 2 3 2 8" xfId="15569" xr:uid="{084ED460-0237-4B15-8432-F80258D2BE9D}"/>
    <cellStyle name="Percent 3 2 2 2 3 2 3 3" xfId="8594" xr:uid="{00000000-0005-0000-0000-000081210000}"/>
    <cellStyle name="Percent 3 2 2 2 3 2 3 3 2" xfId="8595" xr:uid="{00000000-0005-0000-0000-000082210000}"/>
    <cellStyle name="Percent 3 2 2 2 3 2 3 3 3" xfId="8596" xr:uid="{00000000-0005-0000-0000-000083210000}"/>
    <cellStyle name="Percent 3 2 2 2 3 2 3 3 4" xfId="16553" xr:uid="{88EE53C1-0828-43A9-A868-1A2C8F16333E}"/>
    <cellStyle name="Percent 3 2 2 2 3 2 3 4" xfId="8597" xr:uid="{00000000-0005-0000-0000-000084210000}"/>
    <cellStyle name="Percent 3 2 2 2 3 2 3 4 2" xfId="18076" xr:uid="{43258946-B04B-4CF2-9F36-E5C029384E9D}"/>
    <cellStyle name="Percent 3 2 2 2 3 2 3 5" xfId="8598" xr:uid="{00000000-0005-0000-0000-000085210000}"/>
    <cellStyle name="Percent 3 2 2 2 3 2 3 5 2" xfId="19613" xr:uid="{372F23A4-6492-4C56-9470-713E648081E8}"/>
    <cellStyle name="Percent 3 2 2 2 3 2 3 6" xfId="8599" xr:uid="{00000000-0005-0000-0000-000086210000}"/>
    <cellStyle name="Percent 3 2 2 2 3 2 3 6 2" xfId="20664" xr:uid="{3B2DC966-24A2-4AD8-99F2-FE21D9B8947E}"/>
    <cellStyle name="Percent 3 2 2 2 3 2 3 7" xfId="13018" xr:uid="{CBCD87F1-AC00-48E2-8579-EEACE02F8A6C}"/>
    <cellStyle name="Percent 3 2 2 2 3 2 3 8" xfId="10848" xr:uid="{1FC9A4A5-01B8-44AB-BCC2-2089E6CDAEAA}"/>
    <cellStyle name="Percent 3 2 2 2 3 2 3 9" xfId="14570" xr:uid="{34E16C73-2264-46E7-8344-30CC38ECB8AD}"/>
    <cellStyle name="Percent 3 2 2 2 3 2 4" xfId="8600" xr:uid="{00000000-0005-0000-0000-000087210000}"/>
    <cellStyle name="Percent 3 2 2 2 3 2 4 2" xfId="8601" xr:uid="{00000000-0005-0000-0000-000088210000}"/>
    <cellStyle name="Percent 3 2 2 2 3 2 4 2 2" xfId="17067" xr:uid="{8CAF4054-E4C9-4988-911E-D29D24CEA6A3}"/>
    <cellStyle name="Percent 3 2 2 2 3 2 4 3" xfId="8602" xr:uid="{00000000-0005-0000-0000-000089210000}"/>
    <cellStyle name="Percent 3 2 2 2 3 2 4 3 2" xfId="18590" xr:uid="{DBD42F85-DC48-4042-AAB9-235BAB50FF03}"/>
    <cellStyle name="Percent 3 2 2 2 3 2 4 4" xfId="8603" xr:uid="{00000000-0005-0000-0000-00008A210000}"/>
    <cellStyle name="Percent 3 2 2 2 3 2 4 4 2" xfId="19891" xr:uid="{FFEE8D31-0AD9-45BD-91D2-5157E9D564AE}"/>
    <cellStyle name="Percent 3 2 2 2 3 2 4 5" xfId="8604" xr:uid="{00000000-0005-0000-0000-00008B210000}"/>
    <cellStyle name="Percent 3 2 2 2 3 2 4 6" xfId="13532" xr:uid="{E22A2037-8A6E-4050-AE96-46929276678F}"/>
    <cellStyle name="Percent 3 2 2 2 3 2 4 7" xfId="11097" xr:uid="{BE57547D-538D-4761-8B00-2FF0F539FB90}"/>
    <cellStyle name="Percent 3 2 2 2 3 2 4 8" xfId="15086" xr:uid="{8FB75167-CFD5-45BE-B33A-91467ACFA723}"/>
    <cellStyle name="Percent 3 2 2 2 3 2 5" xfId="8605" xr:uid="{00000000-0005-0000-0000-00008C210000}"/>
    <cellStyle name="Percent 3 2 2 2 3 2 5 2" xfId="8606" xr:uid="{00000000-0005-0000-0000-00008D210000}"/>
    <cellStyle name="Percent 3 2 2 2 3 2 5 3" xfId="8607" xr:uid="{00000000-0005-0000-0000-00008E210000}"/>
    <cellStyle name="Percent 3 2 2 2 3 2 5 4" xfId="15824" xr:uid="{1BEF7FF0-EE45-4A1F-A7D1-5FD41CC8854C}"/>
    <cellStyle name="Percent 3 2 2 2 3 2 6" xfId="8608" xr:uid="{00000000-0005-0000-0000-00008F210000}"/>
    <cellStyle name="Percent 3 2 2 2 3 2 6 2" xfId="16068" xr:uid="{AF9317A9-422F-4C54-AB1F-39253C601BF0}"/>
    <cellStyle name="Percent 3 2 2 2 3 2 7" xfId="8609" xr:uid="{00000000-0005-0000-0000-000090210000}"/>
    <cellStyle name="Percent 3 2 2 2 3 2 7 2" xfId="16306" xr:uid="{E33F1203-21CC-4ED2-AB17-F9293C32A954}"/>
    <cellStyle name="Percent 3 2 2 2 3 2 8" xfId="8610" xr:uid="{00000000-0005-0000-0000-000091210000}"/>
    <cellStyle name="Percent 3 2 2 2 3 2 8 2" xfId="17829" xr:uid="{A357EF96-B3E3-4DE0-8454-DE84442181FC}"/>
    <cellStyle name="Percent 3 2 2 2 3 2 9" xfId="8611" xr:uid="{00000000-0005-0000-0000-000092210000}"/>
    <cellStyle name="Percent 3 2 2 2 3 3" xfId="603" xr:uid="{00000000-0005-0000-0000-000093210000}"/>
    <cellStyle name="Percent 3 2 2 2 3 3 2" xfId="8612" xr:uid="{00000000-0005-0000-0000-000094210000}"/>
    <cellStyle name="Percent 3 2 2 2 3 3 2 2" xfId="8613" xr:uid="{00000000-0005-0000-0000-000095210000}"/>
    <cellStyle name="Percent 3 2 2 2 3 3 2 2 2" xfId="17551" xr:uid="{7FCC75E5-D0E6-4A1D-93F9-F5BF4AE159B3}"/>
    <cellStyle name="Percent 3 2 2 2 3 3 2 3" xfId="8614" xr:uid="{00000000-0005-0000-0000-000096210000}"/>
    <cellStyle name="Percent 3 2 2 2 3 3 2 3 2" xfId="19074" xr:uid="{A0F0F062-2A22-4794-84D7-965661F8EFAA}"/>
    <cellStyle name="Percent 3 2 2 2 3 3 2 4" xfId="8615" xr:uid="{00000000-0005-0000-0000-000097210000}"/>
    <cellStyle name="Percent 3 2 2 2 3 3 2 4 2" xfId="20375" xr:uid="{039A4DA1-2F3E-4DCF-866B-558FE429E460}"/>
    <cellStyle name="Percent 3 2 2 2 3 3 2 5" xfId="8616" xr:uid="{00000000-0005-0000-0000-000098210000}"/>
    <cellStyle name="Percent 3 2 2 2 3 3 2 6" xfId="14016" xr:uid="{09CF7FF5-B053-4426-B128-8D29C4C5BB7F}"/>
    <cellStyle name="Percent 3 2 2 2 3 3 2 7" xfId="11692" xr:uid="{E0D169E3-7287-4B0D-B2B6-8530B557EEA8}"/>
    <cellStyle name="Percent 3 2 2 2 3 3 2 8" xfId="15570" xr:uid="{31CFA5A2-7BB6-4BF8-8032-E81A78755D44}"/>
    <cellStyle name="Percent 3 2 2 2 3 3 3" xfId="8617" xr:uid="{00000000-0005-0000-0000-000099210000}"/>
    <cellStyle name="Percent 3 2 2 2 3 3 3 2" xfId="8618" xr:uid="{00000000-0005-0000-0000-00009A210000}"/>
    <cellStyle name="Percent 3 2 2 2 3 3 3 3" xfId="8619" xr:uid="{00000000-0005-0000-0000-00009B210000}"/>
    <cellStyle name="Percent 3 2 2 2 3 3 3 4" xfId="16677" xr:uid="{99CE7AB3-63A3-4580-B36B-99857BF587E7}"/>
    <cellStyle name="Percent 3 2 2 2 3 3 4" xfId="8620" xr:uid="{00000000-0005-0000-0000-00009C210000}"/>
    <cellStyle name="Percent 3 2 2 2 3 3 4 2" xfId="18200" xr:uid="{593F4A47-7E04-43B9-83D7-DE5320FC8EFA}"/>
    <cellStyle name="Percent 3 2 2 2 3 3 5" xfId="8621" xr:uid="{00000000-0005-0000-0000-00009D210000}"/>
    <cellStyle name="Percent 3 2 2 2 3 3 5 2" xfId="19614" xr:uid="{3D7674E7-EDF6-4A77-B2D1-96DC490C3D06}"/>
    <cellStyle name="Percent 3 2 2 2 3 3 6" xfId="8622" xr:uid="{00000000-0005-0000-0000-00009E210000}"/>
    <cellStyle name="Percent 3 2 2 2 3 3 6 2" xfId="20788" xr:uid="{298956C7-174C-4F78-ABFA-6BC0E338112A}"/>
    <cellStyle name="Percent 3 2 2 2 3 3 7" xfId="13142" xr:uid="{8B28848F-2813-4154-B99B-711806EF8184}"/>
    <cellStyle name="Percent 3 2 2 2 3 3 8" xfId="10491" xr:uid="{18FE3AD4-1EE6-461B-9AA5-974701227E67}"/>
    <cellStyle name="Percent 3 2 2 2 3 3 9" xfId="14695" xr:uid="{B57B80B6-7352-48E8-BDFE-64B487D943D3}"/>
    <cellStyle name="Percent 3 2 2 2 3 4" xfId="8623" xr:uid="{00000000-0005-0000-0000-00009F210000}"/>
    <cellStyle name="Percent 3 2 2 2 3 4 2" xfId="8624" xr:uid="{00000000-0005-0000-0000-0000A0210000}"/>
    <cellStyle name="Percent 3 2 2 2 3 4 2 2" xfId="8625" xr:uid="{00000000-0005-0000-0000-0000A1210000}"/>
    <cellStyle name="Percent 3 2 2 2 3 4 2 2 2" xfId="17552" xr:uid="{BE52D78E-C94B-42B0-A35B-2050E2B78026}"/>
    <cellStyle name="Percent 3 2 2 2 3 4 2 3" xfId="8626" xr:uid="{00000000-0005-0000-0000-0000A2210000}"/>
    <cellStyle name="Percent 3 2 2 2 3 4 2 3 2" xfId="19075" xr:uid="{3DDAF038-D038-44E4-A9D9-FD246BDF01D9}"/>
    <cellStyle name="Percent 3 2 2 2 3 4 2 4" xfId="8627" xr:uid="{00000000-0005-0000-0000-0000A3210000}"/>
    <cellStyle name="Percent 3 2 2 2 3 4 2 4 2" xfId="20376" xr:uid="{0F98B6DC-AA91-42AA-A1AE-CE37C154DDF4}"/>
    <cellStyle name="Percent 3 2 2 2 3 4 2 5" xfId="8628" xr:uid="{00000000-0005-0000-0000-0000A4210000}"/>
    <cellStyle name="Percent 3 2 2 2 3 4 2 6" xfId="14017" xr:uid="{7223B7B5-0056-4323-AA43-44C09B081377}"/>
    <cellStyle name="Percent 3 2 2 2 3 4 2 7" xfId="11693" xr:uid="{D36EE536-C5A0-469F-95D6-5C51654F3C02}"/>
    <cellStyle name="Percent 3 2 2 2 3 4 2 8" xfId="15571" xr:uid="{F8C440DA-2AE9-4528-BFD2-9B0833C5981A}"/>
    <cellStyle name="Percent 3 2 2 2 3 4 3" xfId="8629" xr:uid="{00000000-0005-0000-0000-0000A5210000}"/>
    <cellStyle name="Percent 3 2 2 2 3 4 3 2" xfId="8630" xr:uid="{00000000-0005-0000-0000-0000A6210000}"/>
    <cellStyle name="Percent 3 2 2 2 3 4 3 3" xfId="8631" xr:uid="{00000000-0005-0000-0000-0000A7210000}"/>
    <cellStyle name="Percent 3 2 2 2 3 4 3 4" xfId="16442" xr:uid="{9F414C1A-EBE1-41D6-9805-0232E0C25958}"/>
    <cellStyle name="Percent 3 2 2 2 3 4 4" xfId="8632" xr:uid="{00000000-0005-0000-0000-0000A8210000}"/>
    <cellStyle name="Percent 3 2 2 2 3 4 4 2" xfId="17965" xr:uid="{91A7FC95-CB6D-4FBD-B6D2-E8033481E245}"/>
    <cellStyle name="Percent 3 2 2 2 3 4 5" xfId="8633" xr:uid="{00000000-0005-0000-0000-0000A9210000}"/>
    <cellStyle name="Percent 3 2 2 2 3 4 5 2" xfId="19615" xr:uid="{F2D0F0CA-12C4-42F2-B011-AE087D04920F}"/>
    <cellStyle name="Percent 3 2 2 2 3 4 6" xfId="8634" xr:uid="{00000000-0005-0000-0000-0000AA210000}"/>
    <cellStyle name="Percent 3 2 2 2 3 4 6 2" xfId="20553" xr:uid="{4B63D44C-B244-44DE-A9CD-2621FC1B80E1}"/>
    <cellStyle name="Percent 3 2 2 2 3 4 7" xfId="12907" xr:uid="{AB86749E-01CD-417C-91DF-0682B5BF93DC}"/>
    <cellStyle name="Percent 3 2 2 2 3 4 8" xfId="10729" xr:uid="{30932F2A-9B59-423A-A8B8-892C2ADB21CD}"/>
    <cellStyle name="Percent 3 2 2 2 3 4 9" xfId="14451" xr:uid="{8DF28A84-8DF8-41E6-9804-AF6C13AF1C81}"/>
    <cellStyle name="Percent 3 2 2 2 3 5" xfId="8635" xr:uid="{00000000-0005-0000-0000-0000AB210000}"/>
    <cellStyle name="Percent 3 2 2 2 3 5 2" xfId="8636" xr:uid="{00000000-0005-0000-0000-0000AC210000}"/>
    <cellStyle name="Percent 3 2 2 2 3 5 2 2" xfId="17066" xr:uid="{23CE7A31-6BF3-4C85-9BF0-FEF96CF67133}"/>
    <cellStyle name="Percent 3 2 2 2 3 5 3" xfId="8637" xr:uid="{00000000-0005-0000-0000-0000AD210000}"/>
    <cellStyle name="Percent 3 2 2 2 3 5 3 2" xfId="18589" xr:uid="{1B7F71DD-EA23-4947-90C3-B3D5175288C9}"/>
    <cellStyle name="Percent 3 2 2 2 3 5 4" xfId="8638" xr:uid="{00000000-0005-0000-0000-0000AE210000}"/>
    <cellStyle name="Percent 3 2 2 2 3 5 4 2" xfId="19890" xr:uid="{6F587409-7A5F-41D1-B3B1-B9F0CB251DD3}"/>
    <cellStyle name="Percent 3 2 2 2 3 5 5" xfId="8639" xr:uid="{00000000-0005-0000-0000-0000AF210000}"/>
    <cellStyle name="Percent 3 2 2 2 3 5 6" xfId="13531" xr:uid="{8A851E3D-68DB-48E2-BE44-6743B8F4C845}"/>
    <cellStyle name="Percent 3 2 2 2 3 5 7" xfId="11096" xr:uid="{67A73587-AE00-422A-970A-00F1A2F2CB0D}"/>
    <cellStyle name="Percent 3 2 2 2 3 5 8" xfId="15085" xr:uid="{191CBBC0-5693-4CD6-BB2A-0CEDBAAD28FB}"/>
    <cellStyle name="Percent 3 2 2 2 3 6" xfId="8640" xr:uid="{00000000-0005-0000-0000-0000B0210000}"/>
    <cellStyle name="Percent 3 2 2 2 3 6 2" xfId="8641" xr:uid="{00000000-0005-0000-0000-0000B1210000}"/>
    <cellStyle name="Percent 3 2 2 2 3 6 3" xfId="8642" xr:uid="{00000000-0005-0000-0000-0000B2210000}"/>
    <cellStyle name="Percent 3 2 2 2 3 6 4" xfId="15712" xr:uid="{85DC7926-155B-4C28-802B-981E0BC56A88}"/>
    <cellStyle name="Percent 3 2 2 2 3 7" xfId="8643" xr:uid="{00000000-0005-0000-0000-0000B3210000}"/>
    <cellStyle name="Percent 3 2 2 2 3 7 2" xfId="16067" xr:uid="{43E0CC86-D615-4803-9F67-3CA47AA1431D}"/>
    <cellStyle name="Percent 3 2 2 2 3 8" xfId="8644" xr:uid="{00000000-0005-0000-0000-0000B4210000}"/>
    <cellStyle name="Percent 3 2 2 2 3 8 2" xfId="16305" xr:uid="{C77F1DF8-9A1F-4B38-BB19-4D1C036DF526}"/>
    <cellStyle name="Percent 3 2 2 2 3 9" xfId="8645" xr:uid="{00000000-0005-0000-0000-0000B5210000}"/>
    <cellStyle name="Percent 3 2 2 2 3 9 2" xfId="17828" xr:uid="{F51DF2E6-4DA1-492A-892B-E8A4D4859F79}"/>
    <cellStyle name="Percent 3 2 2 2 4" xfId="451" xr:uid="{00000000-0005-0000-0000-0000B6210000}"/>
    <cellStyle name="Percent 3 2 2 2 4 10" xfId="8646" xr:uid="{00000000-0005-0000-0000-0000B7210000}"/>
    <cellStyle name="Percent 3 2 2 2 4 11" xfId="12772" xr:uid="{F6BD6E71-8D76-41C6-A53C-9B65DBC7F5D9}"/>
    <cellStyle name="Percent 3 2 2 2 4 12" xfId="10384" xr:uid="{F6234EEB-1C24-4A4D-8CD5-E8A427440302}"/>
    <cellStyle name="Percent 3 2 2 2 4 13" xfId="14316" xr:uid="{5B741C1A-1BAF-4FA2-8951-7DA867802FD4}"/>
    <cellStyle name="Percent 3 2 2 2 4 2" xfId="702" xr:uid="{00000000-0005-0000-0000-0000B8210000}"/>
    <cellStyle name="Percent 3 2 2 2 4 2 2" xfId="8647" xr:uid="{00000000-0005-0000-0000-0000B9210000}"/>
    <cellStyle name="Percent 3 2 2 2 4 2 2 2" xfId="8648" xr:uid="{00000000-0005-0000-0000-0000BA210000}"/>
    <cellStyle name="Percent 3 2 2 2 4 2 2 2 2" xfId="17553" xr:uid="{307E1EF3-F1C0-4102-B589-0088E71FB0EA}"/>
    <cellStyle name="Percent 3 2 2 2 4 2 2 3" xfId="8649" xr:uid="{00000000-0005-0000-0000-0000BB210000}"/>
    <cellStyle name="Percent 3 2 2 2 4 2 2 3 2" xfId="19076" xr:uid="{A8D74700-859A-415D-848B-F2EE41817C28}"/>
    <cellStyle name="Percent 3 2 2 2 4 2 2 4" xfId="8650" xr:uid="{00000000-0005-0000-0000-0000BC210000}"/>
    <cellStyle name="Percent 3 2 2 2 4 2 2 4 2" xfId="20377" xr:uid="{0E58A2DF-9707-4E4E-ACED-3B038EC3904D}"/>
    <cellStyle name="Percent 3 2 2 2 4 2 2 5" xfId="8651" xr:uid="{00000000-0005-0000-0000-0000BD210000}"/>
    <cellStyle name="Percent 3 2 2 2 4 2 2 6" xfId="14018" xr:uid="{7FA889F8-FD4C-442F-9392-C34AC6D1D32E}"/>
    <cellStyle name="Percent 3 2 2 2 4 2 2 7" xfId="11694" xr:uid="{219021E1-2F9E-4DCB-8B6B-21847C6A0D8E}"/>
    <cellStyle name="Percent 3 2 2 2 4 2 2 8" xfId="15572" xr:uid="{FBB8A265-344B-4C11-8F03-021F63B2FEB3}"/>
    <cellStyle name="Percent 3 2 2 2 4 2 3" xfId="8652" xr:uid="{00000000-0005-0000-0000-0000BE210000}"/>
    <cellStyle name="Percent 3 2 2 2 4 2 3 2" xfId="8653" xr:uid="{00000000-0005-0000-0000-0000BF210000}"/>
    <cellStyle name="Percent 3 2 2 2 4 2 3 3" xfId="8654" xr:uid="{00000000-0005-0000-0000-0000C0210000}"/>
    <cellStyle name="Percent 3 2 2 2 4 2 3 4" xfId="16776" xr:uid="{4E4DFE73-24FD-4DF0-BA29-8D03B0699DFB}"/>
    <cellStyle name="Percent 3 2 2 2 4 2 4" xfId="8655" xr:uid="{00000000-0005-0000-0000-0000C1210000}"/>
    <cellStyle name="Percent 3 2 2 2 4 2 4 2" xfId="18299" xr:uid="{E9A083FF-BA90-447E-A51F-801FBD074600}"/>
    <cellStyle name="Percent 3 2 2 2 4 2 5" xfId="8656" xr:uid="{00000000-0005-0000-0000-0000C2210000}"/>
    <cellStyle name="Percent 3 2 2 2 4 2 5 2" xfId="19616" xr:uid="{33CD1108-C2B3-44F0-9F55-79F41651FCB9}"/>
    <cellStyle name="Percent 3 2 2 2 4 2 6" xfId="8657" xr:uid="{00000000-0005-0000-0000-0000C3210000}"/>
    <cellStyle name="Percent 3 2 2 2 4 2 6 2" xfId="20887" xr:uid="{3D965D96-F398-403A-8F6E-8F5D1934127C}"/>
    <cellStyle name="Percent 3 2 2 2 4 2 7" xfId="13241" xr:uid="{87ACA307-D24D-490F-BE43-55CE1A94B731}"/>
    <cellStyle name="Percent 3 2 2 2 4 2 8" xfId="10585" xr:uid="{1CF9AF29-BFE4-438F-834C-B1737353F5DB}"/>
    <cellStyle name="Percent 3 2 2 2 4 2 9" xfId="14794" xr:uid="{7AD6568A-D0B8-44F0-864B-F7C81083F762}"/>
    <cellStyle name="Percent 3 2 2 2 4 3" xfId="8658" xr:uid="{00000000-0005-0000-0000-0000C4210000}"/>
    <cellStyle name="Percent 3 2 2 2 4 3 2" xfId="8659" xr:uid="{00000000-0005-0000-0000-0000C5210000}"/>
    <cellStyle name="Percent 3 2 2 2 4 3 2 2" xfId="8660" xr:uid="{00000000-0005-0000-0000-0000C6210000}"/>
    <cellStyle name="Percent 3 2 2 2 4 3 2 2 2" xfId="17554" xr:uid="{B237A73F-8122-45DF-9490-29CA72674C90}"/>
    <cellStyle name="Percent 3 2 2 2 4 3 2 3" xfId="8661" xr:uid="{00000000-0005-0000-0000-0000C7210000}"/>
    <cellStyle name="Percent 3 2 2 2 4 3 2 3 2" xfId="19077" xr:uid="{D37FDC12-1F6B-48FD-9822-1853957D2AAC}"/>
    <cellStyle name="Percent 3 2 2 2 4 3 2 4" xfId="8662" xr:uid="{00000000-0005-0000-0000-0000C8210000}"/>
    <cellStyle name="Percent 3 2 2 2 4 3 2 4 2" xfId="20378" xr:uid="{C6DDB0C4-A275-4E0D-9D9F-F9AFDC5099AF}"/>
    <cellStyle name="Percent 3 2 2 2 4 3 2 5" xfId="8663" xr:uid="{00000000-0005-0000-0000-0000C9210000}"/>
    <cellStyle name="Percent 3 2 2 2 4 3 2 6" xfId="14019" xr:uid="{BF4308EC-F5D2-4C94-9F2D-2E561E77DF80}"/>
    <cellStyle name="Percent 3 2 2 2 4 3 2 7" xfId="11695" xr:uid="{9DFC4EC9-AD87-462A-8DA9-586464353D55}"/>
    <cellStyle name="Percent 3 2 2 2 4 3 2 8" xfId="15573" xr:uid="{33997386-4053-4D1B-A96A-5663FD651840}"/>
    <cellStyle name="Percent 3 2 2 2 4 3 3" xfId="8664" xr:uid="{00000000-0005-0000-0000-0000CA210000}"/>
    <cellStyle name="Percent 3 2 2 2 4 3 3 2" xfId="8665" xr:uid="{00000000-0005-0000-0000-0000CB210000}"/>
    <cellStyle name="Percent 3 2 2 2 4 3 3 3" xfId="8666" xr:uid="{00000000-0005-0000-0000-0000CC210000}"/>
    <cellStyle name="Percent 3 2 2 2 4 3 3 4" xfId="16528" xr:uid="{A5BE1C6A-311B-484D-83F6-4FA79BF3C8E0}"/>
    <cellStyle name="Percent 3 2 2 2 4 3 4" xfId="8667" xr:uid="{00000000-0005-0000-0000-0000CD210000}"/>
    <cellStyle name="Percent 3 2 2 2 4 3 4 2" xfId="18051" xr:uid="{4577AAD1-4573-44F7-A8BF-B61299AA98FD}"/>
    <cellStyle name="Percent 3 2 2 2 4 3 5" xfId="8668" xr:uid="{00000000-0005-0000-0000-0000CE210000}"/>
    <cellStyle name="Percent 3 2 2 2 4 3 5 2" xfId="19617" xr:uid="{803452FF-207B-4D49-AD36-1314E8E2C0E6}"/>
    <cellStyle name="Percent 3 2 2 2 4 3 6" xfId="8669" xr:uid="{00000000-0005-0000-0000-0000CF210000}"/>
    <cellStyle name="Percent 3 2 2 2 4 3 6 2" xfId="20639" xr:uid="{77D4BF09-6486-454E-B4BF-BCDA7C27268E}"/>
    <cellStyle name="Percent 3 2 2 2 4 3 7" xfId="12993" xr:uid="{320F0A8C-B0C2-4363-8A00-E16E7B42C08B}"/>
    <cellStyle name="Percent 3 2 2 2 4 3 8" xfId="10823" xr:uid="{E06F2155-4D48-4C0E-8170-A3E25BC3F935}"/>
    <cellStyle name="Percent 3 2 2 2 4 3 9" xfId="14545" xr:uid="{0AB5A02D-7C2E-435E-88CA-6930526947C8}"/>
    <cellStyle name="Percent 3 2 2 2 4 4" xfId="8670" xr:uid="{00000000-0005-0000-0000-0000D0210000}"/>
    <cellStyle name="Percent 3 2 2 2 4 4 2" xfId="8671" xr:uid="{00000000-0005-0000-0000-0000D1210000}"/>
    <cellStyle name="Percent 3 2 2 2 4 4 2 2" xfId="17068" xr:uid="{C068F971-8E3A-4599-8A96-B0CF46E7DA18}"/>
    <cellStyle name="Percent 3 2 2 2 4 4 3" xfId="8672" xr:uid="{00000000-0005-0000-0000-0000D2210000}"/>
    <cellStyle name="Percent 3 2 2 2 4 4 3 2" xfId="18591" xr:uid="{3F49FAD1-8099-412F-A152-6B645AAE7CC1}"/>
    <cellStyle name="Percent 3 2 2 2 4 4 4" xfId="8673" xr:uid="{00000000-0005-0000-0000-0000D3210000}"/>
    <cellStyle name="Percent 3 2 2 2 4 4 4 2" xfId="19892" xr:uid="{62D52508-DA30-4AA6-8478-1CAD27440F7A}"/>
    <cellStyle name="Percent 3 2 2 2 4 4 5" xfId="8674" xr:uid="{00000000-0005-0000-0000-0000D4210000}"/>
    <cellStyle name="Percent 3 2 2 2 4 4 6" xfId="13533" xr:uid="{7D43EBB7-906F-49C2-934F-F0AB19A0A0BF}"/>
    <cellStyle name="Percent 3 2 2 2 4 4 7" xfId="11098" xr:uid="{2D04C120-D310-4E73-90A0-B65415EB2474}"/>
    <cellStyle name="Percent 3 2 2 2 4 4 8" xfId="15087" xr:uid="{3F9C75A8-AE83-426D-AC79-C80292D66BD3}"/>
    <cellStyle name="Percent 3 2 2 2 4 5" xfId="8675" xr:uid="{00000000-0005-0000-0000-0000D5210000}"/>
    <cellStyle name="Percent 3 2 2 2 4 5 2" xfId="8676" xr:uid="{00000000-0005-0000-0000-0000D6210000}"/>
    <cellStyle name="Percent 3 2 2 2 4 5 3" xfId="8677" xr:uid="{00000000-0005-0000-0000-0000D7210000}"/>
    <cellStyle name="Percent 3 2 2 2 4 5 4" xfId="15799" xr:uid="{6DB1657F-458C-4A35-BDE2-BC3217E12597}"/>
    <cellStyle name="Percent 3 2 2 2 4 6" xfId="8678" xr:uid="{00000000-0005-0000-0000-0000D8210000}"/>
    <cellStyle name="Percent 3 2 2 2 4 6 2" xfId="16069" xr:uid="{0CC1DAE9-0B51-4E30-BB82-8BCC2D898FCF}"/>
    <cellStyle name="Percent 3 2 2 2 4 7" xfId="8679" xr:uid="{00000000-0005-0000-0000-0000D9210000}"/>
    <cellStyle name="Percent 3 2 2 2 4 7 2" xfId="16307" xr:uid="{711D0403-4C1E-4C1C-8A33-CDE14B76953F}"/>
    <cellStyle name="Percent 3 2 2 2 4 8" xfId="8680" xr:uid="{00000000-0005-0000-0000-0000DA210000}"/>
    <cellStyle name="Percent 3 2 2 2 4 8 2" xfId="17830" xr:uid="{5935D2BE-45FF-4D91-9F98-274AFE1B49F8}"/>
    <cellStyle name="Percent 3 2 2 2 4 9" xfId="8681" xr:uid="{00000000-0005-0000-0000-0000DB210000}"/>
    <cellStyle name="Percent 3 2 2 2 5" xfId="578" xr:uid="{00000000-0005-0000-0000-0000DC210000}"/>
    <cellStyle name="Percent 3 2 2 2 5 2" xfId="8682" xr:uid="{00000000-0005-0000-0000-0000DD210000}"/>
    <cellStyle name="Percent 3 2 2 2 5 2 2" xfId="8683" xr:uid="{00000000-0005-0000-0000-0000DE210000}"/>
    <cellStyle name="Percent 3 2 2 2 5 2 2 2" xfId="17555" xr:uid="{5CF5C33F-F1EA-48B0-9104-2BD17E55578A}"/>
    <cellStyle name="Percent 3 2 2 2 5 2 3" xfId="8684" xr:uid="{00000000-0005-0000-0000-0000DF210000}"/>
    <cellStyle name="Percent 3 2 2 2 5 2 3 2" xfId="19078" xr:uid="{B60EFFD2-E984-46EF-A2D6-80AAEB27AAC0}"/>
    <cellStyle name="Percent 3 2 2 2 5 2 4" xfId="8685" xr:uid="{00000000-0005-0000-0000-0000E0210000}"/>
    <cellStyle name="Percent 3 2 2 2 5 2 4 2" xfId="20379" xr:uid="{F8D42CB2-1215-4E3E-B047-B296E6834125}"/>
    <cellStyle name="Percent 3 2 2 2 5 2 5" xfId="8686" xr:uid="{00000000-0005-0000-0000-0000E1210000}"/>
    <cellStyle name="Percent 3 2 2 2 5 2 6" xfId="14020" xr:uid="{80028E0E-CC84-4177-AEFE-1BE5029392F4}"/>
    <cellStyle name="Percent 3 2 2 2 5 2 7" xfId="11696" xr:uid="{A232EA9A-0407-4D83-B9F3-9541D6493D36}"/>
    <cellStyle name="Percent 3 2 2 2 5 2 8" xfId="15574" xr:uid="{3E8A148B-82C5-4321-8B03-019386715616}"/>
    <cellStyle name="Percent 3 2 2 2 5 3" xfId="8687" xr:uid="{00000000-0005-0000-0000-0000E2210000}"/>
    <cellStyle name="Percent 3 2 2 2 5 3 2" xfId="8688" xr:uid="{00000000-0005-0000-0000-0000E3210000}"/>
    <cellStyle name="Percent 3 2 2 2 5 3 3" xfId="8689" xr:uid="{00000000-0005-0000-0000-0000E4210000}"/>
    <cellStyle name="Percent 3 2 2 2 5 3 4" xfId="16652" xr:uid="{4DB28EA9-E6DE-4CE7-B302-0C9E933DDD16}"/>
    <cellStyle name="Percent 3 2 2 2 5 4" xfId="8690" xr:uid="{00000000-0005-0000-0000-0000E5210000}"/>
    <cellStyle name="Percent 3 2 2 2 5 4 2" xfId="18175" xr:uid="{546744A1-BE6A-4426-A57F-F164E9E7DF48}"/>
    <cellStyle name="Percent 3 2 2 2 5 5" xfId="8691" xr:uid="{00000000-0005-0000-0000-0000E6210000}"/>
    <cellStyle name="Percent 3 2 2 2 5 5 2" xfId="19618" xr:uid="{14CBD522-DF1E-480C-B952-808082FE43AD}"/>
    <cellStyle name="Percent 3 2 2 2 5 6" xfId="8692" xr:uid="{00000000-0005-0000-0000-0000E7210000}"/>
    <cellStyle name="Percent 3 2 2 2 5 6 2" xfId="20763" xr:uid="{3AD9A9CE-B615-4685-BEFA-F6B5ED6B17FC}"/>
    <cellStyle name="Percent 3 2 2 2 5 7" xfId="13117" xr:uid="{95915277-51B3-4C42-BA64-21BB283F618D}"/>
    <cellStyle name="Percent 3 2 2 2 5 8" xfId="10466" xr:uid="{AB83ECBB-38EB-4782-A309-529028F738F5}"/>
    <cellStyle name="Percent 3 2 2 2 5 9" xfId="14670" xr:uid="{E488692F-9183-4309-B242-B9987BB19645}"/>
    <cellStyle name="Percent 3 2 2 2 6" xfId="8693" xr:uid="{00000000-0005-0000-0000-0000E8210000}"/>
    <cellStyle name="Percent 3 2 2 2 6 2" xfId="8694" xr:uid="{00000000-0005-0000-0000-0000E9210000}"/>
    <cellStyle name="Percent 3 2 2 2 6 2 2" xfId="8695" xr:uid="{00000000-0005-0000-0000-0000EA210000}"/>
    <cellStyle name="Percent 3 2 2 2 6 2 2 2" xfId="17556" xr:uid="{2120CD86-DA6E-4C34-B571-3A39E16FE841}"/>
    <cellStyle name="Percent 3 2 2 2 6 2 3" xfId="8696" xr:uid="{00000000-0005-0000-0000-0000EB210000}"/>
    <cellStyle name="Percent 3 2 2 2 6 2 3 2" xfId="19079" xr:uid="{64C237B6-301E-4B80-9CDB-5175929F0885}"/>
    <cellStyle name="Percent 3 2 2 2 6 2 4" xfId="8697" xr:uid="{00000000-0005-0000-0000-0000EC210000}"/>
    <cellStyle name="Percent 3 2 2 2 6 2 4 2" xfId="20380" xr:uid="{8B03816A-8A26-47A3-93EB-567FA8CBBCF9}"/>
    <cellStyle name="Percent 3 2 2 2 6 2 5" xfId="8698" xr:uid="{00000000-0005-0000-0000-0000ED210000}"/>
    <cellStyle name="Percent 3 2 2 2 6 2 6" xfId="14021" xr:uid="{A9B428DB-0090-4C55-B62A-2422F2772CC0}"/>
    <cellStyle name="Percent 3 2 2 2 6 2 7" xfId="11697" xr:uid="{BDC4D0B1-E331-424D-A46D-725C1EEA6668}"/>
    <cellStyle name="Percent 3 2 2 2 6 2 8" xfId="15575" xr:uid="{0492DD83-39E6-4034-93AA-07D440783B11}"/>
    <cellStyle name="Percent 3 2 2 2 6 3" xfId="8699" xr:uid="{00000000-0005-0000-0000-0000EE210000}"/>
    <cellStyle name="Percent 3 2 2 2 6 3 2" xfId="8700" xr:uid="{00000000-0005-0000-0000-0000EF210000}"/>
    <cellStyle name="Percent 3 2 2 2 6 3 3" xfId="8701" xr:uid="{00000000-0005-0000-0000-0000F0210000}"/>
    <cellStyle name="Percent 3 2 2 2 6 3 4" xfId="16439" xr:uid="{32C6D570-C62F-48CA-838F-B7CAE551EDAB}"/>
    <cellStyle name="Percent 3 2 2 2 6 4" xfId="8702" xr:uid="{00000000-0005-0000-0000-0000F1210000}"/>
    <cellStyle name="Percent 3 2 2 2 6 4 2" xfId="17962" xr:uid="{404A17A1-4DFC-47C4-8426-C97759CB406C}"/>
    <cellStyle name="Percent 3 2 2 2 6 5" xfId="8703" xr:uid="{00000000-0005-0000-0000-0000F2210000}"/>
    <cellStyle name="Percent 3 2 2 2 6 5 2" xfId="19619" xr:uid="{33FB5FCB-1119-4D6F-B6F2-264AFE9AE78C}"/>
    <cellStyle name="Percent 3 2 2 2 6 6" xfId="8704" xr:uid="{00000000-0005-0000-0000-0000F3210000}"/>
    <cellStyle name="Percent 3 2 2 2 6 6 2" xfId="20550" xr:uid="{DE5C2E74-A2B3-480B-B142-215B0DD6C7BE}"/>
    <cellStyle name="Percent 3 2 2 2 6 7" xfId="12904" xr:uid="{805DF492-CFC5-4069-BF30-9DE8F469974C}"/>
    <cellStyle name="Percent 3 2 2 2 6 8" xfId="10704" xr:uid="{7E188479-C665-4F60-A985-2BB87BC03C98}"/>
    <cellStyle name="Percent 3 2 2 2 6 9" xfId="14448" xr:uid="{07A687A2-3121-43BF-816E-0F58AD1565DD}"/>
    <cellStyle name="Percent 3 2 2 2 7" xfId="8705" xr:uid="{00000000-0005-0000-0000-0000F4210000}"/>
    <cellStyle name="Percent 3 2 2 2 7 2" xfId="8706" xr:uid="{00000000-0005-0000-0000-0000F5210000}"/>
    <cellStyle name="Percent 3 2 2 2 7 2 2" xfId="17061" xr:uid="{15A12B74-0186-4AB0-B50D-A96FF41921EE}"/>
    <cellStyle name="Percent 3 2 2 2 7 3" xfId="8707" xr:uid="{00000000-0005-0000-0000-0000F6210000}"/>
    <cellStyle name="Percent 3 2 2 2 7 3 2" xfId="18584" xr:uid="{27B75A5E-8D57-4E81-BE38-FE635089DC15}"/>
    <cellStyle name="Percent 3 2 2 2 7 4" xfId="8708" xr:uid="{00000000-0005-0000-0000-0000F7210000}"/>
    <cellStyle name="Percent 3 2 2 2 7 4 2" xfId="19885" xr:uid="{25847EB1-7895-4649-889B-E2EF2708F30D}"/>
    <cellStyle name="Percent 3 2 2 2 7 5" xfId="8709" xr:uid="{00000000-0005-0000-0000-0000F8210000}"/>
    <cellStyle name="Percent 3 2 2 2 7 6" xfId="13526" xr:uid="{27456CA4-0084-4189-B2A7-3C060E80075E}"/>
    <cellStyle name="Percent 3 2 2 2 7 7" xfId="11091" xr:uid="{084B407B-887F-4148-A41E-2E017F4F37CA}"/>
    <cellStyle name="Percent 3 2 2 2 7 8" xfId="15080" xr:uid="{2DF61CDD-D74B-41DF-8954-B443FBFE1A94}"/>
    <cellStyle name="Percent 3 2 2 2 8" xfId="8710" xr:uid="{00000000-0005-0000-0000-0000F9210000}"/>
    <cellStyle name="Percent 3 2 2 2 8 2" xfId="8711" xr:uid="{00000000-0005-0000-0000-0000FA210000}"/>
    <cellStyle name="Percent 3 2 2 2 8 3" xfId="8712" xr:uid="{00000000-0005-0000-0000-0000FB210000}"/>
    <cellStyle name="Percent 3 2 2 2 8 4" xfId="15687" xr:uid="{63BE36B9-3F32-486C-B845-DF729465D3DC}"/>
    <cellStyle name="Percent 3 2 2 2 9" xfId="8713" xr:uid="{00000000-0005-0000-0000-0000FC210000}"/>
    <cellStyle name="Percent 3 2 2 2 9 2" xfId="16062" xr:uid="{86FFF6E7-FEF2-461E-83F9-2A45C6505031}"/>
    <cellStyle name="Percent 3 2 2 3" xfId="284" xr:uid="{00000000-0005-0000-0000-0000FD210000}"/>
    <cellStyle name="Percent 3 2 2 3 10" xfId="8714" xr:uid="{00000000-0005-0000-0000-0000FE210000}"/>
    <cellStyle name="Percent 3 2 2 3 10 2" xfId="17831" xr:uid="{C4507AA4-18F1-47D1-9FFA-6862DCB4C2EE}"/>
    <cellStyle name="Percent 3 2 2 3 11" xfId="8715" xr:uid="{00000000-0005-0000-0000-0000FF210000}"/>
    <cellStyle name="Percent 3 2 2 3 12" xfId="8716" xr:uid="{00000000-0005-0000-0000-000000220000}"/>
    <cellStyle name="Percent 3 2 2 3 13" xfId="12773" xr:uid="{5AF16D6B-68DE-4534-8A27-60D8BD7E921E}"/>
    <cellStyle name="Percent 3 2 2 3 14" xfId="10385" xr:uid="{82493322-0DDC-4598-A863-72912DD02B0D}"/>
    <cellStyle name="Percent 3 2 2 3 15" xfId="14317" xr:uid="{39EB7939-AF9F-45DA-9CFF-7C34E3C5E8E0}"/>
    <cellStyle name="Percent 3 2 2 3 2" xfId="285" xr:uid="{00000000-0005-0000-0000-000001220000}"/>
    <cellStyle name="Percent 3 2 2 3 2 10" xfId="8717" xr:uid="{00000000-0005-0000-0000-000002220000}"/>
    <cellStyle name="Percent 3 2 2 3 2 11" xfId="8718" xr:uid="{00000000-0005-0000-0000-000003220000}"/>
    <cellStyle name="Percent 3 2 2 3 2 12" xfId="12774" xr:uid="{00DA9CE0-489F-4FBA-B845-1C8A3A2B39C4}"/>
    <cellStyle name="Percent 3 2 2 3 2 13" xfId="10386" xr:uid="{BFE1F15C-4387-47F7-AAA8-A8FC3206A11B}"/>
    <cellStyle name="Percent 3 2 2 3 2 14" xfId="14318" xr:uid="{E52EDCF1-E4C4-4548-B944-8050D84F3CF9}"/>
    <cellStyle name="Percent 3 2 2 3 2 2" xfId="492" xr:uid="{00000000-0005-0000-0000-000004220000}"/>
    <cellStyle name="Percent 3 2 2 3 2 2 10" xfId="8719" xr:uid="{00000000-0005-0000-0000-000005220000}"/>
    <cellStyle name="Percent 3 2 2 3 2 2 11" xfId="12775" xr:uid="{5D49105F-6E08-4083-9F53-07B18DC764C1}"/>
    <cellStyle name="Percent 3 2 2 3 2 2 12" xfId="10387" xr:uid="{C6A26CF7-5A25-4E6D-BDFA-A23D9D2F4C41}"/>
    <cellStyle name="Percent 3 2 2 3 2 2 13" xfId="14319" xr:uid="{83E0EB15-27DB-4700-99F5-64987A3E5FBF}"/>
    <cellStyle name="Percent 3 2 2 3 2 2 2" xfId="743" xr:uid="{00000000-0005-0000-0000-000006220000}"/>
    <cellStyle name="Percent 3 2 2 3 2 2 2 2" xfId="8720" xr:uid="{00000000-0005-0000-0000-000007220000}"/>
    <cellStyle name="Percent 3 2 2 3 2 2 2 2 2" xfId="8721" xr:uid="{00000000-0005-0000-0000-000008220000}"/>
    <cellStyle name="Percent 3 2 2 3 2 2 2 2 2 2" xfId="17557" xr:uid="{4E6559FD-02E3-4A72-A57E-16910EEA582B}"/>
    <cellStyle name="Percent 3 2 2 3 2 2 2 2 3" xfId="8722" xr:uid="{00000000-0005-0000-0000-000009220000}"/>
    <cellStyle name="Percent 3 2 2 3 2 2 2 2 3 2" xfId="19080" xr:uid="{A46D70D6-2C2D-4D99-8C63-65F8B7D29812}"/>
    <cellStyle name="Percent 3 2 2 3 2 2 2 2 4" xfId="8723" xr:uid="{00000000-0005-0000-0000-00000A220000}"/>
    <cellStyle name="Percent 3 2 2 3 2 2 2 2 4 2" xfId="20381" xr:uid="{82AF7D0A-32F0-4E4D-B17E-CF6BD9F8EC67}"/>
    <cellStyle name="Percent 3 2 2 3 2 2 2 2 5" xfId="8724" xr:uid="{00000000-0005-0000-0000-00000B220000}"/>
    <cellStyle name="Percent 3 2 2 3 2 2 2 2 6" xfId="14022" xr:uid="{03F34F1D-B0BC-497C-96A1-5DCF5E1E4357}"/>
    <cellStyle name="Percent 3 2 2 3 2 2 2 2 7" xfId="11698" xr:uid="{E5D96DE9-88F6-4571-9821-EC9768F62155}"/>
    <cellStyle name="Percent 3 2 2 3 2 2 2 2 8" xfId="15576" xr:uid="{8646A3DD-DA09-44A5-9A2D-1476E5D520C4}"/>
    <cellStyle name="Percent 3 2 2 3 2 2 2 3" xfId="8725" xr:uid="{00000000-0005-0000-0000-00000C220000}"/>
    <cellStyle name="Percent 3 2 2 3 2 2 2 3 2" xfId="8726" xr:uid="{00000000-0005-0000-0000-00000D220000}"/>
    <cellStyle name="Percent 3 2 2 3 2 2 2 3 3" xfId="8727" xr:uid="{00000000-0005-0000-0000-00000E220000}"/>
    <cellStyle name="Percent 3 2 2 3 2 2 2 3 4" xfId="16817" xr:uid="{1F9DB77F-CAA2-4CC3-B289-EE9CCC47F340}"/>
    <cellStyle name="Percent 3 2 2 3 2 2 2 4" xfId="8728" xr:uid="{00000000-0005-0000-0000-00000F220000}"/>
    <cellStyle name="Percent 3 2 2 3 2 2 2 4 2" xfId="18340" xr:uid="{47DACC73-A964-4962-B38C-76EB670DB213}"/>
    <cellStyle name="Percent 3 2 2 3 2 2 2 5" xfId="8729" xr:uid="{00000000-0005-0000-0000-000010220000}"/>
    <cellStyle name="Percent 3 2 2 3 2 2 2 5 2" xfId="19620" xr:uid="{C3C66DCA-7079-481F-88C2-F9B67F4D2083}"/>
    <cellStyle name="Percent 3 2 2 3 2 2 2 6" xfId="8730" xr:uid="{00000000-0005-0000-0000-000011220000}"/>
    <cellStyle name="Percent 3 2 2 3 2 2 2 6 2" xfId="20928" xr:uid="{7E9A3C7D-BDF9-4498-AD5F-BCCDD5E74AFF}"/>
    <cellStyle name="Percent 3 2 2 3 2 2 2 7" xfId="13282" xr:uid="{F93C5DFA-DBF6-4188-8A32-D243FAE75683}"/>
    <cellStyle name="Percent 3 2 2 3 2 2 2 8" xfId="10626" xr:uid="{B2531D57-1AB4-4107-8742-DF65E48FE83B}"/>
    <cellStyle name="Percent 3 2 2 3 2 2 2 9" xfId="14835" xr:uid="{F966DD02-D047-4D83-8781-28C5BE5235B0}"/>
    <cellStyle name="Percent 3 2 2 3 2 2 3" xfId="8731" xr:uid="{00000000-0005-0000-0000-000012220000}"/>
    <cellStyle name="Percent 3 2 2 3 2 2 3 2" xfId="8732" xr:uid="{00000000-0005-0000-0000-000013220000}"/>
    <cellStyle name="Percent 3 2 2 3 2 2 3 2 2" xfId="8733" xr:uid="{00000000-0005-0000-0000-000014220000}"/>
    <cellStyle name="Percent 3 2 2 3 2 2 3 2 2 2" xfId="17558" xr:uid="{FED95A36-2EB3-4FB0-B441-7D5B5AC28DDF}"/>
    <cellStyle name="Percent 3 2 2 3 2 2 3 2 3" xfId="8734" xr:uid="{00000000-0005-0000-0000-000015220000}"/>
    <cellStyle name="Percent 3 2 2 3 2 2 3 2 3 2" xfId="19081" xr:uid="{D015ACF8-0771-4B8F-BB57-9F08F03C31FE}"/>
    <cellStyle name="Percent 3 2 2 3 2 2 3 2 4" xfId="8735" xr:uid="{00000000-0005-0000-0000-000016220000}"/>
    <cellStyle name="Percent 3 2 2 3 2 2 3 2 4 2" xfId="20382" xr:uid="{8498C2AB-EC08-469C-BFC7-BE0A14B6E396}"/>
    <cellStyle name="Percent 3 2 2 3 2 2 3 2 5" xfId="8736" xr:uid="{00000000-0005-0000-0000-000017220000}"/>
    <cellStyle name="Percent 3 2 2 3 2 2 3 2 6" xfId="14023" xr:uid="{620D86EE-CF4B-488F-9852-17526D11973D}"/>
    <cellStyle name="Percent 3 2 2 3 2 2 3 2 7" xfId="11699" xr:uid="{067732C9-9EAE-4915-A6F5-E5CF6ED173F1}"/>
    <cellStyle name="Percent 3 2 2 3 2 2 3 2 8" xfId="15577" xr:uid="{CE44614E-B082-4B70-BA73-DBFF6ACAD37D}"/>
    <cellStyle name="Percent 3 2 2 3 2 2 3 3" xfId="8737" xr:uid="{00000000-0005-0000-0000-000018220000}"/>
    <cellStyle name="Percent 3 2 2 3 2 2 3 3 2" xfId="8738" xr:uid="{00000000-0005-0000-0000-000019220000}"/>
    <cellStyle name="Percent 3 2 2 3 2 2 3 3 3" xfId="8739" xr:uid="{00000000-0005-0000-0000-00001A220000}"/>
    <cellStyle name="Percent 3 2 2 3 2 2 3 3 4" xfId="16569" xr:uid="{1B55C0C6-CE8A-4EF1-B832-1E0F6637589E}"/>
    <cellStyle name="Percent 3 2 2 3 2 2 3 4" xfId="8740" xr:uid="{00000000-0005-0000-0000-00001B220000}"/>
    <cellStyle name="Percent 3 2 2 3 2 2 3 4 2" xfId="18092" xr:uid="{34ABEFA0-B7D6-4522-87C6-8FC7CE64FAEE}"/>
    <cellStyle name="Percent 3 2 2 3 2 2 3 5" xfId="8741" xr:uid="{00000000-0005-0000-0000-00001C220000}"/>
    <cellStyle name="Percent 3 2 2 3 2 2 3 5 2" xfId="19621" xr:uid="{5E2E5760-8BE4-499A-8414-446D47114502}"/>
    <cellStyle name="Percent 3 2 2 3 2 2 3 6" xfId="8742" xr:uid="{00000000-0005-0000-0000-00001D220000}"/>
    <cellStyle name="Percent 3 2 2 3 2 2 3 6 2" xfId="20680" xr:uid="{A9DD9DD1-0831-4FDA-8A6B-027CC086387B}"/>
    <cellStyle name="Percent 3 2 2 3 2 2 3 7" xfId="13034" xr:uid="{7CE1594F-C6BE-4BC5-84BF-9115F34430A6}"/>
    <cellStyle name="Percent 3 2 2 3 2 2 3 8" xfId="10864" xr:uid="{47E93F95-81BE-458E-9AD3-1F2DAC451145}"/>
    <cellStyle name="Percent 3 2 2 3 2 2 3 9" xfId="14586" xr:uid="{68F0F149-F686-47CC-A3BE-7F304ECD021D}"/>
    <cellStyle name="Percent 3 2 2 3 2 2 4" xfId="8743" xr:uid="{00000000-0005-0000-0000-00001E220000}"/>
    <cellStyle name="Percent 3 2 2 3 2 2 4 2" xfId="8744" xr:uid="{00000000-0005-0000-0000-00001F220000}"/>
    <cellStyle name="Percent 3 2 2 3 2 2 4 2 2" xfId="17071" xr:uid="{A28A3FE2-CB68-4DAA-9FEF-C5A53DA5F7CF}"/>
    <cellStyle name="Percent 3 2 2 3 2 2 4 3" xfId="8745" xr:uid="{00000000-0005-0000-0000-000020220000}"/>
    <cellStyle name="Percent 3 2 2 3 2 2 4 3 2" xfId="18594" xr:uid="{5EADC9BD-0459-4DB3-8BDC-FC5547D7BCD0}"/>
    <cellStyle name="Percent 3 2 2 3 2 2 4 4" xfId="8746" xr:uid="{00000000-0005-0000-0000-000021220000}"/>
    <cellStyle name="Percent 3 2 2 3 2 2 4 4 2" xfId="19895" xr:uid="{DA7EF32C-DF81-4F50-B1C7-68D202623155}"/>
    <cellStyle name="Percent 3 2 2 3 2 2 4 5" xfId="8747" xr:uid="{00000000-0005-0000-0000-000022220000}"/>
    <cellStyle name="Percent 3 2 2 3 2 2 4 6" xfId="13536" xr:uid="{487D3451-7B92-4D8F-8609-E50A3ABB532C}"/>
    <cellStyle name="Percent 3 2 2 3 2 2 4 7" xfId="11101" xr:uid="{8271E492-B7C6-4745-A290-A9AE6BC793F4}"/>
    <cellStyle name="Percent 3 2 2 3 2 2 4 8" xfId="15090" xr:uid="{47495413-EB24-478E-902A-D792E15E400C}"/>
    <cellStyle name="Percent 3 2 2 3 2 2 5" xfId="8748" xr:uid="{00000000-0005-0000-0000-000023220000}"/>
    <cellStyle name="Percent 3 2 2 3 2 2 5 2" xfId="8749" xr:uid="{00000000-0005-0000-0000-000024220000}"/>
    <cellStyle name="Percent 3 2 2 3 2 2 5 3" xfId="8750" xr:uid="{00000000-0005-0000-0000-000025220000}"/>
    <cellStyle name="Percent 3 2 2 3 2 2 5 4" xfId="15840" xr:uid="{30D3A3C1-A6C1-4112-99D9-578F9E618F49}"/>
    <cellStyle name="Percent 3 2 2 3 2 2 6" xfId="8751" xr:uid="{00000000-0005-0000-0000-000026220000}"/>
    <cellStyle name="Percent 3 2 2 3 2 2 6 2" xfId="16072" xr:uid="{4EDB241E-823F-43AE-AAAF-81BD59944E6E}"/>
    <cellStyle name="Percent 3 2 2 3 2 2 7" xfId="8752" xr:uid="{00000000-0005-0000-0000-000027220000}"/>
    <cellStyle name="Percent 3 2 2 3 2 2 7 2" xfId="16310" xr:uid="{B2B35BC9-348A-4570-8B3A-E7D79328B81F}"/>
    <cellStyle name="Percent 3 2 2 3 2 2 8" xfId="8753" xr:uid="{00000000-0005-0000-0000-000028220000}"/>
    <cellStyle name="Percent 3 2 2 3 2 2 8 2" xfId="17833" xr:uid="{107E5CB0-132E-4996-A070-2F12161A603B}"/>
    <cellStyle name="Percent 3 2 2 3 2 2 9" xfId="8754" xr:uid="{00000000-0005-0000-0000-000029220000}"/>
    <cellStyle name="Percent 3 2 2 3 2 3" xfId="619" xr:uid="{00000000-0005-0000-0000-00002A220000}"/>
    <cellStyle name="Percent 3 2 2 3 2 3 2" xfId="8755" xr:uid="{00000000-0005-0000-0000-00002B220000}"/>
    <cellStyle name="Percent 3 2 2 3 2 3 2 2" xfId="8756" xr:uid="{00000000-0005-0000-0000-00002C220000}"/>
    <cellStyle name="Percent 3 2 2 3 2 3 2 2 2" xfId="17559" xr:uid="{557C56EE-8F9A-4712-826F-D98536D6D6CC}"/>
    <cellStyle name="Percent 3 2 2 3 2 3 2 3" xfId="8757" xr:uid="{00000000-0005-0000-0000-00002D220000}"/>
    <cellStyle name="Percent 3 2 2 3 2 3 2 3 2" xfId="19082" xr:uid="{562BA408-DCFD-4A5D-8D6B-5BD9B80CEA58}"/>
    <cellStyle name="Percent 3 2 2 3 2 3 2 4" xfId="8758" xr:uid="{00000000-0005-0000-0000-00002E220000}"/>
    <cellStyle name="Percent 3 2 2 3 2 3 2 4 2" xfId="20383" xr:uid="{D3564338-B230-4F60-A400-F24D521FE03A}"/>
    <cellStyle name="Percent 3 2 2 3 2 3 2 5" xfId="8759" xr:uid="{00000000-0005-0000-0000-00002F220000}"/>
    <cellStyle name="Percent 3 2 2 3 2 3 2 6" xfId="14024" xr:uid="{8D1CB21B-5BA6-467F-8363-8E661C9E0251}"/>
    <cellStyle name="Percent 3 2 2 3 2 3 2 7" xfId="11700" xr:uid="{F8ED5032-1C26-40C9-8D49-8A077268EF5F}"/>
    <cellStyle name="Percent 3 2 2 3 2 3 2 8" xfId="15578" xr:uid="{19F0A27C-5C76-4B6C-805A-C5CE5B95A089}"/>
    <cellStyle name="Percent 3 2 2 3 2 3 3" xfId="8760" xr:uid="{00000000-0005-0000-0000-000030220000}"/>
    <cellStyle name="Percent 3 2 2 3 2 3 3 2" xfId="8761" xr:uid="{00000000-0005-0000-0000-000031220000}"/>
    <cellStyle name="Percent 3 2 2 3 2 3 3 3" xfId="8762" xr:uid="{00000000-0005-0000-0000-000032220000}"/>
    <cellStyle name="Percent 3 2 2 3 2 3 3 4" xfId="16693" xr:uid="{20261217-CAF6-485F-999D-82F156045F06}"/>
    <cellStyle name="Percent 3 2 2 3 2 3 4" xfId="8763" xr:uid="{00000000-0005-0000-0000-000033220000}"/>
    <cellStyle name="Percent 3 2 2 3 2 3 4 2" xfId="18216" xr:uid="{E6EC35F7-E47D-4F4E-9E7C-41E5994B80E6}"/>
    <cellStyle name="Percent 3 2 2 3 2 3 5" xfId="8764" xr:uid="{00000000-0005-0000-0000-000034220000}"/>
    <cellStyle name="Percent 3 2 2 3 2 3 5 2" xfId="19622" xr:uid="{72B0D57E-7714-43A6-B751-06E7E267C577}"/>
    <cellStyle name="Percent 3 2 2 3 2 3 6" xfId="8765" xr:uid="{00000000-0005-0000-0000-000035220000}"/>
    <cellStyle name="Percent 3 2 2 3 2 3 6 2" xfId="20804" xr:uid="{482FDA49-26B6-4F15-B397-58F1219E412D}"/>
    <cellStyle name="Percent 3 2 2 3 2 3 7" xfId="13158" xr:uid="{23044047-8146-4C74-BF52-0FCA13D48136}"/>
    <cellStyle name="Percent 3 2 2 3 2 3 8" xfId="10507" xr:uid="{A0389CBF-2C1A-4C70-B76B-859FF19F2716}"/>
    <cellStyle name="Percent 3 2 2 3 2 3 9" xfId="14711" xr:uid="{EC2980B4-F83F-4CD7-8567-3F6DC218CF9C}"/>
    <cellStyle name="Percent 3 2 2 3 2 4" xfId="8766" xr:uid="{00000000-0005-0000-0000-000036220000}"/>
    <cellStyle name="Percent 3 2 2 3 2 4 2" xfId="8767" xr:uid="{00000000-0005-0000-0000-000037220000}"/>
    <cellStyle name="Percent 3 2 2 3 2 4 2 2" xfId="8768" xr:uid="{00000000-0005-0000-0000-000038220000}"/>
    <cellStyle name="Percent 3 2 2 3 2 4 2 2 2" xfId="17560" xr:uid="{BDC98D17-0CD5-4E5E-8B5B-C80F736E9F90}"/>
    <cellStyle name="Percent 3 2 2 3 2 4 2 3" xfId="8769" xr:uid="{00000000-0005-0000-0000-000039220000}"/>
    <cellStyle name="Percent 3 2 2 3 2 4 2 3 2" xfId="19083" xr:uid="{00F74B33-D3DA-4B52-AC99-2CF90818B407}"/>
    <cellStyle name="Percent 3 2 2 3 2 4 2 4" xfId="8770" xr:uid="{00000000-0005-0000-0000-00003A220000}"/>
    <cellStyle name="Percent 3 2 2 3 2 4 2 4 2" xfId="20384" xr:uid="{D7340729-A719-47C3-97D1-F32EF84D20A8}"/>
    <cellStyle name="Percent 3 2 2 3 2 4 2 5" xfId="8771" xr:uid="{00000000-0005-0000-0000-00003B220000}"/>
    <cellStyle name="Percent 3 2 2 3 2 4 2 6" xfId="14025" xr:uid="{663D95F5-984E-4C7B-A595-593336B116C9}"/>
    <cellStyle name="Percent 3 2 2 3 2 4 2 7" xfId="11701" xr:uid="{F0BCA264-A24D-4880-9316-FB98057CE33A}"/>
    <cellStyle name="Percent 3 2 2 3 2 4 2 8" xfId="15579" xr:uid="{03E58F23-ABEC-4B3F-8284-607BC1A4616A}"/>
    <cellStyle name="Percent 3 2 2 3 2 4 3" xfId="8772" xr:uid="{00000000-0005-0000-0000-00003C220000}"/>
    <cellStyle name="Percent 3 2 2 3 2 4 3 2" xfId="8773" xr:uid="{00000000-0005-0000-0000-00003D220000}"/>
    <cellStyle name="Percent 3 2 2 3 2 4 3 3" xfId="8774" xr:uid="{00000000-0005-0000-0000-00003E220000}"/>
    <cellStyle name="Percent 3 2 2 3 2 4 3 4" xfId="16444" xr:uid="{A614BB3D-0488-472C-A480-257B4D7BA669}"/>
    <cellStyle name="Percent 3 2 2 3 2 4 4" xfId="8775" xr:uid="{00000000-0005-0000-0000-00003F220000}"/>
    <cellStyle name="Percent 3 2 2 3 2 4 4 2" xfId="17967" xr:uid="{0ED97913-233D-4F08-B434-9EA6C4685B03}"/>
    <cellStyle name="Percent 3 2 2 3 2 4 5" xfId="8776" xr:uid="{00000000-0005-0000-0000-000040220000}"/>
    <cellStyle name="Percent 3 2 2 3 2 4 5 2" xfId="19623" xr:uid="{97E24A2C-11CE-4127-8438-013900B8B7D9}"/>
    <cellStyle name="Percent 3 2 2 3 2 4 6" xfId="8777" xr:uid="{00000000-0005-0000-0000-000041220000}"/>
    <cellStyle name="Percent 3 2 2 3 2 4 6 2" xfId="20555" xr:uid="{FAD02BED-079A-4909-B0BC-93ACAF8BC112}"/>
    <cellStyle name="Percent 3 2 2 3 2 4 7" xfId="12909" xr:uid="{A53A0C7E-3878-4247-BFF8-F939529D210C}"/>
    <cellStyle name="Percent 3 2 2 3 2 4 8" xfId="10745" xr:uid="{7521C11C-04FA-4C63-9D28-00082CEE9228}"/>
    <cellStyle name="Percent 3 2 2 3 2 4 9" xfId="14453" xr:uid="{0E7928BC-1147-47F2-9400-811568462D14}"/>
    <cellStyle name="Percent 3 2 2 3 2 5" xfId="8778" xr:uid="{00000000-0005-0000-0000-000042220000}"/>
    <cellStyle name="Percent 3 2 2 3 2 5 2" xfId="8779" xr:uid="{00000000-0005-0000-0000-000043220000}"/>
    <cellStyle name="Percent 3 2 2 3 2 5 2 2" xfId="17070" xr:uid="{C58E1A26-61F0-469D-8C6C-0009FBE889F0}"/>
    <cellStyle name="Percent 3 2 2 3 2 5 3" xfId="8780" xr:uid="{00000000-0005-0000-0000-000044220000}"/>
    <cellStyle name="Percent 3 2 2 3 2 5 3 2" xfId="18593" xr:uid="{A6497BF9-8CE1-4FA7-B957-73E1CA555239}"/>
    <cellStyle name="Percent 3 2 2 3 2 5 4" xfId="8781" xr:uid="{00000000-0005-0000-0000-000045220000}"/>
    <cellStyle name="Percent 3 2 2 3 2 5 4 2" xfId="19894" xr:uid="{E4EA74D0-1623-467F-980F-871E990C07D0}"/>
    <cellStyle name="Percent 3 2 2 3 2 5 5" xfId="8782" xr:uid="{00000000-0005-0000-0000-000046220000}"/>
    <cellStyle name="Percent 3 2 2 3 2 5 6" xfId="13535" xr:uid="{0F21F847-951E-4906-9C49-3BBDC47B8B34}"/>
    <cellStyle name="Percent 3 2 2 3 2 5 7" xfId="11100" xr:uid="{6E1555F4-D192-4417-9631-6A1A0788D7F9}"/>
    <cellStyle name="Percent 3 2 2 3 2 5 8" xfId="15089" xr:uid="{52FF2A02-38F8-4E5B-8A12-4CAE0355D795}"/>
    <cellStyle name="Percent 3 2 2 3 2 6" xfId="8783" xr:uid="{00000000-0005-0000-0000-000047220000}"/>
    <cellStyle name="Percent 3 2 2 3 2 6 2" xfId="8784" xr:uid="{00000000-0005-0000-0000-000048220000}"/>
    <cellStyle name="Percent 3 2 2 3 2 6 3" xfId="8785" xr:uid="{00000000-0005-0000-0000-000049220000}"/>
    <cellStyle name="Percent 3 2 2 3 2 6 4" xfId="15728" xr:uid="{4CFDC31E-CF59-4F31-85AC-9EDFC739C4D3}"/>
    <cellStyle name="Percent 3 2 2 3 2 7" xfId="8786" xr:uid="{00000000-0005-0000-0000-00004A220000}"/>
    <cellStyle name="Percent 3 2 2 3 2 7 2" xfId="16071" xr:uid="{8E00FFC7-234F-4D33-8909-A328D5173C65}"/>
    <cellStyle name="Percent 3 2 2 3 2 8" xfId="8787" xr:uid="{00000000-0005-0000-0000-00004B220000}"/>
    <cellStyle name="Percent 3 2 2 3 2 8 2" xfId="16309" xr:uid="{73A5270D-79D8-4210-BA88-B0F75D40EC2C}"/>
    <cellStyle name="Percent 3 2 2 3 2 9" xfId="8788" xr:uid="{00000000-0005-0000-0000-00004C220000}"/>
    <cellStyle name="Percent 3 2 2 3 2 9 2" xfId="17832" xr:uid="{44BBE809-40C9-4A93-AB95-2488CAC7FB1F}"/>
    <cellStyle name="Percent 3 2 2 3 3" xfId="453" xr:uid="{00000000-0005-0000-0000-00004D220000}"/>
    <cellStyle name="Percent 3 2 2 3 3 10" xfId="8789" xr:uid="{00000000-0005-0000-0000-00004E220000}"/>
    <cellStyle name="Percent 3 2 2 3 3 11" xfId="12776" xr:uid="{C459633F-2AE8-4331-BA32-97D28B71658E}"/>
    <cellStyle name="Percent 3 2 2 3 3 12" xfId="10388" xr:uid="{5EED1320-C0BD-4460-9314-A7EB3C37FBB1}"/>
    <cellStyle name="Percent 3 2 2 3 3 13" xfId="14320" xr:uid="{0A8FEA7D-D4E9-4E13-8509-81F70CBAEF30}"/>
    <cellStyle name="Percent 3 2 2 3 3 2" xfId="704" xr:uid="{00000000-0005-0000-0000-00004F220000}"/>
    <cellStyle name="Percent 3 2 2 3 3 2 2" xfId="8790" xr:uid="{00000000-0005-0000-0000-000050220000}"/>
    <cellStyle name="Percent 3 2 2 3 3 2 2 2" xfId="8791" xr:uid="{00000000-0005-0000-0000-000051220000}"/>
    <cellStyle name="Percent 3 2 2 3 3 2 2 2 2" xfId="17561" xr:uid="{36C588EA-C053-457E-9321-C40473544732}"/>
    <cellStyle name="Percent 3 2 2 3 3 2 2 3" xfId="8792" xr:uid="{00000000-0005-0000-0000-000052220000}"/>
    <cellStyle name="Percent 3 2 2 3 3 2 2 3 2" xfId="19084" xr:uid="{8077CBAB-4F84-4FAB-8CBA-4E72FDA31074}"/>
    <cellStyle name="Percent 3 2 2 3 3 2 2 4" xfId="8793" xr:uid="{00000000-0005-0000-0000-000053220000}"/>
    <cellStyle name="Percent 3 2 2 3 3 2 2 4 2" xfId="20385" xr:uid="{2877CC0F-0B56-4DD1-9E09-E1C1B1BE1C18}"/>
    <cellStyle name="Percent 3 2 2 3 3 2 2 5" xfId="8794" xr:uid="{00000000-0005-0000-0000-000054220000}"/>
    <cellStyle name="Percent 3 2 2 3 3 2 2 6" xfId="14026" xr:uid="{DFB2300F-E5A9-43CB-BF60-3A3068F6ADC5}"/>
    <cellStyle name="Percent 3 2 2 3 3 2 2 7" xfId="11702" xr:uid="{4094330B-A606-44C2-8C36-CA9FBCF304F6}"/>
    <cellStyle name="Percent 3 2 2 3 3 2 2 8" xfId="15580" xr:uid="{E1EFDC95-BA35-4D0C-A563-275A68C3A25D}"/>
    <cellStyle name="Percent 3 2 2 3 3 2 3" xfId="8795" xr:uid="{00000000-0005-0000-0000-000055220000}"/>
    <cellStyle name="Percent 3 2 2 3 3 2 3 2" xfId="8796" xr:uid="{00000000-0005-0000-0000-000056220000}"/>
    <cellStyle name="Percent 3 2 2 3 3 2 3 3" xfId="8797" xr:uid="{00000000-0005-0000-0000-000057220000}"/>
    <cellStyle name="Percent 3 2 2 3 3 2 3 4" xfId="16778" xr:uid="{12F3F9E4-0FA2-4EAA-B4F1-AC37CCF7D607}"/>
    <cellStyle name="Percent 3 2 2 3 3 2 4" xfId="8798" xr:uid="{00000000-0005-0000-0000-000058220000}"/>
    <cellStyle name="Percent 3 2 2 3 3 2 4 2" xfId="18301" xr:uid="{A9513716-BA7B-454C-9EED-C666F6343E1A}"/>
    <cellStyle name="Percent 3 2 2 3 3 2 5" xfId="8799" xr:uid="{00000000-0005-0000-0000-000059220000}"/>
    <cellStyle name="Percent 3 2 2 3 3 2 5 2" xfId="19624" xr:uid="{CC3605D5-5E54-4CBF-A9E8-91252C152163}"/>
    <cellStyle name="Percent 3 2 2 3 3 2 6" xfId="8800" xr:uid="{00000000-0005-0000-0000-00005A220000}"/>
    <cellStyle name="Percent 3 2 2 3 3 2 6 2" xfId="20889" xr:uid="{7CB47997-F8ED-4460-8E65-041B3582C601}"/>
    <cellStyle name="Percent 3 2 2 3 3 2 7" xfId="13243" xr:uid="{6E46BA0C-FE4D-4D7E-8CA5-9E31EB818720}"/>
    <cellStyle name="Percent 3 2 2 3 3 2 8" xfId="10587" xr:uid="{7D9E2BD3-A93C-48DC-80D8-63F936E2B0E7}"/>
    <cellStyle name="Percent 3 2 2 3 3 2 9" xfId="14796" xr:uid="{34278A8F-872A-4135-A020-7B901FE34D98}"/>
    <cellStyle name="Percent 3 2 2 3 3 3" xfId="8801" xr:uid="{00000000-0005-0000-0000-00005B220000}"/>
    <cellStyle name="Percent 3 2 2 3 3 3 2" xfId="8802" xr:uid="{00000000-0005-0000-0000-00005C220000}"/>
    <cellStyle name="Percent 3 2 2 3 3 3 2 2" xfId="8803" xr:uid="{00000000-0005-0000-0000-00005D220000}"/>
    <cellStyle name="Percent 3 2 2 3 3 3 2 2 2" xfId="17562" xr:uid="{54A1A492-A465-44A2-9BA2-F90A0A63C426}"/>
    <cellStyle name="Percent 3 2 2 3 3 3 2 3" xfId="8804" xr:uid="{00000000-0005-0000-0000-00005E220000}"/>
    <cellStyle name="Percent 3 2 2 3 3 3 2 3 2" xfId="19085" xr:uid="{0CF5E8EC-F253-4C46-BF0A-60EAB8879B4C}"/>
    <cellStyle name="Percent 3 2 2 3 3 3 2 4" xfId="8805" xr:uid="{00000000-0005-0000-0000-00005F220000}"/>
    <cellStyle name="Percent 3 2 2 3 3 3 2 4 2" xfId="20386" xr:uid="{5D956EE2-E0E6-4A67-951A-52EE9900B6A7}"/>
    <cellStyle name="Percent 3 2 2 3 3 3 2 5" xfId="8806" xr:uid="{00000000-0005-0000-0000-000060220000}"/>
    <cellStyle name="Percent 3 2 2 3 3 3 2 6" xfId="14027" xr:uid="{E12C7E41-B44C-47D8-AF9C-A2F22ED1E7C0}"/>
    <cellStyle name="Percent 3 2 2 3 3 3 2 7" xfId="11703" xr:uid="{3866D21D-8794-4DB4-AD29-8499EF86BB18}"/>
    <cellStyle name="Percent 3 2 2 3 3 3 2 8" xfId="15581" xr:uid="{77CF950B-1981-41A7-B7AC-DB505ED08A57}"/>
    <cellStyle name="Percent 3 2 2 3 3 3 3" xfId="8807" xr:uid="{00000000-0005-0000-0000-000061220000}"/>
    <cellStyle name="Percent 3 2 2 3 3 3 3 2" xfId="8808" xr:uid="{00000000-0005-0000-0000-000062220000}"/>
    <cellStyle name="Percent 3 2 2 3 3 3 3 3" xfId="8809" xr:uid="{00000000-0005-0000-0000-000063220000}"/>
    <cellStyle name="Percent 3 2 2 3 3 3 3 4" xfId="16530" xr:uid="{B4184A4C-E3AF-42A1-9370-4B447D8A9E34}"/>
    <cellStyle name="Percent 3 2 2 3 3 3 4" xfId="8810" xr:uid="{00000000-0005-0000-0000-000064220000}"/>
    <cellStyle name="Percent 3 2 2 3 3 3 4 2" xfId="18053" xr:uid="{9C81BF6E-3039-42B1-92B8-38A0A1403FEB}"/>
    <cellStyle name="Percent 3 2 2 3 3 3 5" xfId="8811" xr:uid="{00000000-0005-0000-0000-000065220000}"/>
    <cellStyle name="Percent 3 2 2 3 3 3 5 2" xfId="19625" xr:uid="{1EDDF758-6D1B-4D78-BA8D-DDD56D512A58}"/>
    <cellStyle name="Percent 3 2 2 3 3 3 6" xfId="8812" xr:uid="{00000000-0005-0000-0000-000066220000}"/>
    <cellStyle name="Percent 3 2 2 3 3 3 6 2" xfId="20641" xr:uid="{7B7976A3-32D2-4321-8128-2F30852602F9}"/>
    <cellStyle name="Percent 3 2 2 3 3 3 7" xfId="12995" xr:uid="{48E4A852-9D5B-45B8-9914-B4FB203E6EA0}"/>
    <cellStyle name="Percent 3 2 2 3 3 3 8" xfId="10825" xr:uid="{CA6F66C6-ECBE-4A43-8439-79CD9F15CCFC}"/>
    <cellStyle name="Percent 3 2 2 3 3 3 9" xfId="14547" xr:uid="{B7C5DC51-9B90-4746-AB62-3950528D3611}"/>
    <cellStyle name="Percent 3 2 2 3 3 4" xfId="8813" xr:uid="{00000000-0005-0000-0000-000067220000}"/>
    <cellStyle name="Percent 3 2 2 3 3 4 2" xfId="8814" xr:uid="{00000000-0005-0000-0000-000068220000}"/>
    <cellStyle name="Percent 3 2 2 3 3 4 2 2" xfId="17072" xr:uid="{4FB55001-B34D-43E1-B98E-3FA900775320}"/>
    <cellStyle name="Percent 3 2 2 3 3 4 3" xfId="8815" xr:uid="{00000000-0005-0000-0000-000069220000}"/>
    <cellStyle name="Percent 3 2 2 3 3 4 3 2" xfId="18595" xr:uid="{12F096B9-5DFD-47E8-83F8-788B47EFE713}"/>
    <cellStyle name="Percent 3 2 2 3 3 4 4" xfId="8816" xr:uid="{00000000-0005-0000-0000-00006A220000}"/>
    <cellStyle name="Percent 3 2 2 3 3 4 4 2" xfId="19896" xr:uid="{B3480376-D44D-4C88-9883-75DFB39D1B61}"/>
    <cellStyle name="Percent 3 2 2 3 3 4 5" xfId="8817" xr:uid="{00000000-0005-0000-0000-00006B220000}"/>
    <cellStyle name="Percent 3 2 2 3 3 4 6" xfId="13537" xr:uid="{A8699073-4EC1-4049-9616-1EECC101407E}"/>
    <cellStyle name="Percent 3 2 2 3 3 4 7" xfId="11102" xr:uid="{0816348F-64CD-44F5-B23E-B9073B43453F}"/>
    <cellStyle name="Percent 3 2 2 3 3 4 8" xfId="15091" xr:uid="{0AB97C28-B6CC-41F8-98A0-0C5A73AAF718}"/>
    <cellStyle name="Percent 3 2 2 3 3 5" xfId="8818" xr:uid="{00000000-0005-0000-0000-00006C220000}"/>
    <cellStyle name="Percent 3 2 2 3 3 5 2" xfId="8819" xr:uid="{00000000-0005-0000-0000-00006D220000}"/>
    <cellStyle name="Percent 3 2 2 3 3 5 3" xfId="8820" xr:uid="{00000000-0005-0000-0000-00006E220000}"/>
    <cellStyle name="Percent 3 2 2 3 3 5 4" xfId="15801" xr:uid="{197B067C-E0D2-4935-80D6-C6EBF1A7DF28}"/>
    <cellStyle name="Percent 3 2 2 3 3 6" xfId="8821" xr:uid="{00000000-0005-0000-0000-00006F220000}"/>
    <cellStyle name="Percent 3 2 2 3 3 6 2" xfId="16073" xr:uid="{E6CAEF1F-C6D1-49A5-A497-44F49FB2AE6F}"/>
    <cellStyle name="Percent 3 2 2 3 3 7" xfId="8822" xr:uid="{00000000-0005-0000-0000-000070220000}"/>
    <cellStyle name="Percent 3 2 2 3 3 7 2" xfId="16311" xr:uid="{6CF62410-97A5-4EDB-A41F-ABC0AF339C6E}"/>
    <cellStyle name="Percent 3 2 2 3 3 8" xfId="8823" xr:uid="{00000000-0005-0000-0000-000071220000}"/>
    <cellStyle name="Percent 3 2 2 3 3 8 2" xfId="17834" xr:uid="{ED4BFFFF-C580-4836-9868-E24C81146B50}"/>
    <cellStyle name="Percent 3 2 2 3 3 9" xfId="8824" xr:uid="{00000000-0005-0000-0000-000072220000}"/>
    <cellStyle name="Percent 3 2 2 3 4" xfId="580" xr:uid="{00000000-0005-0000-0000-000073220000}"/>
    <cellStyle name="Percent 3 2 2 3 4 2" xfId="8825" xr:uid="{00000000-0005-0000-0000-000074220000}"/>
    <cellStyle name="Percent 3 2 2 3 4 2 2" xfId="8826" xr:uid="{00000000-0005-0000-0000-000075220000}"/>
    <cellStyle name="Percent 3 2 2 3 4 2 2 2" xfId="17563" xr:uid="{3FC77488-1948-4A18-86CF-8B1A21C39055}"/>
    <cellStyle name="Percent 3 2 2 3 4 2 3" xfId="8827" xr:uid="{00000000-0005-0000-0000-000076220000}"/>
    <cellStyle name="Percent 3 2 2 3 4 2 3 2" xfId="19086" xr:uid="{FDB92ACC-6FA2-4AA7-8190-D44AA360A8AF}"/>
    <cellStyle name="Percent 3 2 2 3 4 2 4" xfId="8828" xr:uid="{00000000-0005-0000-0000-000077220000}"/>
    <cellStyle name="Percent 3 2 2 3 4 2 4 2" xfId="20387" xr:uid="{72AAA01C-2D3B-4AC2-B3C3-A15145FA184B}"/>
    <cellStyle name="Percent 3 2 2 3 4 2 5" xfId="8829" xr:uid="{00000000-0005-0000-0000-000078220000}"/>
    <cellStyle name="Percent 3 2 2 3 4 2 6" xfId="14028" xr:uid="{B6A4E3F6-CD05-485B-8F5B-AF95B0526DB5}"/>
    <cellStyle name="Percent 3 2 2 3 4 2 7" xfId="11704" xr:uid="{C28F461E-C4A9-48AD-B77C-63C28C7225C4}"/>
    <cellStyle name="Percent 3 2 2 3 4 2 8" xfId="15582" xr:uid="{71A7F59F-A922-4C5E-9D74-AAC97DCDBDFC}"/>
    <cellStyle name="Percent 3 2 2 3 4 3" xfId="8830" xr:uid="{00000000-0005-0000-0000-000079220000}"/>
    <cellStyle name="Percent 3 2 2 3 4 3 2" xfId="8831" xr:uid="{00000000-0005-0000-0000-00007A220000}"/>
    <cellStyle name="Percent 3 2 2 3 4 3 3" xfId="8832" xr:uid="{00000000-0005-0000-0000-00007B220000}"/>
    <cellStyle name="Percent 3 2 2 3 4 3 4" xfId="16654" xr:uid="{F611FE56-4482-403F-9A8E-CE95D776F593}"/>
    <cellStyle name="Percent 3 2 2 3 4 4" xfId="8833" xr:uid="{00000000-0005-0000-0000-00007C220000}"/>
    <cellStyle name="Percent 3 2 2 3 4 4 2" xfId="18177" xr:uid="{F82F662A-4183-4285-8E50-8BCA3042A36B}"/>
    <cellStyle name="Percent 3 2 2 3 4 5" xfId="8834" xr:uid="{00000000-0005-0000-0000-00007D220000}"/>
    <cellStyle name="Percent 3 2 2 3 4 5 2" xfId="19626" xr:uid="{202B3B6F-0F19-4464-825F-6C6FBB12B6EF}"/>
    <cellStyle name="Percent 3 2 2 3 4 6" xfId="8835" xr:uid="{00000000-0005-0000-0000-00007E220000}"/>
    <cellStyle name="Percent 3 2 2 3 4 6 2" xfId="20765" xr:uid="{88003A7D-0D5C-4491-9CF2-BB8730F09EEB}"/>
    <cellStyle name="Percent 3 2 2 3 4 7" xfId="13119" xr:uid="{B06EC09B-C816-4A1D-9372-EDAE7995AD5E}"/>
    <cellStyle name="Percent 3 2 2 3 4 8" xfId="10468" xr:uid="{45E79718-E9DB-4744-87AC-35EEE0294B92}"/>
    <cellStyle name="Percent 3 2 2 3 4 9" xfId="14672" xr:uid="{11389D8C-95DD-40BC-AC95-C49E1CD03B73}"/>
    <cellStyle name="Percent 3 2 2 3 5" xfId="8836" xr:uid="{00000000-0005-0000-0000-00007F220000}"/>
    <cellStyle name="Percent 3 2 2 3 5 2" xfId="8837" xr:uid="{00000000-0005-0000-0000-000080220000}"/>
    <cellStyle name="Percent 3 2 2 3 5 2 2" xfId="8838" xr:uid="{00000000-0005-0000-0000-000081220000}"/>
    <cellStyle name="Percent 3 2 2 3 5 2 2 2" xfId="17564" xr:uid="{4E9D785C-9788-4775-82F5-F773F465CA52}"/>
    <cellStyle name="Percent 3 2 2 3 5 2 3" xfId="8839" xr:uid="{00000000-0005-0000-0000-000082220000}"/>
    <cellStyle name="Percent 3 2 2 3 5 2 3 2" xfId="19087" xr:uid="{EC82DBBA-2F6E-414D-8292-124CE26C3AE2}"/>
    <cellStyle name="Percent 3 2 2 3 5 2 4" xfId="8840" xr:uid="{00000000-0005-0000-0000-000083220000}"/>
    <cellStyle name="Percent 3 2 2 3 5 2 4 2" xfId="20388" xr:uid="{84725E1B-F3BB-4DE6-BC68-E79C8730BE8B}"/>
    <cellStyle name="Percent 3 2 2 3 5 2 5" xfId="8841" xr:uid="{00000000-0005-0000-0000-000084220000}"/>
    <cellStyle name="Percent 3 2 2 3 5 2 6" xfId="14029" xr:uid="{27258E6B-FB3E-4CDA-9CDC-A66C8C90837A}"/>
    <cellStyle name="Percent 3 2 2 3 5 2 7" xfId="11705" xr:uid="{5AD5C0CE-5893-4F72-A4EC-827278F816C2}"/>
    <cellStyle name="Percent 3 2 2 3 5 2 8" xfId="15583" xr:uid="{57217859-CF22-407E-A18F-2FACCC5951AD}"/>
    <cellStyle name="Percent 3 2 2 3 5 3" xfId="8842" xr:uid="{00000000-0005-0000-0000-000085220000}"/>
    <cellStyle name="Percent 3 2 2 3 5 3 2" xfId="8843" xr:uid="{00000000-0005-0000-0000-000086220000}"/>
    <cellStyle name="Percent 3 2 2 3 5 3 3" xfId="8844" xr:uid="{00000000-0005-0000-0000-000087220000}"/>
    <cellStyle name="Percent 3 2 2 3 5 3 4" xfId="16443" xr:uid="{17B1C8A1-B1B9-436F-BE7A-EC8451CB2D33}"/>
    <cellStyle name="Percent 3 2 2 3 5 4" xfId="8845" xr:uid="{00000000-0005-0000-0000-000088220000}"/>
    <cellStyle name="Percent 3 2 2 3 5 4 2" xfId="17966" xr:uid="{6CE19F76-DAEB-406B-941C-CBAC12B4BFC1}"/>
    <cellStyle name="Percent 3 2 2 3 5 5" xfId="8846" xr:uid="{00000000-0005-0000-0000-000089220000}"/>
    <cellStyle name="Percent 3 2 2 3 5 5 2" xfId="19627" xr:uid="{2B0E9B22-830C-4859-8D1E-5546252B77F6}"/>
    <cellStyle name="Percent 3 2 2 3 5 6" xfId="8847" xr:uid="{00000000-0005-0000-0000-00008A220000}"/>
    <cellStyle name="Percent 3 2 2 3 5 6 2" xfId="20554" xr:uid="{00C4A1DD-364A-4AE4-B410-7DE34BCEE9DC}"/>
    <cellStyle name="Percent 3 2 2 3 5 7" xfId="12908" xr:uid="{31887C55-06DB-4697-962C-6969ED5DA089}"/>
    <cellStyle name="Percent 3 2 2 3 5 8" xfId="10706" xr:uid="{885BBB97-AE6C-4C00-827B-916689263FD2}"/>
    <cellStyle name="Percent 3 2 2 3 5 9" xfId="14452" xr:uid="{882BC84C-A44B-41BE-8EC1-87DD8474C095}"/>
    <cellStyle name="Percent 3 2 2 3 6" xfId="8848" xr:uid="{00000000-0005-0000-0000-00008B220000}"/>
    <cellStyle name="Percent 3 2 2 3 6 2" xfId="8849" xr:uid="{00000000-0005-0000-0000-00008C220000}"/>
    <cellStyle name="Percent 3 2 2 3 6 2 2" xfId="17069" xr:uid="{6D0EFFE2-F28C-4D80-9709-D76759F0A89C}"/>
    <cellStyle name="Percent 3 2 2 3 6 3" xfId="8850" xr:uid="{00000000-0005-0000-0000-00008D220000}"/>
    <cellStyle name="Percent 3 2 2 3 6 3 2" xfId="18592" xr:uid="{D090DA7F-4EA4-42EA-BEF7-CFB3B6381150}"/>
    <cellStyle name="Percent 3 2 2 3 6 4" xfId="8851" xr:uid="{00000000-0005-0000-0000-00008E220000}"/>
    <cellStyle name="Percent 3 2 2 3 6 4 2" xfId="19893" xr:uid="{95447DA4-1B0D-41C7-87FA-52141E04158F}"/>
    <cellStyle name="Percent 3 2 2 3 6 5" xfId="8852" xr:uid="{00000000-0005-0000-0000-00008F220000}"/>
    <cellStyle name="Percent 3 2 2 3 6 6" xfId="13534" xr:uid="{389EE871-5E3A-4DEF-94F1-DBEA1C36B0BF}"/>
    <cellStyle name="Percent 3 2 2 3 6 7" xfId="11099" xr:uid="{55D80FCA-18AA-4BD9-9E74-C8D2703068ED}"/>
    <cellStyle name="Percent 3 2 2 3 6 8" xfId="15088" xr:uid="{A59C7B02-C914-47FF-86D3-54C7D431BB03}"/>
    <cellStyle name="Percent 3 2 2 3 7" xfId="8853" xr:uid="{00000000-0005-0000-0000-000090220000}"/>
    <cellStyle name="Percent 3 2 2 3 7 2" xfId="8854" xr:uid="{00000000-0005-0000-0000-000091220000}"/>
    <cellStyle name="Percent 3 2 2 3 7 3" xfId="8855" xr:uid="{00000000-0005-0000-0000-000092220000}"/>
    <cellStyle name="Percent 3 2 2 3 7 4" xfId="15689" xr:uid="{6B4358E3-DADA-48E7-97ED-D5AB9F2B5B25}"/>
    <cellStyle name="Percent 3 2 2 3 8" xfId="8856" xr:uid="{00000000-0005-0000-0000-000093220000}"/>
    <cellStyle name="Percent 3 2 2 3 8 2" xfId="16070" xr:uid="{65B4AB1A-8F12-4A2E-A245-F5D2B6299062}"/>
    <cellStyle name="Percent 3 2 2 3 9" xfId="8857" xr:uid="{00000000-0005-0000-0000-000094220000}"/>
    <cellStyle name="Percent 3 2 2 3 9 2" xfId="16308" xr:uid="{4A85B2C4-6520-4AF3-B720-3CA3FD7487B1}"/>
    <cellStyle name="Percent 3 2 2 4" xfId="286" xr:uid="{00000000-0005-0000-0000-000095220000}"/>
    <cellStyle name="Percent 3 2 2 4 10" xfId="8858" xr:uid="{00000000-0005-0000-0000-000096220000}"/>
    <cellStyle name="Percent 3 2 2 4 11" xfId="8859" xr:uid="{00000000-0005-0000-0000-000097220000}"/>
    <cellStyle name="Percent 3 2 2 4 12" xfId="12777" xr:uid="{C729C00B-F9C9-494E-812B-5DBE7DC721D2}"/>
    <cellStyle name="Percent 3 2 2 4 13" xfId="10389" xr:uid="{E7668CFF-3BAF-4291-AE76-92F8201DEE87}"/>
    <cellStyle name="Percent 3 2 2 4 14" xfId="14321" xr:uid="{224016A2-C79B-4395-90EC-73D9D16128E9}"/>
    <cellStyle name="Percent 3 2 2 4 2" xfId="462" xr:uid="{00000000-0005-0000-0000-000098220000}"/>
    <cellStyle name="Percent 3 2 2 4 2 10" xfId="8860" xr:uid="{00000000-0005-0000-0000-000099220000}"/>
    <cellStyle name="Percent 3 2 2 4 2 11" xfId="12778" xr:uid="{1DDBC75A-D111-450C-ADF0-BAC01FB380E9}"/>
    <cellStyle name="Percent 3 2 2 4 2 12" xfId="10390" xr:uid="{D0805BDE-471D-461F-ABFC-7DA7A953E3A2}"/>
    <cellStyle name="Percent 3 2 2 4 2 13" xfId="14322" xr:uid="{75F6EC19-67A1-4910-8109-F4EC49AE4AA6}"/>
    <cellStyle name="Percent 3 2 2 4 2 2" xfId="713" xr:uid="{00000000-0005-0000-0000-00009A220000}"/>
    <cellStyle name="Percent 3 2 2 4 2 2 2" xfId="8861" xr:uid="{00000000-0005-0000-0000-00009B220000}"/>
    <cellStyle name="Percent 3 2 2 4 2 2 2 2" xfId="8862" xr:uid="{00000000-0005-0000-0000-00009C220000}"/>
    <cellStyle name="Percent 3 2 2 4 2 2 2 2 2" xfId="17565" xr:uid="{A5C11FCC-7945-4830-AFF4-CD0BAA367038}"/>
    <cellStyle name="Percent 3 2 2 4 2 2 2 3" xfId="8863" xr:uid="{00000000-0005-0000-0000-00009D220000}"/>
    <cellStyle name="Percent 3 2 2 4 2 2 2 3 2" xfId="19088" xr:uid="{382D9447-03C7-467E-8538-B1E9D4D5CA05}"/>
    <cellStyle name="Percent 3 2 2 4 2 2 2 4" xfId="8864" xr:uid="{00000000-0005-0000-0000-00009E220000}"/>
    <cellStyle name="Percent 3 2 2 4 2 2 2 4 2" xfId="20389" xr:uid="{074A5E84-4045-4C97-BE76-98B1D473F01A}"/>
    <cellStyle name="Percent 3 2 2 4 2 2 2 5" xfId="8865" xr:uid="{00000000-0005-0000-0000-00009F220000}"/>
    <cellStyle name="Percent 3 2 2 4 2 2 2 6" xfId="14030" xr:uid="{809D9527-E8CE-4DB0-BBE7-D87B80A1A3C2}"/>
    <cellStyle name="Percent 3 2 2 4 2 2 2 7" xfId="11706" xr:uid="{B69878C8-9C4B-4795-B834-A1452C2712BA}"/>
    <cellStyle name="Percent 3 2 2 4 2 2 2 8" xfId="15584" xr:uid="{414F97B8-DB70-4B25-B208-E6755FBE237E}"/>
    <cellStyle name="Percent 3 2 2 4 2 2 3" xfId="8866" xr:uid="{00000000-0005-0000-0000-0000A0220000}"/>
    <cellStyle name="Percent 3 2 2 4 2 2 3 2" xfId="8867" xr:uid="{00000000-0005-0000-0000-0000A1220000}"/>
    <cellStyle name="Percent 3 2 2 4 2 2 3 3" xfId="8868" xr:uid="{00000000-0005-0000-0000-0000A2220000}"/>
    <cellStyle name="Percent 3 2 2 4 2 2 3 4" xfId="16787" xr:uid="{5D049250-133B-45A4-9901-A9E79521B4B3}"/>
    <cellStyle name="Percent 3 2 2 4 2 2 4" xfId="8869" xr:uid="{00000000-0005-0000-0000-0000A3220000}"/>
    <cellStyle name="Percent 3 2 2 4 2 2 4 2" xfId="18310" xr:uid="{39BDB1E5-72A9-4B57-AC4E-BCFD0194910E}"/>
    <cellStyle name="Percent 3 2 2 4 2 2 5" xfId="8870" xr:uid="{00000000-0005-0000-0000-0000A4220000}"/>
    <cellStyle name="Percent 3 2 2 4 2 2 5 2" xfId="19628" xr:uid="{7FE5DA73-DB4B-4299-8BBC-060E45E72803}"/>
    <cellStyle name="Percent 3 2 2 4 2 2 6" xfId="8871" xr:uid="{00000000-0005-0000-0000-0000A5220000}"/>
    <cellStyle name="Percent 3 2 2 4 2 2 6 2" xfId="20898" xr:uid="{70E800A5-A1AE-47EA-98A6-4C65F26EF0A1}"/>
    <cellStyle name="Percent 3 2 2 4 2 2 7" xfId="13252" xr:uid="{50D025E4-EFE6-4404-AB13-7B2EA08BD023}"/>
    <cellStyle name="Percent 3 2 2 4 2 2 8" xfId="10596" xr:uid="{A65C97C6-46A5-4C9A-8874-9275A740E5CA}"/>
    <cellStyle name="Percent 3 2 2 4 2 2 9" xfId="14805" xr:uid="{149AC455-E50E-443B-AB8B-C18B04CC15C4}"/>
    <cellStyle name="Percent 3 2 2 4 2 3" xfId="8872" xr:uid="{00000000-0005-0000-0000-0000A6220000}"/>
    <cellStyle name="Percent 3 2 2 4 2 3 2" xfId="8873" xr:uid="{00000000-0005-0000-0000-0000A7220000}"/>
    <cellStyle name="Percent 3 2 2 4 2 3 2 2" xfId="8874" xr:uid="{00000000-0005-0000-0000-0000A8220000}"/>
    <cellStyle name="Percent 3 2 2 4 2 3 2 2 2" xfId="17566" xr:uid="{10E16AE3-0426-460A-9DCA-728D60D5344B}"/>
    <cellStyle name="Percent 3 2 2 4 2 3 2 3" xfId="8875" xr:uid="{00000000-0005-0000-0000-0000A9220000}"/>
    <cellStyle name="Percent 3 2 2 4 2 3 2 3 2" xfId="19089" xr:uid="{164FE6F0-5A1E-4252-98BC-B67F7F8ACC63}"/>
    <cellStyle name="Percent 3 2 2 4 2 3 2 4" xfId="8876" xr:uid="{00000000-0005-0000-0000-0000AA220000}"/>
    <cellStyle name="Percent 3 2 2 4 2 3 2 4 2" xfId="20390" xr:uid="{AC8A0B3E-6703-4338-950C-6DE5A1449142}"/>
    <cellStyle name="Percent 3 2 2 4 2 3 2 5" xfId="8877" xr:uid="{00000000-0005-0000-0000-0000AB220000}"/>
    <cellStyle name="Percent 3 2 2 4 2 3 2 6" xfId="14031" xr:uid="{9593A342-6628-4B83-A47F-CEC7AAA3B6BC}"/>
    <cellStyle name="Percent 3 2 2 4 2 3 2 7" xfId="11707" xr:uid="{36D7E86E-EB3C-4362-B371-EE9A5319A72A}"/>
    <cellStyle name="Percent 3 2 2 4 2 3 2 8" xfId="15585" xr:uid="{D9B5620A-0D3F-4340-A7A4-FA5C46DC0594}"/>
    <cellStyle name="Percent 3 2 2 4 2 3 3" xfId="8878" xr:uid="{00000000-0005-0000-0000-0000AC220000}"/>
    <cellStyle name="Percent 3 2 2 4 2 3 3 2" xfId="8879" xr:uid="{00000000-0005-0000-0000-0000AD220000}"/>
    <cellStyle name="Percent 3 2 2 4 2 3 3 3" xfId="8880" xr:uid="{00000000-0005-0000-0000-0000AE220000}"/>
    <cellStyle name="Percent 3 2 2 4 2 3 3 4" xfId="16539" xr:uid="{0A6BCE22-CA2D-4C22-9E23-D70FF4ECBE0E}"/>
    <cellStyle name="Percent 3 2 2 4 2 3 4" xfId="8881" xr:uid="{00000000-0005-0000-0000-0000AF220000}"/>
    <cellStyle name="Percent 3 2 2 4 2 3 4 2" xfId="18062" xr:uid="{74F2C579-5434-45C4-B6C2-FA5AE3DD4D19}"/>
    <cellStyle name="Percent 3 2 2 4 2 3 5" xfId="8882" xr:uid="{00000000-0005-0000-0000-0000B0220000}"/>
    <cellStyle name="Percent 3 2 2 4 2 3 5 2" xfId="19629" xr:uid="{D8F8A20C-4C05-4B79-BD89-E8026BBFC704}"/>
    <cellStyle name="Percent 3 2 2 4 2 3 6" xfId="8883" xr:uid="{00000000-0005-0000-0000-0000B1220000}"/>
    <cellStyle name="Percent 3 2 2 4 2 3 6 2" xfId="20650" xr:uid="{21A0040E-BCB9-498E-9F67-92D56502AB32}"/>
    <cellStyle name="Percent 3 2 2 4 2 3 7" xfId="13004" xr:uid="{C4E49103-A63A-403F-AF0F-1ECA9932A09C}"/>
    <cellStyle name="Percent 3 2 2 4 2 3 8" xfId="10834" xr:uid="{957AFACB-F552-4BF6-83F1-94C273A271F7}"/>
    <cellStyle name="Percent 3 2 2 4 2 3 9" xfId="14556" xr:uid="{9D6305A5-09FE-4F2A-B9BD-6436C46A1E25}"/>
    <cellStyle name="Percent 3 2 2 4 2 4" xfId="8884" xr:uid="{00000000-0005-0000-0000-0000B2220000}"/>
    <cellStyle name="Percent 3 2 2 4 2 4 2" xfId="8885" xr:uid="{00000000-0005-0000-0000-0000B3220000}"/>
    <cellStyle name="Percent 3 2 2 4 2 4 2 2" xfId="17074" xr:uid="{381AB737-6C90-4771-9F93-1F834AC3F843}"/>
    <cellStyle name="Percent 3 2 2 4 2 4 3" xfId="8886" xr:uid="{00000000-0005-0000-0000-0000B4220000}"/>
    <cellStyle name="Percent 3 2 2 4 2 4 3 2" xfId="18597" xr:uid="{255CE5E8-62BB-4552-8AC7-0659D1C4EF71}"/>
    <cellStyle name="Percent 3 2 2 4 2 4 4" xfId="8887" xr:uid="{00000000-0005-0000-0000-0000B5220000}"/>
    <cellStyle name="Percent 3 2 2 4 2 4 4 2" xfId="19898" xr:uid="{F15EBECA-83C4-4021-B0E3-528E2514CB0C}"/>
    <cellStyle name="Percent 3 2 2 4 2 4 5" xfId="8888" xr:uid="{00000000-0005-0000-0000-0000B6220000}"/>
    <cellStyle name="Percent 3 2 2 4 2 4 6" xfId="13539" xr:uid="{3CC1F8D5-5843-4614-BDA6-167DFDD7448F}"/>
    <cellStyle name="Percent 3 2 2 4 2 4 7" xfId="11104" xr:uid="{F126AA63-9030-46DC-9AEC-992B9CC0A82F}"/>
    <cellStyle name="Percent 3 2 2 4 2 4 8" xfId="15093" xr:uid="{6FF7176D-6309-4997-AC27-F48CE389E354}"/>
    <cellStyle name="Percent 3 2 2 4 2 5" xfId="8889" xr:uid="{00000000-0005-0000-0000-0000B7220000}"/>
    <cellStyle name="Percent 3 2 2 4 2 5 2" xfId="8890" xr:uid="{00000000-0005-0000-0000-0000B8220000}"/>
    <cellStyle name="Percent 3 2 2 4 2 5 3" xfId="8891" xr:uid="{00000000-0005-0000-0000-0000B9220000}"/>
    <cellStyle name="Percent 3 2 2 4 2 5 4" xfId="15810" xr:uid="{18E3BE99-2477-4271-BDC6-2D30F193EDF4}"/>
    <cellStyle name="Percent 3 2 2 4 2 6" xfId="8892" xr:uid="{00000000-0005-0000-0000-0000BA220000}"/>
    <cellStyle name="Percent 3 2 2 4 2 6 2" xfId="16075" xr:uid="{8E9FD28A-87D1-4CB1-B6A2-49133D6A9A82}"/>
    <cellStyle name="Percent 3 2 2 4 2 7" xfId="8893" xr:uid="{00000000-0005-0000-0000-0000BB220000}"/>
    <cellStyle name="Percent 3 2 2 4 2 7 2" xfId="16313" xr:uid="{54C59764-28AE-45CD-B3B8-71BB31C5AC66}"/>
    <cellStyle name="Percent 3 2 2 4 2 8" xfId="8894" xr:uid="{00000000-0005-0000-0000-0000BC220000}"/>
    <cellStyle name="Percent 3 2 2 4 2 8 2" xfId="17836" xr:uid="{7DEDE11E-0752-40C7-BD01-8CB1F1EA93AD}"/>
    <cellStyle name="Percent 3 2 2 4 2 9" xfId="8895" xr:uid="{00000000-0005-0000-0000-0000BD220000}"/>
    <cellStyle name="Percent 3 2 2 4 3" xfId="589" xr:uid="{00000000-0005-0000-0000-0000BE220000}"/>
    <cellStyle name="Percent 3 2 2 4 3 2" xfId="8896" xr:uid="{00000000-0005-0000-0000-0000BF220000}"/>
    <cellStyle name="Percent 3 2 2 4 3 2 2" xfId="8897" xr:uid="{00000000-0005-0000-0000-0000C0220000}"/>
    <cellStyle name="Percent 3 2 2 4 3 2 2 2" xfId="17567" xr:uid="{E271408D-5440-4309-B18A-2BF1439E0383}"/>
    <cellStyle name="Percent 3 2 2 4 3 2 3" xfId="8898" xr:uid="{00000000-0005-0000-0000-0000C1220000}"/>
    <cellStyle name="Percent 3 2 2 4 3 2 3 2" xfId="19090" xr:uid="{876C3F51-76AE-4B46-8514-B9F63189A415}"/>
    <cellStyle name="Percent 3 2 2 4 3 2 4" xfId="8899" xr:uid="{00000000-0005-0000-0000-0000C2220000}"/>
    <cellStyle name="Percent 3 2 2 4 3 2 4 2" xfId="20391" xr:uid="{2D37F536-E496-43DF-B350-83C2FA37219D}"/>
    <cellStyle name="Percent 3 2 2 4 3 2 5" xfId="8900" xr:uid="{00000000-0005-0000-0000-0000C3220000}"/>
    <cellStyle name="Percent 3 2 2 4 3 2 6" xfId="14032" xr:uid="{2A7E7686-FDA9-429C-8618-E6B51BD9ED4F}"/>
    <cellStyle name="Percent 3 2 2 4 3 2 7" xfId="11708" xr:uid="{0F8C07B9-50C0-4A26-B7EE-D0F3AED2B552}"/>
    <cellStyle name="Percent 3 2 2 4 3 2 8" xfId="15586" xr:uid="{43427595-AD4C-4628-8AB3-53B2F99EFCE8}"/>
    <cellStyle name="Percent 3 2 2 4 3 3" xfId="8901" xr:uid="{00000000-0005-0000-0000-0000C4220000}"/>
    <cellStyle name="Percent 3 2 2 4 3 3 2" xfId="8902" xr:uid="{00000000-0005-0000-0000-0000C5220000}"/>
    <cellStyle name="Percent 3 2 2 4 3 3 3" xfId="8903" xr:uid="{00000000-0005-0000-0000-0000C6220000}"/>
    <cellStyle name="Percent 3 2 2 4 3 3 4" xfId="16663" xr:uid="{38E301CA-0442-43B2-A5D3-04FA101CA1B9}"/>
    <cellStyle name="Percent 3 2 2 4 3 4" xfId="8904" xr:uid="{00000000-0005-0000-0000-0000C7220000}"/>
    <cellStyle name="Percent 3 2 2 4 3 4 2" xfId="18186" xr:uid="{4F5EA46C-E257-47F2-867D-999E1DDFA23A}"/>
    <cellStyle name="Percent 3 2 2 4 3 5" xfId="8905" xr:uid="{00000000-0005-0000-0000-0000C8220000}"/>
    <cellStyle name="Percent 3 2 2 4 3 5 2" xfId="19630" xr:uid="{9BAEFE5D-5672-4141-A9F7-5F3063B215AA}"/>
    <cellStyle name="Percent 3 2 2 4 3 6" xfId="8906" xr:uid="{00000000-0005-0000-0000-0000C9220000}"/>
    <cellStyle name="Percent 3 2 2 4 3 6 2" xfId="20774" xr:uid="{D710E572-5583-4121-A08A-6B21AC3B8C66}"/>
    <cellStyle name="Percent 3 2 2 4 3 7" xfId="13128" xr:uid="{9E25FEDC-6C37-478A-B5AB-C9577A6E3A08}"/>
    <cellStyle name="Percent 3 2 2 4 3 8" xfId="10477" xr:uid="{01EB6BA4-4C72-4BA4-9EC9-C6A015845088}"/>
    <cellStyle name="Percent 3 2 2 4 3 9" xfId="14681" xr:uid="{648ECFFE-B6AD-4507-AD8B-744235A0EB2D}"/>
    <cellStyle name="Percent 3 2 2 4 4" xfId="8907" xr:uid="{00000000-0005-0000-0000-0000CA220000}"/>
    <cellStyle name="Percent 3 2 2 4 4 2" xfId="8908" xr:uid="{00000000-0005-0000-0000-0000CB220000}"/>
    <cellStyle name="Percent 3 2 2 4 4 2 2" xfId="8909" xr:uid="{00000000-0005-0000-0000-0000CC220000}"/>
    <cellStyle name="Percent 3 2 2 4 4 2 2 2" xfId="17568" xr:uid="{C84B37EA-B4A4-40B5-953E-BC610B682393}"/>
    <cellStyle name="Percent 3 2 2 4 4 2 3" xfId="8910" xr:uid="{00000000-0005-0000-0000-0000CD220000}"/>
    <cellStyle name="Percent 3 2 2 4 4 2 3 2" xfId="19091" xr:uid="{3A1C7B14-0964-4C10-88F2-F5E1E8959A8A}"/>
    <cellStyle name="Percent 3 2 2 4 4 2 4" xfId="8911" xr:uid="{00000000-0005-0000-0000-0000CE220000}"/>
    <cellStyle name="Percent 3 2 2 4 4 2 4 2" xfId="20392" xr:uid="{AE483DAA-87BA-437C-AA73-75D91F79A70B}"/>
    <cellStyle name="Percent 3 2 2 4 4 2 5" xfId="8912" xr:uid="{00000000-0005-0000-0000-0000CF220000}"/>
    <cellStyle name="Percent 3 2 2 4 4 2 6" xfId="14033" xr:uid="{6668117E-728F-45CB-9F28-E2EEF9C23207}"/>
    <cellStyle name="Percent 3 2 2 4 4 2 7" xfId="11709" xr:uid="{540E294B-ABA1-49F1-9A57-84E905057907}"/>
    <cellStyle name="Percent 3 2 2 4 4 2 8" xfId="15587" xr:uid="{758D4FDB-BBCC-42C8-AB98-2768D0775560}"/>
    <cellStyle name="Percent 3 2 2 4 4 3" xfId="8913" xr:uid="{00000000-0005-0000-0000-0000D0220000}"/>
    <cellStyle name="Percent 3 2 2 4 4 3 2" xfId="8914" xr:uid="{00000000-0005-0000-0000-0000D1220000}"/>
    <cellStyle name="Percent 3 2 2 4 4 3 3" xfId="8915" xr:uid="{00000000-0005-0000-0000-0000D2220000}"/>
    <cellStyle name="Percent 3 2 2 4 4 3 4" xfId="16445" xr:uid="{52DABC1D-FDCE-4DD8-9367-107ABFF7861B}"/>
    <cellStyle name="Percent 3 2 2 4 4 4" xfId="8916" xr:uid="{00000000-0005-0000-0000-0000D3220000}"/>
    <cellStyle name="Percent 3 2 2 4 4 4 2" xfId="17968" xr:uid="{A31C7654-B6AC-4A86-A5EA-9AC5FBB91750}"/>
    <cellStyle name="Percent 3 2 2 4 4 5" xfId="8917" xr:uid="{00000000-0005-0000-0000-0000D4220000}"/>
    <cellStyle name="Percent 3 2 2 4 4 5 2" xfId="19631" xr:uid="{1865B5E1-CA7B-4623-9E0A-1097750B7627}"/>
    <cellStyle name="Percent 3 2 2 4 4 6" xfId="8918" xr:uid="{00000000-0005-0000-0000-0000D5220000}"/>
    <cellStyle name="Percent 3 2 2 4 4 6 2" xfId="20556" xr:uid="{C8B44194-CFF4-4901-BA76-92E07B205E24}"/>
    <cellStyle name="Percent 3 2 2 4 4 7" xfId="12910" xr:uid="{8A7B5928-8757-401F-BF4F-B99F3DDDC4EF}"/>
    <cellStyle name="Percent 3 2 2 4 4 8" xfId="10715" xr:uid="{1CD2AAD7-4E45-4484-8A1B-B2AFBD82D032}"/>
    <cellStyle name="Percent 3 2 2 4 4 9" xfId="14454" xr:uid="{9BBF9B7B-A269-41FE-AA9A-63575F91CA52}"/>
    <cellStyle name="Percent 3 2 2 4 5" xfId="8919" xr:uid="{00000000-0005-0000-0000-0000D6220000}"/>
    <cellStyle name="Percent 3 2 2 4 5 2" xfId="8920" xr:uid="{00000000-0005-0000-0000-0000D7220000}"/>
    <cellStyle name="Percent 3 2 2 4 5 2 2" xfId="17073" xr:uid="{D1FF4A84-21DE-4FC0-98E0-839A9FDAB2B5}"/>
    <cellStyle name="Percent 3 2 2 4 5 3" xfId="8921" xr:uid="{00000000-0005-0000-0000-0000D8220000}"/>
    <cellStyle name="Percent 3 2 2 4 5 3 2" xfId="18596" xr:uid="{F15C671E-68FD-492C-861C-3DD3D26DE482}"/>
    <cellStyle name="Percent 3 2 2 4 5 4" xfId="8922" xr:uid="{00000000-0005-0000-0000-0000D9220000}"/>
    <cellStyle name="Percent 3 2 2 4 5 4 2" xfId="19897" xr:uid="{8614C6C4-EE81-450A-9F4C-00E2849250BD}"/>
    <cellStyle name="Percent 3 2 2 4 5 5" xfId="8923" xr:uid="{00000000-0005-0000-0000-0000DA220000}"/>
    <cellStyle name="Percent 3 2 2 4 5 6" xfId="13538" xr:uid="{35583BA8-9834-4F6A-B267-1ED0667B69DD}"/>
    <cellStyle name="Percent 3 2 2 4 5 7" xfId="11103" xr:uid="{92C55665-D717-4179-9568-F622D2981BE8}"/>
    <cellStyle name="Percent 3 2 2 4 5 8" xfId="15092" xr:uid="{DE9D96DA-86D6-4144-B026-9316BBB784D1}"/>
    <cellStyle name="Percent 3 2 2 4 6" xfId="8924" xr:uid="{00000000-0005-0000-0000-0000DB220000}"/>
    <cellStyle name="Percent 3 2 2 4 6 2" xfId="8925" xr:uid="{00000000-0005-0000-0000-0000DC220000}"/>
    <cellStyle name="Percent 3 2 2 4 6 3" xfId="8926" xr:uid="{00000000-0005-0000-0000-0000DD220000}"/>
    <cellStyle name="Percent 3 2 2 4 6 4" xfId="15698" xr:uid="{1A2E8AE7-2CB4-471A-B4CE-39FC338EF804}"/>
    <cellStyle name="Percent 3 2 2 4 7" xfId="8927" xr:uid="{00000000-0005-0000-0000-0000DE220000}"/>
    <cellStyle name="Percent 3 2 2 4 7 2" xfId="16074" xr:uid="{382D67C9-C2E4-4DA5-9241-23BFB1CBB653}"/>
    <cellStyle name="Percent 3 2 2 4 8" xfId="8928" xr:uid="{00000000-0005-0000-0000-0000DF220000}"/>
    <cellStyle name="Percent 3 2 2 4 8 2" xfId="16312" xr:uid="{75A3F8C2-4882-4F56-922D-D629CD417AF1}"/>
    <cellStyle name="Percent 3 2 2 4 9" xfId="8929" xr:uid="{00000000-0005-0000-0000-0000E0220000}"/>
    <cellStyle name="Percent 3 2 2 4 9 2" xfId="17835" xr:uid="{F3C492CE-2A49-462E-B6BC-ED4FBE1BBD34}"/>
    <cellStyle name="Percent 3 2 2 5" xfId="450" xr:uid="{00000000-0005-0000-0000-0000E1220000}"/>
    <cellStyle name="Percent 3 2 2 5 10" xfId="8930" xr:uid="{00000000-0005-0000-0000-0000E2220000}"/>
    <cellStyle name="Percent 3 2 2 5 11" xfId="12779" xr:uid="{D347F93F-9A08-461F-8301-74172D9D1D8C}"/>
    <cellStyle name="Percent 3 2 2 5 12" xfId="10391" xr:uid="{0BA66ACC-2F43-4FD7-B853-9B08F7C71E83}"/>
    <cellStyle name="Percent 3 2 2 5 13" xfId="14323" xr:uid="{4758F09D-7E40-4C11-8784-1A7CF242B9D2}"/>
    <cellStyle name="Percent 3 2 2 5 2" xfId="701" xr:uid="{00000000-0005-0000-0000-0000E3220000}"/>
    <cellStyle name="Percent 3 2 2 5 2 2" xfId="8931" xr:uid="{00000000-0005-0000-0000-0000E4220000}"/>
    <cellStyle name="Percent 3 2 2 5 2 2 2" xfId="8932" xr:uid="{00000000-0005-0000-0000-0000E5220000}"/>
    <cellStyle name="Percent 3 2 2 5 2 2 2 2" xfId="17569" xr:uid="{92A3328D-7DD6-4860-B345-C11F358426C3}"/>
    <cellStyle name="Percent 3 2 2 5 2 2 3" xfId="8933" xr:uid="{00000000-0005-0000-0000-0000E6220000}"/>
    <cellStyle name="Percent 3 2 2 5 2 2 3 2" xfId="19092" xr:uid="{627D68B2-DD53-4A50-B5F0-83D62A9A937A}"/>
    <cellStyle name="Percent 3 2 2 5 2 2 4" xfId="8934" xr:uid="{00000000-0005-0000-0000-0000E7220000}"/>
    <cellStyle name="Percent 3 2 2 5 2 2 4 2" xfId="20393" xr:uid="{23CE47E9-AF9E-4056-9E25-04641A988152}"/>
    <cellStyle name="Percent 3 2 2 5 2 2 5" xfId="8935" xr:uid="{00000000-0005-0000-0000-0000E8220000}"/>
    <cellStyle name="Percent 3 2 2 5 2 2 6" xfId="14034" xr:uid="{42076C1C-C07D-4B1E-AA83-FCE330E5FF8D}"/>
    <cellStyle name="Percent 3 2 2 5 2 2 7" xfId="11710" xr:uid="{7DF8AD46-2B08-4832-A6EB-77D8D5BF039F}"/>
    <cellStyle name="Percent 3 2 2 5 2 2 8" xfId="15588" xr:uid="{CEDA202C-6FC5-4C95-B899-FF1EE2024E15}"/>
    <cellStyle name="Percent 3 2 2 5 2 3" xfId="8936" xr:uid="{00000000-0005-0000-0000-0000E9220000}"/>
    <cellStyle name="Percent 3 2 2 5 2 3 2" xfId="8937" xr:uid="{00000000-0005-0000-0000-0000EA220000}"/>
    <cellStyle name="Percent 3 2 2 5 2 3 3" xfId="8938" xr:uid="{00000000-0005-0000-0000-0000EB220000}"/>
    <cellStyle name="Percent 3 2 2 5 2 3 4" xfId="16775" xr:uid="{DA9FA8C1-4CD4-4D30-9F0F-83C2B5A59FAE}"/>
    <cellStyle name="Percent 3 2 2 5 2 4" xfId="8939" xr:uid="{00000000-0005-0000-0000-0000EC220000}"/>
    <cellStyle name="Percent 3 2 2 5 2 4 2" xfId="18298" xr:uid="{4DB8EE74-C8B0-491F-8684-0D487D75C134}"/>
    <cellStyle name="Percent 3 2 2 5 2 5" xfId="8940" xr:uid="{00000000-0005-0000-0000-0000ED220000}"/>
    <cellStyle name="Percent 3 2 2 5 2 5 2" xfId="19632" xr:uid="{07B84DAD-0CB2-48CC-BEF2-E68A30AA4727}"/>
    <cellStyle name="Percent 3 2 2 5 2 6" xfId="8941" xr:uid="{00000000-0005-0000-0000-0000EE220000}"/>
    <cellStyle name="Percent 3 2 2 5 2 6 2" xfId="20886" xr:uid="{FF3DEA11-8477-4962-BD90-EB8DE8E63C6B}"/>
    <cellStyle name="Percent 3 2 2 5 2 7" xfId="13240" xr:uid="{0229BCAA-1EDD-4641-BC83-BC2D2A70D79D}"/>
    <cellStyle name="Percent 3 2 2 5 2 8" xfId="10584" xr:uid="{7CB84A60-DC5B-49E4-AA31-2DBDF1B2757A}"/>
    <cellStyle name="Percent 3 2 2 5 2 9" xfId="14793" xr:uid="{9262D368-609B-4235-ACAF-EFAB9486445F}"/>
    <cellStyle name="Percent 3 2 2 5 3" xfId="8942" xr:uid="{00000000-0005-0000-0000-0000EF220000}"/>
    <cellStyle name="Percent 3 2 2 5 3 2" xfId="8943" xr:uid="{00000000-0005-0000-0000-0000F0220000}"/>
    <cellStyle name="Percent 3 2 2 5 3 2 2" xfId="8944" xr:uid="{00000000-0005-0000-0000-0000F1220000}"/>
    <cellStyle name="Percent 3 2 2 5 3 2 2 2" xfId="17570" xr:uid="{A099716F-23BE-4863-9904-6145B0133E28}"/>
    <cellStyle name="Percent 3 2 2 5 3 2 3" xfId="8945" xr:uid="{00000000-0005-0000-0000-0000F2220000}"/>
    <cellStyle name="Percent 3 2 2 5 3 2 3 2" xfId="19093" xr:uid="{96DDF0BC-9107-414A-8796-C7B55CCE43B4}"/>
    <cellStyle name="Percent 3 2 2 5 3 2 4" xfId="8946" xr:uid="{00000000-0005-0000-0000-0000F3220000}"/>
    <cellStyle name="Percent 3 2 2 5 3 2 4 2" xfId="20394" xr:uid="{43001E51-A6AF-428F-8994-6208895D0062}"/>
    <cellStyle name="Percent 3 2 2 5 3 2 5" xfId="8947" xr:uid="{00000000-0005-0000-0000-0000F4220000}"/>
    <cellStyle name="Percent 3 2 2 5 3 2 6" xfId="14035" xr:uid="{56C7ACC4-E0ED-4CE3-AAFA-BFE30AB0C536}"/>
    <cellStyle name="Percent 3 2 2 5 3 2 7" xfId="11711" xr:uid="{562BF185-119B-4463-B7F8-5CEA4CB34F78}"/>
    <cellStyle name="Percent 3 2 2 5 3 2 8" xfId="15589" xr:uid="{1D097240-537A-4A75-940D-B3C07943379F}"/>
    <cellStyle name="Percent 3 2 2 5 3 3" xfId="8948" xr:uid="{00000000-0005-0000-0000-0000F5220000}"/>
    <cellStyle name="Percent 3 2 2 5 3 3 2" xfId="8949" xr:uid="{00000000-0005-0000-0000-0000F6220000}"/>
    <cellStyle name="Percent 3 2 2 5 3 3 3" xfId="8950" xr:uid="{00000000-0005-0000-0000-0000F7220000}"/>
    <cellStyle name="Percent 3 2 2 5 3 3 4" xfId="16527" xr:uid="{3F5ACCE8-893D-4631-9416-FFE08C603D7A}"/>
    <cellStyle name="Percent 3 2 2 5 3 4" xfId="8951" xr:uid="{00000000-0005-0000-0000-0000F8220000}"/>
    <cellStyle name="Percent 3 2 2 5 3 4 2" xfId="18050" xr:uid="{AD09AE92-97FC-4213-95D3-6986D0D451CE}"/>
    <cellStyle name="Percent 3 2 2 5 3 5" xfId="8952" xr:uid="{00000000-0005-0000-0000-0000F9220000}"/>
    <cellStyle name="Percent 3 2 2 5 3 5 2" xfId="19633" xr:uid="{E9775376-BD53-4CDF-B6AC-0D163FEDF641}"/>
    <cellStyle name="Percent 3 2 2 5 3 6" xfId="8953" xr:uid="{00000000-0005-0000-0000-0000FA220000}"/>
    <cellStyle name="Percent 3 2 2 5 3 6 2" xfId="20638" xr:uid="{10E5379F-6822-451C-9D66-79E94F409A91}"/>
    <cellStyle name="Percent 3 2 2 5 3 7" xfId="12992" xr:uid="{3E67D588-C9C2-4D65-8BF1-80ABB18B726F}"/>
    <cellStyle name="Percent 3 2 2 5 3 8" xfId="10822" xr:uid="{6C7B5A15-BC7C-4DEE-A22E-29CB3A5405BB}"/>
    <cellStyle name="Percent 3 2 2 5 3 9" xfId="14544" xr:uid="{96DD19AD-9FC7-4B35-A321-9EB248109F77}"/>
    <cellStyle name="Percent 3 2 2 5 4" xfId="8954" xr:uid="{00000000-0005-0000-0000-0000FB220000}"/>
    <cellStyle name="Percent 3 2 2 5 4 2" xfId="8955" xr:uid="{00000000-0005-0000-0000-0000FC220000}"/>
    <cellStyle name="Percent 3 2 2 5 4 2 2" xfId="17075" xr:uid="{B84B57A2-767A-4000-B2C4-2E30144DA846}"/>
    <cellStyle name="Percent 3 2 2 5 4 3" xfId="8956" xr:uid="{00000000-0005-0000-0000-0000FD220000}"/>
    <cellStyle name="Percent 3 2 2 5 4 3 2" xfId="18598" xr:uid="{88EC973D-72C4-4512-8F40-6271405D3F11}"/>
    <cellStyle name="Percent 3 2 2 5 4 4" xfId="8957" xr:uid="{00000000-0005-0000-0000-0000FE220000}"/>
    <cellStyle name="Percent 3 2 2 5 4 4 2" xfId="19899" xr:uid="{78A44489-441F-42F9-A90B-FAC58E5D3E2A}"/>
    <cellStyle name="Percent 3 2 2 5 4 5" xfId="8958" xr:uid="{00000000-0005-0000-0000-0000FF220000}"/>
    <cellStyle name="Percent 3 2 2 5 4 6" xfId="13540" xr:uid="{1B7E0765-0296-4635-9F46-4FDA1A1445B5}"/>
    <cellStyle name="Percent 3 2 2 5 4 7" xfId="11105" xr:uid="{CA57A7F4-4B32-4185-A986-51499BF2D5FE}"/>
    <cellStyle name="Percent 3 2 2 5 4 8" xfId="15094" xr:uid="{6842F756-9049-44C6-9600-DCB87CBFF808}"/>
    <cellStyle name="Percent 3 2 2 5 5" xfId="8959" xr:uid="{00000000-0005-0000-0000-000000230000}"/>
    <cellStyle name="Percent 3 2 2 5 5 2" xfId="8960" xr:uid="{00000000-0005-0000-0000-000001230000}"/>
    <cellStyle name="Percent 3 2 2 5 5 3" xfId="8961" xr:uid="{00000000-0005-0000-0000-000002230000}"/>
    <cellStyle name="Percent 3 2 2 5 5 4" xfId="15798" xr:uid="{5ECA3E86-F3B0-4C60-A21A-7A392A41A000}"/>
    <cellStyle name="Percent 3 2 2 5 6" xfId="8962" xr:uid="{00000000-0005-0000-0000-000003230000}"/>
    <cellStyle name="Percent 3 2 2 5 6 2" xfId="16076" xr:uid="{427C12FA-F57B-4CEA-9987-45B8D71AA989}"/>
    <cellStyle name="Percent 3 2 2 5 7" xfId="8963" xr:uid="{00000000-0005-0000-0000-000004230000}"/>
    <cellStyle name="Percent 3 2 2 5 7 2" xfId="16314" xr:uid="{BCA4CA78-4831-4F34-B440-3AC01F01C392}"/>
    <cellStyle name="Percent 3 2 2 5 8" xfId="8964" xr:uid="{00000000-0005-0000-0000-000005230000}"/>
    <cellStyle name="Percent 3 2 2 5 8 2" xfId="17837" xr:uid="{3AA01234-07B6-4ED1-BB0F-29E4B9DB671B}"/>
    <cellStyle name="Percent 3 2 2 5 9" xfId="8965" xr:uid="{00000000-0005-0000-0000-000006230000}"/>
    <cellStyle name="Percent 3 2 2 6" xfId="577" xr:uid="{00000000-0005-0000-0000-000007230000}"/>
    <cellStyle name="Percent 3 2 2 6 2" xfId="8966" xr:uid="{00000000-0005-0000-0000-000008230000}"/>
    <cellStyle name="Percent 3 2 2 6 2 2" xfId="8967" xr:uid="{00000000-0005-0000-0000-000009230000}"/>
    <cellStyle name="Percent 3 2 2 6 2 2 2" xfId="17571" xr:uid="{D636906C-C780-4CA5-AB12-416ABC0BB605}"/>
    <cellStyle name="Percent 3 2 2 6 2 3" xfId="8968" xr:uid="{00000000-0005-0000-0000-00000A230000}"/>
    <cellStyle name="Percent 3 2 2 6 2 3 2" xfId="19094" xr:uid="{6DD76C79-8837-4A3E-883E-1DD4279466A8}"/>
    <cellStyle name="Percent 3 2 2 6 2 4" xfId="8969" xr:uid="{00000000-0005-0000-0000-00000B230000}"/>
    <cellStyle name="Percent 3 2 2 6 2 4 2" xfId="20395" xr:uid="{C3010222-4100-4806-B7F8-92774D0B67FE}"/>
    <cellStyle name="Percent 3 2 2 6 2 5" xfId="8970" xr:uid="{00000000-0005-0000-0000-00000C230000}"/>
    <cellStyle name="Percent 3 2 2 6 2 6" xfId="14036" xr:uid="{62283EB6-C1B8-4C79-ADD6-3AD529004B16}"/>
    <cellStyle name="Percent 3 2 2 6 2 7" xfId="11712" xr:uid="{F4EB59FE-CC7F-4FE3-9C3D-45DCA430991F}"/>
    <cellStyle name="Percent 3 2 2 6 2 8" xfId="15590" xr:uid="{BC346134-8601-4518-A374-9483E978B2A0}"/>
    <cellStyle name="Percent 3 2 2 6 3" xfId="8971" xr:uid="{00000000-0005-0000-0000-00000D230000}"/>
    <cellStyle name="Percent 3 2 2 6 3 2" xfId="8972" xr:uid="{00000000-0005-0000-0000-00000E230000}"/>
    <cellStyle name="Percent 3 2 2 6 3 3" xfId="8973" xr:uid="{00000000-0005-0000-0000-00000F230000}"/>
    <cellStyle name="Percent 3 2 2 6 3 4" xfId="16651" xr:uid="{3E3AC3D8-14E6-4B6B-8D5B-60BDF5C67761}"/>
    <cellStyle name="Percent 3 2 2 6 4" xfId="8974" xr:uid="{00000000-0005-0000-0000-000010230000}"/>
    <cellStyle name="Percent 3 2 2 6 4 2" xfId="18174" xr:uid="{99070A10-A1D1-408F-9590-5A78610E6908}"/>
    <cellStyle name="Percent 3 2 2 6 5" xfId="8975" xr:uid="{00000000-0005-0000-0000-000011230000}"/>
    <cellStyle name="Percent 3 2 2 6 5 2" xfId="19634" xr:uid="{0CE5BBCA-F78C-4DC9-A79A-4567D70E681E}"/>
    <cellStyle name="Percent 3 2 2 6 6" xfId="8976" xr:uid="{00000000-0005-0000-0000-000012230000}"/>
    <cellStyle name="Percent 3 2 2 6 6 2" xfId="20762" xr:uid="{3E1C4406-576F-46BC-9CFB-01BBAA621D42}"/>
    <cellStyle name="Percent 3 2 2 6 7" xfId="13116" xr:uid="{1040100A-4E76-4E70-99D2-455FADF6F9EC}"/>
    <cellStyle name="Percent 3 2 2 6 8" xfId="10465" xr:uid="{DAC3CAC7-92FE-4EA6-BE0F-992BD3EF6E6C}"/>
    <cellStyle name="Percent 3 2 2 6 9" xfId="14669" xr:uid="{3680B5BF-96E2-4999-8CBD-DEFDC47C9DF0}"/>
    <cellStyle name="Percent 3 2 2 7" xfId="8977" xr:uid="{00000000-0005-0000-0000-000013230000}"/>
    <cellStyle name="Percent 3 2 2 7 2" xfId="8978" xr:uid="{00000000-0005-0000-0000-000014230000}"/>
    <cellStyle name="Percent 3 2 2 7 2 2" xfId="8979" xr:uid="{00000000-0005-0000-0000-000015230000}"/>
    <cellStyle name="Percent 3 2 2 7 2 2 2" xfId="17572" xr:uid="{A357CC26-EE3F-4445-889E-DCA565B59E33}"/>
    <cellStyle name="Percent 3 2 2 7 2 3" xfId="8980" xr:uid="{00000000-0005-0000-0000-000016230000}"/>
    <cellStyle name="Percent 3 2 2 7 2 3 2" xfId="19095" xr:uid="{F9477243-77F1-43AE-BAEE-513E0DE52B1C}"/>
    <cellStyle name="Percent 3 2 2 7 2 4" xfId="8981" xr:uid="{00000000-0005-0000-0000-000017230000}"/>
    <cellStyle name="Percent 3 2 2 7 2 4 2" xfId="20396" xr:uid="{C0A134B6-61CD-49F5-ADC7-36B818036DA0}"/>
    <cellStyle name="Percent 3 2 2 7 2 5" xfId="8982" xr:uid="{00000000-0005-0000-0000-000018230000}"/>
    <cellStyle name="Percent 3 2 2 7 2 6" xfId="14037" xr:uid="{0D55717C-A46D-4A8B-949E-A4722E0D4002}"/>
    <cellStyle name="Percent 3 2 2 7 2 7" xfId="11713" xr:uid="{46F1C132-F0F2-4529-9784-ACBB0E990130}"/>
    <cellStyle name="Percent 3 2 2 7 2 8" xfId="15591" xr:uid="{41DECFDA-B516-4654-83EA-FBA14A282C5D}"/>
    <cellStyle name="Percent 3 2 2 7 3" xfId="8983" xr:uid="{00000000-0005-0000-0000-000019230000}"/>
    <cellStyle name="Percent 3 2 2 7 3 2" xfId="8984" xr:uid="{00000000-0005-0000-0000-00001A230000}"/>
    <cellStyle name="Percent 3 2 2 7 3 3" xfId="8985" xr:uid="{00000000-0005-0000-0000-00001B230000}"/>
    <cellStyle name="Percent 3 2 2 7 3 4" xfId="16438" xr:uid="{C4EF8636-06F0-401B-9DB1-6E2DD99126F5}"/>
    <cellStyle name="Percent 3 2 2 7 4" xfId="8986" xr:uid="{00000000-0005-0000-0000-00001C230000}"/>
    <cellStyle name="Percent 3 2 2 7 4 2" xfId="17961" xr:uid="{CE8E725A-42F0-4FE0-8C03-2CC74F9FDFCF}"/>
    <cellStyle name="Percent 3 2 2 7 5" xfId="8987" xr:uid="{00000000-0005-0000-0000-00001D230000}"/>
    <cellStyle name="Percent 3 2 2 7 5 2" xfId="19635" xr:uid="{853EB8D9-07F5-4043-825F-333F16AC2F4A}"/>
    <cellStyle name="Percent 3 2 2 7 6" xfId="8988" xr:uid="{00000000-0005-0000-0000-00001E230000}"/>
    <cellStyle name="Percent 3 2 2 7 6 2" xfId="20549" xr:uid="{E6C3D642-2670-4877-8EC7-8DB7DD0DBDFC}"/>
    <cellStyle name="Percent 3 2 2 7 7" xfId="12903" xr:uid="{33237B20-EB1C-41EC-92B5-AAFA72872DFE}"/>
    <cellStyle name="Percent 3 2 2 7 8" xfId="10703" xr:uid="{6FE6218B-AC8E-415E-8AD6-6A5E9BD1F47B}"/>
    <cellStyle name="Percent 3 2 2 7 9" xfId="14447" xr:uid="{C082467D-7C2B-4049-A5E8-FBD3FDA8ED0C}"/>
    <cellStyle name="Percent 3 2 2 8" xfId="8989" xr:uid="{00000000-0005-0000-0000-00001F230000}"/>
    <cellStyle name="Percent 3 2 2 8 2" xfId="8990" xr:uid="{00000000-0005-0000-0000-000020230000}"/>
    <cellStyle name="Percent 3 2 2 8 2 2" xfId="17060" xr:uid="{22A12088-D09C-4E0B-B308-61673FF4DD75}"/>
    <cellStyle name="Percent 3 2 2 8 3" xfId="8991" xr:uid="{00000000-0005-0000-0000-000021230000}"/>
    <cellStyle name="Percent 3 2 2 8 3 2" xfId="18583" xr:uid="{E227FFD0-DCAF-4813-9567-92ED9D044404}"/>
    <cellStyle name="Percent 3 2 2 8 4" xfId="8992" xr:uid="{00000000-0005-0000-0000-000022230000}"/>
    <cellStyle name="Percent 3 2 2 8 4 2" xfId="19884" xr:uid="{1AD7D3C4-78D1-483F-85DE-0C830A25CCB8}"/>
    <cellStyle name="Percent 3 2 2 8 5" xfId="8993" xr:uid="{00000000-0005-0000-0000-000023230000}"/>
    <cellStyle name="Percent 3 2 2 8 6" xfId="13525" xr:uid="{451DCE8F-46EF-4AA3-8A5C-640188B7F645}"/>
    <cellStyle name="Percent 3 2 2 8 7" xfId="11090" xr:uid="{37E66669-64E0-4BD8-9F5E-8DC01C7AC657}"/>
    <cellStyle name="Percent 3 2 2 8 8" xfId="15079" xr:uid="{51FE7DF7-0933-4F13-89C9-11028C2D29A1}"/>
    <cellStyle name="Percent 3 2 2 9" xfId="8994" xr:uid="{00000000-0005-0000-0000-000024230000}"/>
    <cellStyle name="Percent 3 2 2 9 2" xfId="8995" xr:uid="{00000000-0005-0000-0000-000025230000}"/>
    <cellStyle name="Percent 3 2 2 9 3" xfId="8996" xr:uid="{00000000-0005-0000-0000-000026230000}"/>
    <cellStyle name="Percent 3 2 2 9 4" xfId="15686" xr:uid="{EA7A6E21-5AAD-4E70-911B-7E34AB290205}"/>
    <cellStyle name="Percent 3 2 3" xfId="287" xr:uid="{00000000-0005-0000-0000-000027230000}"/>
    <cellStyle name="Percent 3 2 4" xfId="9955" xr:uid="{00000000-0005-0000-0000-000028230000}"/>
    <cellStyle name="Percent 3 3" xfId="288" xr:uid="{00000000-0005-0000-0000-000029230000}"/>
    <cellStyle name="Percent 3 3 10" xfId="8997" xr:uid="{00000000-0005-0000-0000-00002A230000}"/>
    <cellStyle name="Percent 3 3 10 2" xfId="16315" xr:uid="{F6C3EBF2-3F4E-40DE-9301-172397978F7D}"/>
    <cellStyle name="Percent 3 3 11" xfId="8998" xr:uid="{00000000-0005-0000-0000-00002B230000}"/>
    <cellStyle name="Percent 3 3 11 2" xfId="17838" xr:uid="{C7B7BEDC-8723-4A46-9207-912E55C2FD5E}"/>
    <cellStyle name="Percent 3 3 12" xfId="8999" xr:uid="{00000000-0005-0000-0000-00002C230000}"/>
    <cellStyle name="Percent 3 3 13" xfId="9000" xr:uid="{00000000-0005-0000-0000-00002D230000}"/>
    <cellStyle name="Percent 3 3 14" xfId="12780" xr:uid="{37335CB8-3186-4178-9F72-8654212E0387}"/>
    <cellStyle name="Percent 3 3 15" xfId="10392" xr:uid="{0A9889F9-BA45-4034-8668-72A3B2DE6556}"/>
    <cellStyle name="Percent 3 3 16" xfId="14324" xr:uid="{A5770317-94D5-4775-ADE9-89A033B8970C}"/>
    <cellStyle name="Percent 3 3 2" xfId="289" xr:uid="{00000000-0005-0000-0000-00002E230000}"/>
    <cellStyle name="Percent 3 3 2 10" xfId="9001" xr:uid="{00000000-0005-0000-0000-00002F230000}"/>
    <cellStyle name="Percent 3 3 2 10 2" xfId="17839" xr:uid="{87AB7ECC-4081-4B8C-8D4F-826862DA4F01}"/>
    <cellStyle name="Percent 3 3 2 11" xfId="9002" xr:uid="{00000000-0005-0000-0000-000030230000}"/>
    <cellStyle name="Percent 3 3 2 12" xfId="9003" xr:uid="{00000000-0005-0000-0000-000031230000}"/>
    <cellStyle name="Percent 3 3 2 13" xfId="12781" xr:uid="{852156EF-96D7-46B0-9891-895757DE1718}"/>
    <cellStyle name="Percent 3 3 2 14" xfId="10393" xr:uid="{DB424045-1BBE-4CED-8553-F28D39F49DE2}"/>
    <cellStyle name="Percent 3 3 2 15" xfId="14325" xr:uid="{F75DC4B6-2FBD-4A95-9626-C3E2F21D5B05}"/>
    <cellStyle name="Percent 3 3 2 2" xfId="290" xr:uid="{00000000-0005-0000-0000-000032230000}"/>
    <cellStyle name="Percent 3 3 2 2 10" xfId="9004" xr:uid="{00000000-0005-0000-0000-000033230000}"/>
    <cellStyle name="Percent 3 3 2 2 11" xfId="9005" xr:uid="{00000000-0005-0000-0000-000034230000}"/>
    <cellStyle name="Percent 3 3 2 2 12" xfId="12782" xr:uid="{1475E0B8-089A-4488-BC03-EE0F7655BC61}"/>
    <cellStyle name="Percent 3 3 2 2 13" xfId="10394" xr:uid="{3FBAC0BB-2192-4E93-A21C-DDBAB91AABF0}"/>
    <cellStyle name="Percent 3 3 2 2 14" xfId="14326" xr:uid="{9A012CB4-1994-46B2-878F-C994BA834AA4}"/>
    <cellStyle name="Percent 3 3 2 2 2" xfId="505" xr:uid="{00000000-0005-0000-0000-000035230000}"/>
    <cellStyle name="Percent 3 3 2 2 2 10" xfId="9006" xr:uid="{00000000-0005-0000-0000-000036230000}"/>
    <cellStyle name="Percent 3 3 2 2 2 11" xfId="12783" xr:uid="{07A85DE2-39D9-47D7-AFB1-ACD801C6870F}"/>
    <cellStyle name="Percent 3 3 2 2 2 12" xfId="10395" xr:uid="{85110298-3909-4967-9DF8-16796D25B3D1}"/>
    <cellStyle name="Percent 3 3 2 2 2 13" xfId="14327" xr:uid="{6A524C34-EE99-4378-892B-BD19B9FD82AC}"/>
    <cellStyle name="Percent 3 3 2 2 2 2" xfId="756" xr:uid="{00000000-0005-0000-0000-000037230000}"/>
    <cellStyle name="Percent 3 3 2 2 2 2 2" xfId="9007" xr:uid="{00000000-0005-0000-0000-000038230000}"/>
    <cellStyle name="Percent 3 3 2 2 2 2 2 2" xfId="9008" xr:uid="{00000000-0005-0000-0000-000039230000}"/>
    <cellStyle name="Percent 3 3 2 2 2 2 2 2 2" xfId="17573" xr:uid="{871895D0-9B34-4503-BC1A-B2ECFFBAE8D9}"/>
    <cellStyle name="Percent 3 3 2 2 2 2 2 3" xfId="9009" xr:uid="{00000000-0005-0000-0000-00003A230000}"/>
    <cellStyle name="Percent 3 3 2 2 2 2 2 3 2" xfId="19096" xr:uid="{800EED22-4CB3-4E91-8AC5-8F8CA8885BFC}"/>
    <cellStyle name="Percent 3 3 2 2 2 2 2 4" xfId="9010" xr:uid="{00000000-0005-0000-0000-00003B230000}"/>
    <cellStyle name="Percent 3 3 2 2 2 2 2 4 2" xfId="20397" xr:uid="{B7A5DF72-5A8E-4DCF-B896-F9B42879BF7D}"/>
    <cellStyle name="Percent 3 3 2 2 2 2 2 5" xfId="9011" xr:uid="{00000000-0005-0000-0000-00003C230000}"/>
    <cellStyle name="Percent 3 3 2 2 2 2 2 6" xfId="14038" xr:uid="{EDA3BD1D-6D77-428C-963A-B0D844501330}"/>
    <cellStyle name="Percent 3 3 2 2 2 2 2 7" xfId="11714" xr:uid="{FF1E848B-8DD7-4E98-906A-73C6A77F5255}"/>
    <cellStyle name="Percent 3 3 2 2 2 2 2 8" xfId="15592" xr:uid="{7839E108-EA61-4B48-A2EF-D00AAE08E8BB}"/>
    <cellStyle name="Percent 3 3 2 2 2 2 3" xfId="9012" xr:uid="{00000000-0005-0000-0000-00003D230000}"/>
    <cellStyle name="Percent 3 3 2 2 2 2 3 2" xfId="9013" xr:uid="{00000000-0005-0000-0000-00003E230000}"/>
    <cellStyle name="Percent 3 3 2 2 2 2 3 3" xfId="9014" xr:uid="{00000000-0005-0000-0000-00003F230000}"/>
    <cellStyle name="Percent 3 3 2 2 2 2 3 4" xfId="16830" xr:uid="{176F299B-7951-4E3F-9338-D6AC3882710F}"/>
    <cellStyle name="Percent 3 3 2 2 2 2 4" xfId="9015" xr:uid="{00000000-0005-0000-0000-000040230000}"/>
    <cellStyle name="Percent 3 3 2 2 2 2 4 2" xfId="18353" xr:uid="{C6BC52A6-9EF6-4554-B8F6-62329CE356FC}"/>
    <cellStyle name="Percent 3 3 2 2 2 2 5" xfId="9016" xr:uid="{00000000-0005-0000-0000-000041230000}"/>
    <cellStyle name="Percent 3 3 2 2 2 2 5 2" xfId="19636" xr:uid="{E9FD8424-3171-4BA6-85AE-F66A5489384A}"/>
    <cellStyle name="Percent 3 3 2 2 2 2 6" xfId="9017" xr:uid="{00000000-0005-0000-0000-000042230000}"/>
    <cellStyle name="Percent 3 3 2 2 2 2 6 2" xfId="20941" xr:uid="{AA898228-B873-4086-B969-2EFD7835B497}"/>
    <cellStyle name="Percent 3 3 2 2 2 2 7" xfId="13295" xr:uid="{0D2B5C3B-BA7A-4F09-81FE-8676541CF95F}"/>
    <cellStyle name="Percent 3 3 2 2 2 2 8" xfId="10639" xr:uid="{EBAF2D46-5D7A-452E-A31D-1667CAE16477}"/>
    <cellStyle name="Percent 3 3 2 2 2 2 9" xfId="14848" xr:uid="{7D81F5C6-B408-4901-AE5C-5A9C5D8C15F4}"/>
    <cellStyle name="Percent 3 3 2 2 2 3" xfId="9018" xr:uid="{00000000-0005-0000-0000-000043230000}"/>
    <cellStyle name="Percent 3 3 2 2 2 3 2" xfId="9019" xr:uid="{00000000-0005-0000-0000-000044230000}"/>
    <cellStyle name="Percent 3 3 2 2 2 3 2 2" xfId="9020" xr:uid="{00000000-0005-0000-0000-000045230000}"/>
    <cellStyle name="Percent 3 3 2 2 2 3 2 2 2" xfId="17574" xr:uid="{FFF21F12-4987-4A41-B538-1342D1B46BAF}"/>
    <cellStyle name="Percent 3 3 2 2 2 3 2 3" xfId="9021" xr:uid="{00000000-0005-0000-0000-000046230000}"/>
    <cellStyle name="Percent 3 3 2 2 2 3 2 3 2" xfId="19097" xr:uid="{EF175971-00A0-4CD3-AFF8-522AA2000473}"/>
    <cellStyle name="Percent 3 3 2 2 2 3 2 4" xfId="9022" xr:uid="{00000000-0005-0000-0000-000047230000}"/>
    <cellStyle name="Percent 3 3 2 2 2 3 2 4 2" xfId="20398" xr:uid="{19591D24-0DE4-4FAB-9126-A6F0296752B4}"/>
    <cellStyle name="Percent 3 3 2 2 2 3 2 5" xfId="9023" xr:uid="{00000000-0005-0000-0000-000048230000}"/>
    <cellStyle name="Percent 3 3 2 2 2 3 2 6" xfId="14039" xr:uid="{6AE04F67-C9D3-495D-AFFE-B6774AAB4BB0}"/>
    <cellStyle name="Percent 3 3 2 2 2 3 2 7" xfId="11715" xr:uid="{7ADE7852-8D49-4119-A8DC-DCE316DA03A5}"/>
    <cellStyle name="Percent 3 3 2 2 2 3 2 8" xfId="15593" xr:uid="{1D44DC5A-7759-4ADB-AE25-F0928D35E99A}"/>
    <cellStyle name="Percent 3 3 2 2 2 3 3" xfId="9024" xr:uid="{00000000-0005-0000-0000-000049230000}"/>
    <cellStyle name="Percent 3 3 2 2 2 3 3 2" xfId="9025" xr:uid="{00000000-0005-0000-0000-00004A230000}"/>
    <cellStyle name="Percent 3 3 2 2 2 3 3 3" xfId="9026" xr:uid="{00000000-0005-0000-0000-00004B230000}"/>
    <cellStyle name="Percent 3 3 2 2 2 3 3 4" xfId="16582" xr:uid="{ED08E972-25DF-44E0-BBA4-754883316B6F}"/>
    <cellStyle name="Percent 3 3 2 2 2 3 4" xfId="9027" xr:uid="{00000000-0005-0000-0000-00004C230000}"/>
    <cellStyle name="Percent 3 3 2 2 2 3 4 2" xfId="18105" xr:uid="{5EDB586A-03AF-4359-839E-695D950B4EF1}"/>
    <cellStyle name="Percent 3 3 2 2 2 3 5" xfId="9028" xr:uid="{00000000-0005-0000-0000-00004D230000}"/>
    <cellStyle name="Percent 3 3 2 2 2 3 5 2" xfId="19637" xr:uid="{4745D03A-18E5-4F38-8E43-70F1D9F7B304}"/>
    <cellStyle name="Percent 3 3 2 2 2 3 6" xfId="9029" xr:uid="{00000000-0005-0000-0000-00004E230000}"/>
    <cellStyle name="Percent 3 3 2 2 2 3 6 2" xfId="20693" xr:uid="{0BE361CD-99AB-416B-BD31-FD46D306AAFC}"/>
    <cellStyle name="Percent 3 3 2 2 2 3 7" xfId="13047" xr:uid="{F9AE5CB3-2DFD-4D93-9FA6-99239B2FCD1D}"/>
    <cellStyle name="Percent 3 3 2 2 2 3 8" xfId="10877" xr:uid="{C1D79E1C-32E9-4271-80B6-53032896C53B}"/>
    <cellStyle name="Percent 3 3 2 2 2 3 9" xfId="14599" xr:uid="{3AB8123F-6AB1-4711-B81E-2149652F5F8A}"/>
    <cellStyle name="Percent 3 3 2 2 2 4" xfId="9030" xr:uid="{00000000-0005-0000-0000-00004F230000}"/>
    <cellStyle name="Percent 3 3 2 2 2 4 2" xfId="9031" xr:uid="{00000000-0005-0000-0000-000050230000}"/>
    <cellStyle name="Percent 3 3 2 2 2 4 2 2" xfId="17079" xr:uid="{59907EBB-8663-472E-BB79-1ACCDE3C509E}"/>
    <cellStyle name="Percent 3 3 2 2 2 4 3" xfId="9032" xr:uid="{00000000-0005-0000-0000-000051230000}"/>
    <cellStyle name="Percent 3 3 2 2 2 4 3 2" xfId="18602" xr:uid="{5BA42345-A6C7-4600-8CB1-160DE54E4DAD}"/>
    <cellStyle name="Percent 3 3 2 2 2 4 4" xfId="9033" xr:uid="{00000000-0005-0000-0000-000052230000}"/>
    <cellStyle name="Percent 3 3 2 2 2 4 4 2" xfId="19903" xr:uid="{0ED4AD31-EF46-4B32-8ECF-5EEFC8FE29B9}"/>
    <cellStyle name="Percent 3 3 2 2 2 4 5" xfId="9034" xr:uid="{00000000-0005-0000-0000-000053230000}"/>
    <cellStyle name="Percent 3 3 2 2 2 4 6" xfId="13544" xr:uid="{EC082B79-DD53-49F9-BDF8-469017D71036}"/>
    <cellStyle name="Percent 3 3 2 2 2 4 7" xfId="11109" xr:uid="{61E0700E-2D33-4919-97D3-99FC2693077E}"/>
    <cellStyle name="Percent 3 3 2 2 2 4 8" xfId="15098" xr:uid="{9C65F402-33D3-4EF8-94F4-B7DEB2872784}"/>
    <cellStyle name="Percent 3 3 2 2 2 5" xfId="9035" xr:uid="{00000000-0005-0000-0000-000054230000}"/>
    <cellStyle name="Percent 3 3 2 2 2 5 2" xfId="9036" xr:uid="{00000000-0005-0000-0000-000055230000}"/>
    <cellStyle name="Percent 3 3 2 2 2 5 3" xfId="9037" xr:uid="{00000000-0005-0000-0000-000056230000}"/>
    <cellStyle name="Percent 3 3 2 2 2 5 4" xfId="15853" xr:uid="{A3E5B7E8-3EE2-4747-A433-9632716B0B56}"/>
    <cellStyle name="Percent 3 3 2 2 2 6" xfId="9038" xr:uid="{00000000-0005-0000-0000-000057230000}"/>
    <cellStyle name="Percent 3 3 2 2 2 6 2" xfId="16080" xr:uid="{1D38177D-E2B8-47E7-B436-22FD52049A69}"/>
    <cellStyle name="Percent 3 3 2 2 2 7" xfId="9039" xr:uid="{00000000-0005-0000-0000-000058230000}"/>
    <cellStyle name="Percent 3 3 2 2 2 7 2" xfId="16318" xr:uid="{9D2CA810-CB2F-4412-ABBC-8C0AACA4A15B}"/>
    <cellStyle name="Percent 3 3 2 2 2 8" xfId="9040" xr:uid="{00000000-0005-0000-0000-000059230000}"/>
    <cellStyle name="Percent 3 3 2 2 2 8 2" xfId="17841" xr:uid="{78E1E078-3D45-40D1-9936-D97C1ABD03F7}"/>
    <cellStyle name="Percent 3 3 2 2 2 9" xfId="9041" xr:uid="{00000000-0005-0000-0000-00005A230000}"/>
    <cellStyle name="Percent 3 3 2 2 3" xfId="632" xr:uid="{00000000-0005-0000-0000-00005B230000}"/>
    <cellStyle name="Percent 3 3 2 2 3 2" xfId="9042" xr:uid="{00000000-0005-0000-0000-00005C230000}"/>
    <cellStyle name="Percent 3 3 2 2 3 2 2" xfId="9043" xr:uid="{00000000-0005-0000-0000-00005D230000}"/>
    <cellStyle name="Percent 3 3 2 2 3 2 2 2" xfId="17575" xr:uid="{ADEAE148-E438-4382-92DC-2D8DD581B9FD}"/>
    <cellStyle name="Percent 3 3 2 2 3 2 3" xfId="9044" xr:uid="{00000000-0005-0000-0000-00005E230000}"/>
    <cellStyle name="Percent 3 3 2 2 3 2 3 2" xfId="19098" xr:uid="{3747EB47-0953-4D8E-8FC8-8BD44A6A90F6}"/>
    <cellStyle name="Percent 3 3 2 2 3 2 4" xfId="9045" xr:uid="{00000000-0005-0000-0000-00005F230000}"/>
    <cellStyle name="Percent 3 3 2 2 3 2 4 2" xfId="20399" xr:uid="{46BABFFF-4212-4850-8E93-4542CE7BE49C}"/>
    <cellStyle name="Percent 3 3 2 2 3 2 5" xfId="9046" xr:uid="{00000000-0005-0000-0000-000060230000}"/>
    <cellStyle name="Percent 3 3 2 2 3 2 6" xfId="14040" xr:uid="{F33342B6-CF34-40D0-8E06-9EB1B970B65C}"/>
    <cellStyle name="Percent 3 3 2 2 3 2 7" xfId="11716" xr:uid="{277BC68B-6CE6-4592-BBDB-9DA5384E35FB}"/>
    <cellStyle name="Percent 3 3 2 2 3 2 8" xfId="15594" xr:uid="{91013A66-3B21-4155-9D09-CC6E20085C50}"/>
    <cellStyle name="Percent 3 3 2 2 3 3" xfId="9047" xr:uid="{00000000-0005-0000-0000-000061230000}"/>
    <cellStyle name="Percent 3 3 2 2 3 3 2" xfId="9048" xr:uid="{00000000-0005-0000-0000-000062230000}"/>
    <cellStyle name="Percent 3 3 2 2 3 3 3" xfId="9049" xr:uid="{00000000-0005-0000-0000-000063230000}"/>
    <cellStyle name="Percent 3 3 2 2 3 3 4" xfId="16706" xr:uid="{38404239-09EE-4C12-9032-9784DDDA09F8}"/>
    <cellStyle name="Percent 3 3 2 2 3 4" xfId="9050" xr:uid="{00000000-0005-0000-0000-000064230000}"/>
    <cellStyle name="Percent 3 3 2 2 3 4 2" xfId="18229" xr:uid="{EFA2B1DB-28DF-439D-AAAF-932E900EBFD0}"/>
    <cellStyle name="Percent 3 3 2 2 3 5" xfId="9051" xr:uid="{00000000-0005-0000-0000-000065230000}"/>
    <cellStyle name="Percent 3 3 2 2 3 5 2" xfId="19638" xr:uid="{279FF9F7-FDF9-4ECD-BD80-743B1550BF69}"/>
    <cellStyle name="Percent 3 3 2 2 3 6" xfId="9052" xr:uid="{00000000-0005-0000-0000-000066230000}"/>
    <cellStyle name="Percent 3 3 2 2 3 6 2" xfId="20817" xr:uid="{B1C46FEB-4A08-4CE6-89D6-D4F86DF376B7}"/>
    <cellStyle name="Percent 3 3 2 2 3 7" xfId="13171" xr:uid="{3141EE71-C402-4895-842D-402657B5B380}"/>
    <cellStyle name="Percent 3 3 2 2 3 8" xfId="10520" xr:uid="{D7992269-ACD0-490F-814F-72FFFDF55429}"/>
    <cellStyle name="Percent 3 3 2 2 3 9" xfId="14724" xr:uid="{0F4B9AC7-3245-423B-B653-48FB7C4EC574}"/>
    <cellStyle name="Percent 3 3 2 2 4" xfId="9053" xr:uid="{00000000-0005-0000-0000-000067230000}"/>
    <cellStyle name="Percent 3 3 2 2 4 2" xfId="9054" xr:uid="{00000000-0005-0000-0000-000068230000}"/>
    <cellStyle name="Percent 3 3 2 2 4 2 2" xfId="9055" xr:uid="{00000000-0005-0000-0000-000069230000}"/>
    <cellStyle name="Percent 3 3 2 2 4 2 2 2" xfId="17576" xr:uid="{C75ECCD1-B20B-4924-87B8-FFCC5E60658D}"/>
    <cellStyle name="Percent 3 3 2 2 4 2 3" xfId="9056" xr:uid="{00000000-0005-0000-0000-00006A230000}"/>
    <cellStyle name="Percent 3 3 2 2 4 2 3 2" xfId="19099" xr:uid="{4CA2E642-45A3-4E19-80AF-56578A293E52}"/>
    <cellStyle name="Percent 3 3 2 2 4 2 4" xfId="9057" xr:uid="{00000000-0005-0000-0000-00006B230000}"/>
    <cellStyle name="Percent 3 3 2 2 4 2 4 2" xfId="20400" xr:uid="{AF5B1CEA-EA71-466F-B5FE-8963A4137C79}"/>
    <cellStyle name="Percent 3 3 2 2 4 2 5" xfId="9058" xr:uid="{00000000-0005-0000-0000-00006C230000}"/>
    <cellStyle name="Percent 3 3 2 2 4 2 6" xfId="14041" xr:uid="{BFCC3533-2CE5-4742-8810-85890DCC1EC1}"/>
    <cellStyle name="Percent 3 3 2 2 4 2 7" xfId="11717" xr:uid="{E5BCE396-AF0A-40DF-8873-0F78D9533D9B}"/>
    <cellStyle name="Percent 3 3 2 2 4 2 8" xfId="15595" xr:uid="{666C553A-17A7-4B7A-AEC6-80A9EA8F9F81}"/>
    <cellStyle name="Percent 3 3 2 2 4 3" xfId="9059" xr:uid="{00000000-0005-0000-0000-00006D230000}"/>
    <cellStyle name="Percent 3 3 2 2 4 3 2" xfId="9060" xr:uid="{00000000-0005-0000-0000-00006E230000}"/>
    <cellStyle name="Percent 3 3 2 2 4 3 3" xfId="9061" xr:uid="{00000000-0005-0000-0000-00006F230000}"/>
    <cellStyle name="Percent 3 3 2 2 4 3 4" xfId="16448" xr:uid="{D6DFF2FE-C041-4134-9D2B-23464001D848}"/>
    <cellStyle name="Percent 3 3 2 2 4 4" xfId="9062" xr:uid="{00000000-0005-0000-0000-000070230000}"/>
    <cellStyle name="Percent 3 3 2 2 4 4 2" xfId="17971" xr:uid="{B30F97FE-DF75-4959-B50D-A64F67ECF6FA}"/>
    <cellStyle name="Percent 3 3 2 2 4 5" xfId="9063" xr:uid="{00000000-0005-0000-0000-000071230000}"/>
    <cellStyle name="Percent 3 3 2 2 4 5 2" xfId="19639" xr:uid="{44E32058-89AC-45FB-BAED-E5394DD7D9B4}"/>
    <cellStyle name="Percent 3 3 2 2 4 6" xfId="9064" xr:uid="{00000000-0005-0000-0000-000072230000}"/>
    <cellStyle name="Percent 3 3 2 2 4 6 2" xfId="20559" xr:uid="{47FA2AC4-8767-459A-9653-988F721AD43E}"/>
    <cellStyle name="Percent 3 3 2 2 4 7" xfId="12913" xr:uid="{BA16DE56-DBE6-4FA0-88CF-3DF363DF8778}"/>
    <cellStyle name="Percent 3 3 2 2 4 8" xfId="10758" xr:uid="{F58765F4-1DA3-4B3E-B96A-4EB2177167FA}"/>
    <cellStyle name="Percent 3 3 2 2 4 9" xfId="14457" xr:uid="{8C4CBFB9-87E7-4CA9-A442-4EF8218B8022}"/>
    <cellStyle name="Percent 3 3 2 2 5" xfId="9065" xr:uid="{00000000-0005-0000-0000-000073230000}"/>
    <cellStyle name="Percent 3 3 2 2 5 2" xfId="9066" xr:uid="{00000000-0005-0000-0000-000074230000}"/>
    <cellStyle name="Percent 3 3 2 2 5 2 2" xfId="17078" xr:uid="{F35DAAC5-DA00-4BF6-A941-727FCDEBF496}"/>
    <cellStyle name="Percent 3 3 2 2 5 3" xfId="9067" xr:uid="{00000000-0005-0000-0000-000075230000}"/>
    <cellStyle name="Percent 3 3 2 2 5 3 2" xfId="18601" xr:uid="{4A4A77AF-9E45-46A0-9C2B-EFAF2B94F05B}"/>
    <cellStyle name="Percent 3 3 2 2 5 4" xfId="9068" xr:uid="{00000000-0005-0000-0000-000076230000}"/>
    <cellStyle name="Percent 3 3 2 2 5 4 2" xfId="19902" xr:uid="{E519181C-398B-4790-9833-0D74F0F647CA}"/>
    <cellStyle name="Percent 3 3 2 2 5 5" xfId="9069" xr:uid="{00000000-0005-0000-0000-000077230000}"/>
    <cellStyle name="Percent 3 3 2 2 5 6" xfId="13543" xr:uid="{5095BB20-CFB3-4AB9-8B66-1B4A9DD49E84}"/>
    <cellStyle name="Percent 3 3 2 2 5 7" xfId="11108" xr:uid="{D61DD9E5-917A-4B37-8953-11C0660AF328}"/>
    <cellStyle name="Percent 3 3 2 2 5 8" xfId="15097" xr:uid="{7CADC91C-DF93-4D58-A263-19E56952D0A7}"/>
    <cellStyle name="Percent 3 3 2 2 6" xfId="9070" xr:uid="{00000000-0005-0000-0000-000078230000}"/>
    <cellStyle name="Percent 3 3 2 2 6 2" xfId="9071" xr:uid="{00000000-0005-0000-0000-000079230000}"/>
    <cellStyle name="Percent 3 3 2 2 6 3" xfId="9072" xr:uid="{00000000-0005-0000-0000-00007A230000}"/>
    <cellStyle name="Percent 3 3 2 2 6 4" xfId="15741" xr:uid="{84C89FD8-0359-44FB-83C9-A15AE6510FC5}"/>
    <cellStyle name="Percent 3 3 2 2 7" xfId="9073" xr:uid="{00000000-0005-0000-0000-00007B230000}"/>
    <cellStyle name="Percent 3 3 2 2 7 2" xfId="16079" xr:uid="{53C391E2-81E1-4E7E-BDD3-EF527573A9F4}"/>
    <cellStyle name="Percent 3 3 2 2 8" xfId="9074" xr:uid="{00000000-0005-0000-0000-00007C230000}"/>
    <cellStyle name="Percent 3 3 2 2 8 2" xfId="16317" xr:uid="{2C45BEF4-F967-4B4C-B8A3-61A09095D540}"/>
    <cellStyle name="Percent 3 3 2 2 9" xfId="9075" xr:uid="{00000000-0005-0000-0000-00007D230000}"/>
    <cellStyle name="Percent 3 3 2 2 9 2" xfId="17840" xr:uid="{2858CD90-A7E0-4E7B-9A7F-45568E70D0CF}"/>
    <cellStyle name="Percent 3 3 2 3" xfId="455" xr:uid="{00000000-0005-0000-0000-00007E230000}"/>
    <cellStyle name="Percent 3 3 2 3 10" xfId="9076" xr:uid="{00000000-0005-0000-0000-00007F230000}"/>
    <cellStyle name="Percent 3 3 2 3 11" xfId="12784" xr:uid="{D1A5DBAD-EC04-48E9-B225-B034A7900E8C}"/>
    <cellStyle name="Percent 3 3 2 3 12" xfId="10396" xr:uid="{6EAAE3BE-FD66-447D-94DC-1EADDDC79F61}"/>
    <cellStyle name="Percent 3 3 2 3 13" xfId="14328" xr:uid="{7B9727AF-4C65-41EC-A09A-BEAFB4030CA0}"/>
    <cellStyle name="Percent 3 3 2 3 2" xfId="706" xr:uid="{00000000-0005-0000-0000-000080230000}"/>
    <cellStyle name="Percent 3 3 2 3 2 2" xfId="9077" xr:uid="{00000000-0005-0000-0000-000081230000}"/>
    <cellStyle name="Percent 3 3 2 3 2 2 2" xfId="9078" xr:uid="{00000000-0005-0000-0000-000082230000}"/>
    <cellStyle name="Percent 3 3 2 3 2 2 2 2" xfId="17577" xr:uid="{94A31AA9-79C4-4397-9E79-85B7B7EA9D45}"/>
    <cellStyle name="Percent 3 3 2 3 2 2 3" xfId="9079" xr:uid="{00000000-0005-0000-0000-000083230000}"/>
    <cellStyle name="Percent 3 3 2 3 2 2 3 2" xfId="19100" xr:uid="{819C4695-AE97-4741-8C4D-32C9B6D27279}"/>
    <cellStyle name="Percent 3 3 2 3 2 2 4" xfId="9080" xr:uid="{00000000-0005-0000-0000-000084230000}"/>
    <cellStyle name="Percent 3 3 2 3 2 2 4 2" xfId="20401" xr:uid="{08040453-0C0D-45F6-876A-FED9DB8FBCFA}"/>
    <cellStyle name="Percent 3 3 2 3 2 2 5" xfId="9081" xr:uid="{00000000-0005-0000-0000-000085230000}"/>
    <cellStyle name="Percent 3 3 2 3 2 2 6" xfId="14042" xr:uid="{D98DF254-042A-48D6-A43D-24A1BF10841A}"/>
    <cellStyle name="Percent 3 3 2 3 2 2 7" xfId="11718" xr:uid="{A6B0AFF5-16CD-4C44-BFE2-0751E5D321E7}"/>
    <cellStyle name="Percent 3 3 2 3 2 2 8" xfId="15596" xr:uid="{660A5977-B892-4CB8-8D9C-6F7D6CD9FB0B}"/>
    <cellStyle name="Percent 3 3 2 3 2 3" xfId="9082" xr:uid="{00000000-0005-0000-0000-000086230000}"/>
    <cellStyle name="Percent 3 3 2 3 2 3 2" xfId="9083" xr:uid="{00000000-0005-0000-0000-000087230000}"/>
    <cellStyle name="Percent 3 3 2 3 2 3 3" xfId="9084" xr:uid="{00000000-0005-0000-0000-000088230000}"/>
    <cellStyle name="Percent 3 3 2 3 2 3 4" xfId="16780" xr:uid="{8E8C4C4F-400A-4A36-880C-2C7110B8FD03}"/>
    <cellStyle name="Percent 3 3 2 3 2 4" xfId="9085" xr:uid="{00000000-0005-0000-0000-000089230000}"/>
    <cellStyle name="Percent 3 3 2 3 2 4 2" xfId="18303" xr:uid="{1CE0A41F-52A6-4FFD-8B12-A40329112379}"/>
    <cellStyle name="Percent 3 3 2 3 2 5" xfId="9086" xr:uid="{00000000-0005-0000-0000-00008A230000}"/>
    <cellStyle name="Percent 3 3 2 3 2 5 2" xfId="19640" xr:uid="{D76D185F-2445-4905-8CF8-897E33FE225E}"/>
    <cellStyle name="Percent 3 3 2 3 2 6" xfId="9087" xr:uid="{00000000-0005-0000-0000-00008B230000}"/>
    <cellStyle name="Percent 3 3 2 3 2 6 2" xfId="20891" xr:uid="{06E02A65-CFEB-4BD5-8E9F-93560A30897E}"/>
    <cellStyle name="Percent 3 3 2 3 2 7" xfId="13245" xr:uid="{8D5AD015-759E-4729-933A-AF292DB1C513}"/>
    <cellStyle name="Percent 3 3 2 3 2 8" xfId="10589" xr:uid="{536D4E3E-7375-4ABD-A3F4-1060F3004452}"/>
    <cellStyle name="Percent 3 3 2 3 2 9" xfId="14798" xr:uid="{58AE02F6-33DC-4EB5-A4D1-40F55F31B4B6}"/>
    <cellStyle name="Percent 3 3 2 3 3" xfId="9088" xr:uid="{00000000-0005-0000-0000-00008C230000}"/>
    <cellStyle name="Percent 3 3 2 3 3 2" xfId="9089" xr:uid="{00000000-0005-0000-0000-00008D230000}"/>
    <cellStyle name="Percent 3 3 2 3 3 2 2" xfId="9090" xr:uid="{00000000-0005-0000-0000-00008E230000}"/>
    <cellStyle name="Percent 3 3 2 3 3 2 2 2" xfId="17578" xr:uid="{B3C943BD-F61A-4B8B-9DFF-B9ACCD67BCD5}"/>
    <cellStyle name="Percent 3 3 2 3 3 2 3" xfId="9091" xr:uid="{00000000-0005-0000-0000-00008F230000}"/>
    <cellStyle name="Percent 3 3 2 3 3 2 3 2" xfId="19101" xr:uid="{8DC3C798-D80B-45CB-AEDE-8A9949D20DE1}"/>
    <cellStyle name="Percent 3 3 2 3 3 2 4" xfId="9092" xr:uid="{00000000-0005-0000-0000-000090230000}"/>
    <cellStyle name="Percent 3 3 2 3 3 2 4 2" xfId="20402" xr:uid="{2BDA9F3B-0B68-4BFC-8785-0223F33494F3}"/>
    <cellStyle name="Percent 3 3 2 3 3 2 5" xfId="9093" xr:uid="{00000000-0005-0000-0000-000091230000}"/>
    <cellStyle name="Percent 3 3 2 3 3 2 6" xfId="14043" xr:uid="{FEB13B00-C312-4B41-8C7D-4E3A38A558F5}"/>
    <cellStyle name="Percent 3 3 2 3 3 2 7" xfId="11719" xr:uid="{B96B4A30-C378-4ED6-89F5-CF698E9473CC}"/>
    <cellStyle name="Percent 3 3 2 3 3 2 8" xfId="15597" xr:uid="{9417D3F6-9D15-4902-AEFF-4AD765409E04}"/>
    <cellStyle name="Percent 3 3 2 3 3 3" xfId="9094" xr:uid="{00000000-0005-0000-0000-000092230000}"/>
    <cellStyle name="Percent 3 3 2 3 3 3 2" xfId="9095" xr:uid="{00000000-0005-0000-0000-000093230000}"/>
    <cellStyle name="Percent 3 3 2 3 3 3 3" xfId="9096" xr:uid="{00000000-0005-0000-0000-000094230000}"/>
    <cellStyle name="Percent 3 3 2 3 3 3 4" xfId="16532" xr:uid="{0203D6D1-6339-404E-A11B-0DA7DB8B7DC8}"/>
    <cellStyle name="Percent 3 3 2 3 3 4" xfId="9097" xr:uid="{00000000-0005-0000-0000-000095230000}"/>
    <cellStyle name="Percent 3 3 2 3 3 4 2" xfId="18055" xr:uid="{F2EA7DBC-9653-434E-957B-F08F21487B1D}"/>
    <cellStyle name="Percent 3 3 2 3 3 5" xfId="9098" xr:uid="{00000000-0005-0000-0000-000096230000}"/>
    <cellStyle name="Percent 3 3 2 3 3 5 2" xfId="19641" xr:uid="{E7B3D560-B8E1-420A-9858-C56BF073F4A7}"/>
    <cellStyle name="Percent 3 3 2 3 3 6" xfId="9099" xr:uid="{00000000-0005-0000-0000-000097230000}"/>
    <cellStyle name="Percent 3 3 2 3 3 6 2" xfId="20643" xr:uid="{DB8452E4-0EC1-49EC-AD8D-92108B47D27A}"/>
    <cellStyle name="Percent 3 3 2 3 3 7" xfId="12997" xr:uid="{0E73973F-CF7B-464C-ADDC-B548F16C869F}"/>
    <cellStyle name="Percent 3 3 2 3 3 8" xfId="10827" xr:uid="{75640CB2-9A0A-4B75-894E-4ED3B3D5EF36}"/>
    <cellStyle name="Percent 3 3 2 3 3 9" xfId="14549" xr:uid="{BA62A78D-A4FB-4A4A-9D8D-B372793557F0}"/>
    <cellStyle name="Percent 3 3 2 3 4" xfId="9100" xr:uid="{00000000-0005-0000-0000-000098230000}"/>
    <cellStyle name="Percent 3 3 2 3 4 2" xfId="9101" xr:uid="{00000000-0005-0000-0000-000099230000}"/>
    <cellStyle name="Percent 3 3 2 3 4 2 2" xfId="17080" xr:uid="{9810C997-3FF1-4EE7-88D5-80A1B989856A}"/>
    <cellStyle name="Percent 3 3 2 3 4 3" xfId="9102" xr:uid="{00000000-0005-0000-0000-00009A230000}"/>
    <cellStyle name="Percent 3 3 2 3 4 3 2" xfId="18603" xr:uid="{CB6E59B0-5CD4-4281-BF00-2239DA745B03}"/>
    <cellStyle name="Percent 3 3 2 3 4 4" xfId="9103" xr:uid="{00000000-0005-0000-0000-00009B230000}"/>
    <cellStyle name="Percent 3 3 2 3 4 4 2" xfId="19904" xr:uid="{01BCE212-8EB8-4B71-A081-4089142360EC}"/>
    <cellStyle name="Percent 3 3 2 3 4 5" xfId="9104" xr:uid="{00000000-0005-0000-0000-00009C230000}"/>
    <cellStyle name="Percent 3 3 2 3 4 6" xfId="13545" xr:uid="{135770B4-CC6F-493F-98C4-1665A800BB90}"/>
    <cellStyle name="Percent 3 3 2 3 4 7" xfId="11110" xr:uid="{19C89208-58F9-4071-B3F8-DBE8C5F47246}"/>
    <cellStyle name="Percent 3 3 2 3 4 8" xfId="15099" xr:uid="{2B782037-4A1C-4EF3-8920-F61E5A7E18C5}"/>
    <cellStyle name="Percent 3 3 2 3 5" xfId="9105" xr:uid="{00000000-0005-0000-0000-00009D230000}"/>
    <cellStyle name="Percent 3 3 2 3 5 2" xfId="9106" xr:uid="{00000000-0005-0000-0000-00009E230000}"/>
    <cellStyle name="Percent 3 3 2 3 5 3" xfId="9107" xr:uid="{00000000-0005-0000-0000-00009F230000}"/>
    <cellStyle name="Percent 3 3 2 3 5 4" xfId="15803" xr:uid="{98AA3FAA-F67C-42FB-9D35-D673A49097E8}"/>
    <cellStyle name="Percent 3 3 2 3 6" xfId="9108" xr:uid="{00000000-0005-0000-0000-0000A0230000}"/>
    <cellStyle name="Percent 3 3 2 3 6 2" xfId="16081" xr:uid="{410FC67A-EB3B-4267-BD5A-92DCF46FDB2B}"/>
    <cellStyle name="Percent 3 3 2 3 7" xfId="9109" xr:uid="{00000000-0005-0000-0000-0000A1230000}"/>
    <cellStyle name="Percent 3 3 2 3 7 2" xfId="16319" xr:uid="{58A87941-F199-46AB-8289-DAFC0682ABF5}"/>
    <cellStyle name="Percent 3 3 2 3 8" xfId="9110" xr:uid="{00000000-0005-0000-0000-0000A2230000}"/>
    <cellStyle name="Percent 3 3 2 3 8 2" xfId="17842" xr:uid="{257891FE-AA8D-44C9-878D-317D55521091}"/>
    <cellStyle name="Percent 3 3 2 3 9" xfId="9111" xr:uid="{00000000-0005-0000-0000-0000A3230000}"/>
    <cellStyle name="Percent 3 3 2 4" xfId="582" xr:uid="{00000000-0005-0000-0000-0000A4230000}"/>
    <cellStyle name="Percent 3 3 2 4 2" xfId="9112" xr:uid="{00000000-0005-0000-0000-0000A5230000}"/>
    <cellStyle name="Percent 3 3 2 4 2 2" xfId="9113" xr:uid="{00000000-0005-0000-0000-0000A6230000}"/>
    <cellStyle name="Percent 3 3 2 4 2 2 2" xfId="17579" xr:uid="{E4145CD9-8F17-4E7D-891E-9447CEDF5372}"/>
    <cellStyle name="Percent 3 3 2 4 2 3" xfId="9114" xr:uid="{00000000-0005-0000-0000-0000A7230000}"/>
    <cellStyle name="Percent 3 3 2 4 2 3 2" xfId="19102" xr:uid="{9FF3DAF9-EF82-43B3-AD8A-CB5A9B0C32EB}"/>
    <cellStyle name="Percent 3 3 2 4 2 4" xfId="9115" xr:uid="{00000000-0005-0000-0000-0000A8230000}"/>
    <cellStyle name="Percent 3 3 2 4 2 4 2" xfId="20403" xr:uid="{9BA4D690-BB78-4BD0-9963-C1C92093D4A2}"/>
    <cellStyle name="Percent 3 3 2 4 2 5" xfId="9116" xr:uid="{00000000-0005-0000-0000-0000A9230000}"/>
    <cellStyle name="Percent 3 3 2 4 2 6" xfId="14044" xr:uid="{AE95B1EF-2913-498A-92A5-4832CFD80C55}"/>
    <cellStyle name="Percent 3 3 2 4 2 7" xfId="11720" xr:uid="{42B9AFEC-22A8-4434-94A5-A04A0AFAAD55}"/>
    <cellStyle name="Percent 3 3 2 4 2 8" xfId="15598" xr:uid="{2A083469-2BC9-4B89-9D26-1A1B2D3DEB63}"/>
    <cellStyle name="Percent 3 3 2 4 3" xfId="9117" xr:uid="{00000000-0005-0000-0000-0000AA230000}"/>
    <cellStyle name="Percent 3 3 2 4 3 2" xfId="9118" xr:uid="{00000000-0005-0000-0000-0000AB230000}"/>
    <cellStyle name="Percent 3 3 2 4 3 3" xfId="9119" xr:uid="{00000000-0005-0000-0000-0000AC230000}"/>
    <cellStyle name="Percent 3 3 2 4 3 4" xfId="16656" xr:uid="{52859302-94DB-4837-9A1E-35D06AEC5523}"/>
    <cellStyle name="Percent 3 3 2 4 4" xfId="9120" xr:uid="{00000000-0005-0000-0000-0000AD230000}"/>
    <cellStyle name="Percent 3 3 2 4 4 2" xfId="18179" xr:uid="{DCBC76CD-1694-44D4-BB8B-60EE63BB3C56}"/>
    <cellStyle name="Percent 3 3 2 4 5" xfId="9121" xr:uid="{00000000-0005-0000-0000-0000AE230000}"/>
    <cellStyle name="Percent 3 3 2 4 5 2" xfId="19642" xr:uid="{83C1C222-6D94-449E-8163-7A945CADC522}"/>
    <cellStyle name="Percent 3 3 2 4 6" xfId="9122" xr:uid="{00000000-0005-0000-0000-0000AF230000}"/>
    <cellStyle name="Percent 3 3 2 4 6 2" xfId="20767" xr:uid="{7A11343F-D998-4C04-AE47-981F8289A8AA}"/>
    <cellStyle name="Percent 3 3 2 4 7" xfId="13121" xr:uid="{45DF8776-68A3-4F6C-8DF8-47F6759DFB36}"/>
    <cellStyle name="Percent 3 3 2 4 8" xfId="10470" xr:uid="{DFBF2311-FEBF-4E10-8327-D5FB3C6A8362}"/>
    <cellStyle name="Percent 3 3 2 4 9" xfId="14674" xr:uid="{F039CD7C-AF90-49BC-AFE6-0D6E3730E394}"/>
    <cellStyle name="Percent 3 3 2 5" xfId="9123" xr:uid="{00000000-0005-0000-0000-0000B0230000}"/>
    <cellStyle name="Percent 3 3 2 5 2" xfId="9124" xr:uid="{00000000-0005-0000-0000-0000B1230000}"/>
    <cellStyle name="Percent 3 3 2 5 2 2" xfId="9125" xr:uid="{00000000-0005-0000-0000-0000B2230000}"/>
    <cellStyle name="Percent 3 3 2 5 2 2 2" xfId="17580" xr:uid="{693B7B3C-8305-46F5-B8B5-7C76083FA18E}"/>
    <cellStyle name="Percent 3 3 2 5 2 3" xfId="9126" xr:uid="{00000000-0005-0000-0000-0000B3230000}"/>
    <cellStyle name="Percent 3 3 2 5 2 3 2" xfId="19103" xr:uid="{4759FBCF-9DFA-4140-9707-85D5BB55FC13}"/>
    <cellStyle name="Percent 3 3 2 5 2 4" xfId="9127" xr:uid="{00000000-0005-0000-0000-0000B4230000}"/>
    <cellStyle name="Percent 3 3 2 5 2 4 2" xfId="20404" xr:uid="{FCCAB850-3E02-4C37-9EBF-47F319E6ED50}"/>
    <cellStyle name="Percent 3 3 2 5 2 5" xfId="9128" xr:uid="{00000000-0005-0000-0000-0000B5230000}"/>
    <cellStyle name="Percent 3 3 2 5 2 6" xfId="14045" xr:uid="{3B0ECFA4-6ACB-4E72-BB9F-CCDF41D3ACDD}"/>
    <cellStyle name="Percent 3 3 2 5 2 7" xfId="11721" xr:uid="{0B6F6460-E52C-409D-A3FB-8BE6B24DBBB4}"/>
    <cellStyle name="Percent 3 3 2 5 2 8" xfId="15599" xr:uid="{37CC2C50-B576-475D-9A35-4C86814BE6F7}"/>
    <cellStyle name="Percent 3 3 2 5 3" xfId="9129" xr:uid="{00000000-0005-0000-0000-0000B6230000}"/>
    <cellStyle name="Percent 3 3 2 5 3 2" xfId="9130" xr:uid="{00000000-0005-0000-0000-0000B7230000}"/>
    <cellStyle name="Percent 3 3 2 5 3 3" xfId="9131" xr:uid="{00000000-0005-0000-0000-0000B8230000}"/>
    <cellStyle name="Percent 3 3 2 5 3 4" xfId="16447" xr:uid="{99DB63EB-D0B5-46D9-B73E-52ACACB12A5B}"/>
    <cellStyle name="Percent 3 3 2 5 4" xfId="9132" xr:uid="{00000000-0005-0000-0000-0000B9230000}"/>
    <cellStyle name="Percent 3 3 2 5 4 2" xfId="17970" xr:uid="{B58510C9-2168-44B8-B1D8-C3FB02C143DE}"/>
    <cellStyle name="Percent 3 3 2 5 5" xfId="9133" xr:uid="{00000000-0005-0000-0000-0000BA230000}"/>
    <cellStyle name="Percent 3 3 2 5 5 2" xfId="19643" xr:uid="{90EFDA1C-5604-48D4-AA27-382C8B06B3CF}"/>
    <cellStyle name="Percent 3 3 2 5 6" xfId="9134" xr:uid="{00000000-0005-0000-0000-0000BB230000}"/>
    <cellStyle name="Percent 3 3 2 5 6 2" xfId="20558" xr:uid="{73EA62C8-8995-47F4-8ED4-B9C4CA6EFCB0}"/>
    <cellStyle name="Percent 3 3 2 5 7" xfId="12912" xr:uid="{4FA6D29E-2537-49B5-9AF6-6EB7C3411309}"/>
    <cellStyle name="Percent 3 3 2 5 8" xfId="10708" xr:uid="{08433CF7-AC23-449D-94DC-D1A44979400A}"/>
    <cellStyle name="Percent 3 3 2 5 9" xfId="14456" xr:uid="{C9F53216-4C06-45D7-8B76-8F47DDEE2816}"/>
    <cellStyle name="Percent 3 3 2 6" xfId="9135" xr:uid="{00000000-0005-0000-0000-0000BC230000}"/>
    <cellStyle name="Percent 3 3 2 6 2" xfId="9136" xr:uid="{00000000-0005-0000-0000-0000BD230000}"/>
    <cellStyle name="Percent 3 3 2 6 2 2" xfId="17077" xr:uid="{32037DC2-0098-4EA2-BD03-59570E6CCA5A}"/>
    <cellStyle name="Percent 3 3 2 6 3" xfId="9137" xr:uid="{00000000-0005-0000-0000-0000BE230000}"/>
    <cellStyle name="Percent 3 3 2 6 3 2" xfId="18600" xr:uid="{BACA3F21-4BC4-4BD9-B83C-81CFFBE6CF28}"/>
    <cellStyle name="Percent 3 3 2 6 4" xfId="9138" xr:uid="{00000000-0005-0000-0000-0000BF230000}"/>
    <cellStyle name="Percent 3 3 2 6 4 2" xfId="19901" xr:uid="{62F542EF-6276-4B6F-8E1D-C4334CE235FB}"/>
    <cellStyle name="Percent 3 3 2 6 5" xfId="9139" xr:uid="{00000000-0005-0000-0000-0000C0230000}"/>
    <cellStyle name="Percent 3 3 2 6 6" xfId="13542" xr:uid="{4AFBD34D-1BEC-4286-B33F-A2C38D07347E}"/>
    <cellStyle name="Percent 3 3 2 6 7" xfId="11107" xr:uid="{367EBD03-F707-47E1-B5BD-037016655374}"/>
    <cellStyle name="Percent 3 3 2 6 8" xfId="15096" xr:uid="{F95A9906-A490-414D-9909-880CE825D211}"/>
    <cellStyle name="Percent 3 3 2 7" xfId="9140" xr:uid="{00000000-0005-0000-0000-0000C1230000}"/>
    <cellStyle name="Percent 3 3 2 7 2" xfId="9141" xr:uid="{00000000-0005-0000-0000-0000C2230000}"/>
    <cellStyle name="Percent 3 3 2 7 3" xfId="9142" xr:uid="{00000000-0005-0000-0000-0000C3230000}"/>
    <cellStyle name="Percent 3 3 2 7 4" xfId="15691" xr:uid="{90C2D975-6BD2-4B16-9A26-D94F538E3BB6}"/>
    <cellStyle name="Percent 3 3 2 8" xfId="9143" xr:uid="{00000000-0005-0000-0000-0000C4230000}"/>
    <cellStyle name="Percent 3 3 2 8 2" xfId="16078" xr:uid="{06F22A6C-ADE1-458D-A24B-6BEFE2CF7E55}"/>
    <cellStyle name="Percent 3 3 2 9" xfId="9144" xr:uid="{00000000-0005-0000-0000-0000C5230000}"/>
    <cellStyle name="Percent 3 3 2 9 2" xfId="16316" xr:uid="{36E80924-0F5E-4E06-BAAB-E880958D9971}"/>
    <cellStyle name="Percent 3 3 3" xfId="291" xr:uid="{00000000-0005-0000-0000-0000C6230000}"/>
    <cellStyle name="Percent 3 3 3 10" xfId="9145" xr:uid="{00000000-0005-0000-0000-0000C7230000}"/>
    <cellStyle name="Percent 3 3 3 11" xfId="9146" xr:uid="{00000000-0005-0000-0000-0000C8230000}"/>
    <cellStyle name="Percent 3 3 3 12" xfId="12785" xr:uid="{C7087261-D065-4CA8-B46E-71BBD107C75E}"/>
    <cellStyle name="Percent 3 3 3 13" xfId="10397" xr:uid="{8FF37CD4-85A3-4055-8DF3-5B23FADEF845}"/>
    <cellStyle name="Percent 3 3 3 14" xfId="14329" xr:uid="{E55C28A1-6279-4122-815B-89707D1E3D28}"/>
    <cellStyle name="Percent 3 3 3 2" xfId="475" xr:uid="{00000000-0005-0000-0000-0000C9230000}"/>
    <cellStyle name="Percent 3 3 3 2 10" xfId="9147" xr:uid="{00000000-0005-0000-0000-0000CA230000}"/>
    <cellStyle name="Percent 3 3 3 2 11" xfId="12786" xr:uid="{440C6B76-E332-4E2C-98DA-D6F29C3BEED4}"/>
    <cellStyle name="Percent 3 3 3 2 12" xfId="10398" xr:uid="{CC510FA6-B281-442C-AEC3-260A9EE33575}"/>
    <cellStyle name="Percent 3 3 3 2 13" xfId="14330" xr:uid="{266C8DC2-6E86-4AD1-ACED-C72AB3DAAE48}"/>
    <cellStyle name="Percent 3 3 3 2 2" xfId="726" xr:uid="{00000000-0005-0000-0000-0000CB230000}"/>
    <cellStyle name="Percent 3 3 3 2 2 2" xfId="9148" xr:uid="{00000000-0005-0000-0000-0000CC230000}"/>
    <cellStyle name="Percent 3 3 3 2 2 2 2" xfId="9149" xr:uid="{00000000-0005-0000-0000-0000CD230000}"/>
    <cellStyle name="Percent 3 3 3 2 2 2 2 2" xfId="17581" xr:uid="{45D47D2A-963E-44E5-AB26-7C3ED305188F}"/>
    <cellStyle name="Percent 3 3 3 2 2 2 3" xfId="9150" xr:uid="{00000000-0005-0000-0000-0000CE230000}"/>
    <cellStyle name="Percent 3 3 3 2 2 2 3 2" xfId="19104" xr:uid="{610ACCDC-8B3A-443F-9DEB-59144302574D}"/>
    <cellStyle name="Percent 3 3 3 2 2 2 4" xfId="9151" xr:uid="{00000000-0005-0000-0000-0000CF230000}"/>
    <cellStyle name="Percent 3 3 3 2 2 2 4 2" xfId="20405" xr:uid="{E530D793-F945-4BEE-8F64-A711F7B6540A}"/>
    <cellStyle name="Percent 3 3 3 2 2 2 5" xfId="9152" xr:uid="{00000000-0005-0000-0000-0000D0230000}"/>
    <cellStyle name="Percent 3 3 3 2 2 2 6" xfId="14046" xr:uid="{C12DC1BC-DBA1-472C-A4A8-133BB2A81C19}"/>
    <cellStyle name="Percent 3 3 3 2 2 2 7" xfId="11722" xr:uid="{7DA67033-E2FF-4A39-BBB6-AFAC48B5F082}"/>
    <cellStyle name="Percent 3 3 3 2 2 2 8" xfId="15600" xr:uid="{BCC38067-48DB-41FF-AAA6-0668626BCC6D}"/>
    <cellStyle name="Percent 3 3 3 2 2 3" xfId="9153" xr:uid="{00000000-0005-0000-0000-0000D1230000}"/>
    <cellStyle name="Percent 3 3 3 2 2 3 2" xfId="9154" xr:uid="{00000000-0005-0000-0000-0000D2230000}"/>
    <cellStyle name="Percent 3 3 3 2 2 3 3" xfId="9155" xr:uid="{00000000-0005-0000-0000-0000D3230000}"/>
    <cellStyle name="Percent 3 3 3 2 2 3 4" xfId="16800" xr:uid="{E6E817E7-66BD-4D6B-85BB-1FAB5DAEBB79}"/>
    <cellStyle name="Percent 3 3 3 2 2 4" xfId="9156" xr:uid="{00000000-0005-0000-0000-0000D4230000}"/>
    <cellStyle name="Percent 3 3 3 2 2 4 2" xfId="18323" xr:uid="{DCCB2D50-B319-47CF-B331-A15AEAB14B3E}"/>
    <cellStyle name="Percent 3 3 3 2 2 5" xfId="9157" xr:uid="{00000000-0005-0000-0000-0000D5230000}"/>
    <cellStyle name="Percent 3 3 3 2 2 5 2" xfId="19644" xr:uid="{DD1D6D43-5DA5-4E76-8ADA-BB618DD4CA14}"/>
    <cellStyle name="Percent 3 3 3 2 2 6" xfId="9158" xr:uid="{00000000-0005-0000-0000-0000D6230000}"/>
    <cellStyle name="Percent 3 3 3 2 2 6 2" xfId="20911" xr:uid="{9918A6B9-AF4D-4C6A-96A7-BE77FAE5D7B2}"/>
    <cellStyle name="Percent 3 3 3 2 2 7" xfId="13265" xr:uid="{D01EF5CC-EE7F-4D50-BA04-ED6221D23732}"/>
    <cellStyle name="Percent 3 3 3 2 2 8" xfId="10609" xr:uid="{513D4133-7828-4EF0-958B-B9EF7BE5A0F4}"/>
    <cellStyle name="Percent 3 3 3 2 2 9" xfId="14818" xr:uid="{6E610BDD-7FB9-4AAD-85EF-A5E0E595071A}"/>
    <cellStyle name="Percent 3 3 3 2 3" xfId="9159" xr:uid="{00000000-0005-0000-0000-0000D7230000}"/>
    <cellStyle name="Percent 3 3 3 2 3 2" xfId="9160" xr:uid="{00000000-0005-0000-0000-0000D8230000}"/>
    <cellStyle name="Percent 3 3 3 2 3 2 2" xfId="9161" xr:uid="{00000000-0005-0000-0000-0000D9230000}"/>
    <cellStyle name="Percent 3 3 3 2 3 2 2 2" xfId="17582" xr:uid="{15D29ED2-0F4D-429E-9097-840CB0296C50}"/>
    <cellStyle name="Percent 3 3 3 2 3 2 3" xfId="9162" xr:uid="{00000000-0005-0000-0000-0000DA230000}"/>
    <cellStyle name="Percent 3 3 3 2 3 2 3 2" xfId="19105" xr:uid="{D1ED2A9B-A018-4D87-8B73-824CF73ECA54}"/>
    <cellStyle name="Percent 3 3 3 2 3 2 4" xfId="9163" xr:uid="{00000000-0005-0000-0000-0000DB230000}"/>
    <cellStyle name="Percent 3 3 3 2 3 2 4 2" xfId="20406" xr:uid="{B3188BE9-3735-4275-BE0E-888EB3C58350}"/>
    <cellStyle name="Percent 3 3 3 2 3 2 5" xfId="9164" xr:uid="{00000000-0005-0000-0000-0000DC230000}"/>
    <cellStyle name="Percent 3 3 3 2 3 2 6" xfId="14047" xr:uid="{D9D2D5B7-1288-4064-B018-C98517F9069E}"/>
    <cellStyle name="Percent 3 3 3 2 3 2 7" xfId="11723" xr:uid="{A45E415F-9AAA-4004-883A-66841CE8D92E}"/>
    <cellStyle name="Percent 3 3 3 2 3 2 8" xfId="15601" xr:uid="{4058C893-34ED-4417-ACD9-3ACF3FBB0835}"/>
    <cellStyle name="Percent 3 3 3 2 3 3" xfId="9165" xr:uid="{00000000-0005-0000-0000-0000DD230000}"/>
    <cellStyle name="Percent 3 3 3 2 3 3 2" xfId="9166" xr:uid="{00000000-0005-0000-0000-0000DE230000}"/>
    <cellStyle name="Percent 3 3 3 2 3 3 3" xfId="9167" xr:uid="{00000000-0005-0000-0000-0000DF230000}"/>
    <cellStyle name="Percent 3 3 3 2 3 3 4" xfId="16552" xr:uid="{07055227-A217-4F1F-A535-56CD6A0B2CBF}"/>
    <cellStyle name="Percent 3 3 3 2 3 4" xfId="9168" xr:uid="{00000000-0005-0000-0000-0000E0230000}"/>
    <cellStyle name="Percent 3 3 3 2 3 4 2" xfId="18075" xr:uid="{0A72C16C-79BE-4C52-907A-E84DBE4042FA}"/>
    <cellStyle name="Percent 3 3 3 2 3 5" xfId="9169" xr:uid="{00000000-0005-0000-0000-0000E1230000}"/>
    <cellStyle name="Percent 3 3 3 2 3 5 2" xfId="19645" xr:uid="{73CAECD6-FA26-4E73-8438-DD55A2EA6C75}"/>
    <cellStyle name="Percent 3 3 3 2 3 6" xfId="9170" xr:uid="{00000000-0005-0000-0000-0000E2230000}"/>
    <cellStyle name="Percent 3 3 3 2 3 6 2" xfId="20663" xr:uid="{0B643248-0DC1-46EF-A6B3-0A688563D7CB}"/>
    <cellStyle name="Percent 3 3 3 2 3 7" xfId="13017" xr:uid="{EC74DAED-EC57-4660-BE6A-4BFF9FBE001E}"/>
    <cellStyle name="Percent 3 3 3 2 3 8" xfId="10847" xr:uid="{4FC2834B-0A44-469E-B120-DEC4F15486C3}"/>
    <cellStyle name="Percent 3 3 3 2 3 9" xfId="14569" xr:uid="{0B5864D8-AFA6-487C-AB14-75C795B4B6E1}"/>
    <cellStyle name="Percent 3 3 3 2 4" xfId="9171" xr:uid="{00000000-0005-0000-0000-0000E3230000}"/>
    <cellStyle name="Percent 3 3 3 2 4 2" xfId="9172" xr:uid="{00000000-0005-0000-0000-0000E4230000}"/>
    <cellStyle name="Percent 3 3 3 2 4 2 2" xfId="17082" xr:uid="{1F25831C-0FB8-4A58-99BD-80738B725CC8}"/>
    <cellStyle name="Percent 3 3 3 2 4 3" xfId="9173" xr:uid="{00000000-0005-0000-0000-0000E5230000}"/>
    <cellStyle name="Percent 3 3 3 2 4 3 2" xfId="18605" xr:uid="{70E9ECE1-8B2F-4A7D-8D27-AE57391B244D}"/>
    <cellStyle name="Percent 3 3 3 2 4 4" xfId="9174" xr:uid="{00000000-0005-0000-0000-0000E6230000}"/>
    <cellStyle name="Percent 3 3 3 2 4 4 2" xfId="19906" xr:uid="{78F1B83F-38AA-479C-B9C8-DC7502FC19A0}"/>
    <cellStyle name="Percent 3 3 3 2 4 5" xfId="9175" xr:uid="{00000000-0005-0000-0000-0000E7230000}"/>
    <cellStyle name="Percent 3 3 3 2 4 6" xfId="13547" xr:uid="{D7CE6764-7654-488C-9D67-34FC3D180EA8}"/>
    <cellStyle name="Percent 3 3 3 2 4 7" xfId="11112" xr:uid="{50757D02-66C8-44B9-BA53-84070AC1E2DE}"/>
    <cellStyle name="Percent 3 3 3 2 4 8" xfId="15101" xr:uid="{B3943261-B8D3-4957-952D-D7EE303DD583}"/>
    <cellStyle name="Percent 3 3 3 2 5" xfId="9176" xr:uid="{00000000-0005-0000-0000-0000E8230000}"/>
    <cellStyle name="Percent 3 3 3 2 5 2" xfId="9177" xr:uid="{00000000-0005-0000-0000-0000E9230000}"/>
    <cellStyle name="Percent 3 3 3 2 5 3" xfId="9178" xr:uid="{00000000-0005-0000-0000-0000EA230000}"/>
    <cellStyle name="Percent 3 3 3 2 5 4" xfId="15823" xr:uid="{0042C636-7BC0-4884-8AB2-53303620ACDC}"/>
    <cellStyle name="Percent 3 3 3 2 6" xfId="9179" xr:uid="{00000000-0005-0000-0000-0000EB230000}"/>
    <cellStyle name="Percent 3 3 3 2 6 2" xfId="16083" xr:uid="{210FD699-0C27-43A4-9E69-F4F87C024BB2}"/>
    <cellStyle name="Percent 3 3 3 2 7" xfId="9180" xr:uid="{00000000-0005-0000-0000-0000EC230000}"/>
    <cellStyle name="Percent 3 3 3 2 7 2" xfId="16321" xr:uid="{F51ED13F-6DEB-48AD-B83F-3DE8D609A219}"/>
    <cellStyle name="Percent 3 3 3 2 8" xfId="9181" xr:uid="{00000000-0005-0000-0000-0000ED230000}"/>
    <cellStyle name="Percent 3 3 3 2 8 2" xfId="17844" xr:uid="{ED6BCD1E-ADD1-4B08-8898-3D9058A19BF1}"/>
    <cellStyle name="Percent 3 3 3 2 9" xfId="9182" xr:uid="{00000000-0005-0000-0000-0000EE230000}"/>
    <cellStyle name="Percent 3 3 3 3" xfId="602" xr:uid="{00000000-0005-0000-0000-0000EF230000}"/>
    <cellStyle name="Percent 3 3 3 3 2" xfId="9183" xr:uid="{00000000-0005-0000-0000-0000F0230000}"/>
    <cellStyle name="Percent 3 3 3 3 2 2" xfId="9184" xr:uid="{00000000-0005-0000-0000-0000F1230000}"/>
    <cellStyle name="Percent 3 3 3 3 2 2 2" xfId="17583" xr:uid="{A9D0AD0C-37ED-4D19-85F5-242F40ECDC30}"/>
    <cellStyle name="Percent 3 3 3 3 2 3" xfId="9185" xr:uid="{00000000-0005-0000-0000-0000F2230000}"/>
    <cellStyle name="Percent 3 3 3 3 2 3 2" xfId="19106" xr:uid="{5E9E6637-85F2-47FC-9131-E80B7FA59919}"/>
    <cellStyle name="Percent 3 3 3 3 2 4" xfId="9186" xr:uid="{00000000-0005-0000-0000-0000F3230000}"/>
    <cellStyle name="Percent 3 3 3 3 2 4 2" xfId="20407" xr:uid="{B214AFD8-2CC8-43C9-B039-2A46D05FED72}"/>
    <cellStyle name="Percent 3 3 3 3 2 5" xfId="9187" xr:uid="{00000000-0005-0000-0000-0000F4230000}"/>
    <cellStyle name="Percent 3 3 3 3 2 6" xfId="14048" xr:uid="{A6518BB5-23A0-4E4F-94E0-A7D552E575F8}"/>
    <cellStyle name="Percent 3 3 3 3 2 7" xfId="11724" xr:uid="{8787F10E-639C-4C08-AB1F-77A564930A3A}"/>
    <cellStyle name="Percent 3 3 3 3 2 8" xfId="15602" xr:uid="{79015A04-813D-4FEF-A7B0-BD1C71160D69}"/>
    <cellStyle name="Percent 3 3 3 3 3" xfId="9188" xr:uid="{00000000-0005-0000-0000-0000F5230000}"/>
    <cellStyle name="Percent 3 3 3 3 3 2" xfId="9189" xr:uid="{00000000-0005-0000-0000-0000F6230000}"/>
    <cellStyle name="Percent 3 3 3 3 3 3" xfId="9190" xr:uid="{00000000-0005-0000-0000-0000F7230000}"/>
    <cellStyle name="Percent 3 3 3 3 3 4" xfId="16676" xr:uid="{1D11B104-D2AB-4E38-A796-469E687BBB65}"/>
    <cellStyle name="Percent 3 3 3 3 4" xfId="9191" xr:uid="{00000000-0005-0000-0000-0000F8230000}"/>
    <cellStyle name="Percent 3 3 3 3 4 2" xfId="18199" xr:uid="{0F0FBBFB-4A50-44E8-961C-8438C66A2A10}"/>
    <cellStyle name="Percent 3 3 3 3 5" xfId="9192" xr:uid="{00000000-0005-0000-0000-0000F9230000}"/>
    <cellStyle name="Percent 3 3 3 3 5 2" xfId="19646" xr:uid="{2CA56C04-8FDA-4828-9B91-640829FA73AD}"/>
    <cellStyle name="Percent 3 3 3 3 6" xfId="9193" xr:uid="{00000000-0005-0000-0000-0000FA230000}"/>
    <cellStyle name="Percent 3 3 3 3 6 2" xfId="20787" xr:uid="{0294EE4D-072C-484A-BF34-2513350E3BBB}"/>
    <cellStyle name="Percent 3 3 3 3 7" xfId="13141" xr:uid="{48CC0755-268F-4C9A-B7A4-0FBF33FC4918}"/>
    <cellStyle name="Percent 3 3 3 3 8" xfId="10490" xr:uid="{4EF34617-78F3-403A-B5B0-FF66C8286C28}"/>
    <cellStyle name="Percent 3 3 3 3 9" xfId="14694" xr:uid="{C9380E13-ACC7-476A-835C-865B5C84AD89}"/>
    <cellStyle name="Percent 3 3 3 4" xfId="9194" xr:uid="{00000000-0005-0000-0000-0000FB230000}"/>
    <cellStyle name="Percent 3 3 3 4 2" xfId="9195" xr:uid="{00000000-0005-0000-0000-0000FC230000}"/>
    <cellStyle name="Percent 3 3 3 4 2 2" xfId="9196" xr:uid="{00000000-0005-0000-0000-0000FD230000}"/>
    <cellStyle name="Percent 3 3 3 4 2 2 2" xfId="17584" xr:uid="{B87805DD-0832-440E-A183-E9905C88C7E3}"/>
    <cellStyle name="Percent 3 3 3 4 2 3" xfId="9197" xr:uid="{00000000-0005-0000-0000-0000FE230000}"/>
    <cellStyle name="Percent 3 3 3 4 2 3 2" xfId="19107" xr:uid="{EB31CC28-B33C-48AC-AFE4-68B42042E5F3}"/>
    <cellStyle name="Percent 3 3 3 4 2 4" xfId="9198" xr:uid="{00000000-0005-0000-0000-0000FF230000}"/>
    <cellStyle name="Percent 3 3 3 4 2 4 2" xfId="20408" xr:uid="{51D9DD42-779B-4B1F-B3C5-18CA6F285128}"/>
    <cellStyle name="Percent 3 3 3 4 2 5" xfId="9199" xr:uid="{00000000-0005-0000-0000-000000240000}"/>
    <cellStyle name="Percent 3 3 3 4 2 6" xfId="14049" xr:uid="{95DEF59F-9676-4D1F-8D9A-2EA3F893641A}"/>
    <cellStyle name="Percent 3 3 3 4 2 7" xfId="11725" xr:uid="{F5840FA7-6DE8-4F37-A751-7955136A0EB4}"/>
    <cellStyle name="Percent 3 3 3 4 2 8" xfId="15603" xr:uid="{3A26EF9F-B0CA-43CC-AEC8-9C89F8D2E193}"/>
    <cellStyle name="Percent 3 3 3 4 3" xfId="9200" xr:uid="{00000000-0005-0000-0000-000001240000}"/>
    <cellStyle name="Percent 3 3 3 4 3 2" xfId="9201" xr:uid="{00000000-0005-0000-0000-000002240000}"/>
    <cellStyle name="Percent 3 3 3 4 3 3" xfId="9202" xr:uid="{00000000-0005-0000-0000-000003240000}"/>
    <cellStyle name="Percent 3 3 3 4 3 4" xfId="16449" xr:uid="{172B64FF-8554-4780-AC3A-3E1D8D999451}"/>
    <cellStyle name="Percent 3 3 3 4 4" xfId="9203" xr:uid="{00000000-0005-0000-0000-000004240000}"/>
    <cellStyle name="Percent 3 3 3 4 4 2" xfId="17972" xr:uid="{7940E199-7806-455F-B55B-7D75B88CEA32}"/>
    <cellStyle name="Percent 3 3 3 4 5" xfId="9204" xr:uid="{00000000-0005-0000-0000-000005240000}"/>
    <cellStyle name="Percent 3 3 3 4 5 2" xfId="19647" xr:uid="{F9FDE187-8CF0-4220-A514-E0385C9BBA02}"/>
    <cellStyle name="Percent 3 3 3 4 6" xfId="9205" xr:uid="{00000000-0005-0000-0000-000006240000}"/>
    <cellStyle name="Percent 3 3 3 4 6 2" xfId="20560" xr:uid="{86774DAC-CEE4-454C-A682-6361BB703C19}"/>
    <cellStyle name="Percent 3 3 3 4 7" xfId="12914" xr:uid="{D75B8AC6-22DB-447D-9C2E-443C8D09951A}"/>
    <cellStyle name="Percent 3 3 3 4 8" xfId="10728" xr:uid="{954A8FFA-7314-4FC3-92AC-0B9D6DAF406C}"/>
    <cellStyle name="Percent 3 3 3 4 9" xfId="14458" xr:uid="{8540A405-5F70-45CC-BBD4-BA652EDF3472}"/>
    <cellStyle name="Percent 3 3 3 5" xfId="9206" xr:uid="{00000000-0005-0000-0000-000007240000}"/>
    <cellStyle name="Percent 3 3 3 5 2" xfId="9207" xr:uid="{00000000-0005-0000-0000-000008240000}"/>
    <cellStyle name="Percent 3 3 3 5 2 2" xfId="17081" xr:uid="{494CAA96-42DB-4D6F-A8B6-FD1D59E5F056}"/>
    <cellStyle name="Percent 3 3 3 5 3" xfId="9208" xr:uid="{00000000-0005-0000-0000-000009240000}"/>
    <cellStyle name="Percent 3 3 3 5 3 2" xfId="18604" xr:uid="{FC10F9DF-C1A0-47EF-8C66-532AEA4D87EF}"/>
    <cellStyle name="Percent 3 3 3 5 4" xfId="9209" xr:uid="{00000000-0005-0000-0000-00000A240000}"/>
    <cellStyle name="Percent 3 3 3 5 4 2" xfId="19905" xr:uid="{A2CC95B5-C3E2-4AF3-8A4A-E9E16CDA4BB1}"/>
    <cellStyle name="Percent 3 3 3 5 5" xfId="9210" xr:uid="{00000000-0005-0000-0000-00000B240000}"/>
    <cellStyle name="Percent 3 3 3 5 6" xfId="13546" xr:uid="{38A0527D-96E2-46A8-B7B5-ECA03A60CFC6}"/>
    <cellStyle name="Percent 3 3 3 5 7" xfId="11111" xr:uid="{723DFB20-1A92-4D99-854D-10DC4204B0DD}"/>
    <cellStyle name="Percent 3 3 3 5 8" xfId="15100" xr:uid="{D9B9A586-03D1-4984-9C17-A706A31DEB57}"/>
    <cellStyle name="Percent 3 3 3 6" xfId="9211" xr:uid="{00000000-0005-0000-0000-00000C240000}"/>
    <cellStyle name="Percent 3 3 3 6 2" xfId="9212" xr:uid="{00000000-0005-0000-0000-00000D240000}"/>
    <cellStyle name="Percent 3 3 3 6 3" xfId="9213" xr:uid="{00000000-0005-0000-0000-00000E240000}"/>
    <cellStyle name="Percent 3 3 3 6 4" xfId="15711" xr:uid="{CAC0FFCB-99E4-43D2-ABFC-ED204D2E0127}"/>
    <cellStyle name="Percent 3 3 3 7" xfId="9214" xr:uid="{00000000-0005-0000-0000-00000F240000}"/>
    <cellStyle name="Percent 3 3 3 7 2" xfId="16082" xr:uid="{FE958C77-DD70-48FB-B13E-EF4C64E6AEE3}"/>
    <cellStyle name="Percent 3 3 3 8" xfId="9215" xr:uid="{00000000-0005-0000-0000-000010240000}"/>
    <cellStyle name="Percent 3 3 3 8 2" xfId="16320" xr:uid="{4BA72DD4-35AB-412C-9ABA-469407A625EE}"/>
    <cellStyle name="Percent 3 3 3 9" xfId="9216" xr:uid="{00000000-0005-0000-0000-000011240000}"/>
    <cellStyle name="Percent 3 3 3 9 2" xfId="17843" xr:uid="{089AD6FC-30F7-46A9-92AE-12B58525F2F6}"/>
    <cellStyle name="Percent 3 3 4" xfId="454" xr:uid="{00000000-0005-0000-0000-000012240000}"/>
    <cellStyle name="Percent 3 3 4 10" xfId="9217" xr:uid="{00000000-0005-0000-0000-000013240000}"/>
    <cellStyle name="Percent 3 3 4 11" xfId="12787" xr:uid="{DC128D5E-3267-4EF8-8DE9-F0FFBBCE76BF}"/>
    <cellStyle name="Percent 3 3 4 12" xfId="10399" xr:uid="{9BCAD2C9-6370-42EB-B23C-94C1F57B9C19}"/>
    <cellStyle name="Percent 3 3 4 13" xfId="14331" xr:uid="{8A355BDD-A0BF-4756-BC5D-D536714FE5EF}"/>
    <cellStyle name="Percent 3 3 4 2" xfId="705" xr:uid="{00000000-0005-0000-0000-000014240000}"/>
    <cellStyle name="Percent 3 3 4 2 2" xfId="9218" xr:uid="{00000000-0005-0000-0000-000015240000}"/>
    <cellStyle name="Percent 3 3 4 2 2 2" xfId="9219" xr:uid="{00000000-0005-0000-0000-000016240000}"/>
    <cellStyle name="Percent 3 3 4 2 2 2 2" xfId="17585" xr:uid="{AB3FA4F2-A533-4F4B-9718-B98B032F04FA}"/>
    <cellStyle name="Percent 3 3 4 2 2 3" xfId="9220" xr:uid="{00000000-0005-0000-0000-000017240000}"/>
    <cellStyle name="Percent 3 3 4 2 2 3 2" xfId="19108" xr:uid="{E8C22F3C-2AEC-4FC4-9FFA-B10492EE89D1}"/>
    <cellStyle name="Percent 3 3 4 2 2 4" xfId="9221" xr:uid="{00000000-0005-0000-0000-000018240000}"/>
    <cellStyle name="Percent 3 3 4 2 2 4 2" xfId="20409" xr:uid="{3FD6E14A-E1BB-4494-B068-543E5F9E7B9D}"/>
    <cellStyle name="Percent 3 3 4 2 2 5" xfId="9222" xr:uid="{00000000-0005-0000-0000-000019240000}"/>
    <cellStyle name="Percent 3 3 4 2 2 6" xfId="14050" xr:uid="{04C27ABF-3FAF-44D4-9EAC-D02929154573}"/>
    <cellStyle name="Percent 3 3 4 2 2 7" xfId="11726" xr:uid="{1F639295-F96E-406A-8AE6-137175747986}"/>
    <cellStyle name="Percent 3 3 4 2 2 8" xfId="15604" xr:uid="{70F8D773-507A-461C-BD33-489FC51ACD54}"/>
    <cellStyle name="Percent 3 3 4 2 3" xfId="9223" xr:uid="{00000000-0005-0000-0000-00001A240000}"/>
    <cellStyle name="Percent 3 3 4 2 3 2" xfId="9224" xr:uid="{00000000-0005-0000-0000-00001B240000}"/>
    <cellStyle name="Percent 3 3 4 2 3 3" xfId="9225" xr:uid="{00000000-0005-0000-0000-00001C240000}"/>
    <cellStyle name="Percent 3 3 4 2 3 4" xfId="16779" xr:uid="{5DD6FC89-9866-47E7-BE8A-7C42E7F61C7D}"/>
    <cellStyle name="Percent 3 3 4 2 4" xfId="9226" xr:uid="{00000000-0005-0000-0000-00001D240000}"/>
    <cellStyle name="Percent 3 3 4 2 4 2" xfId="18302" xr:uid="{96ED7435-183F-4DC1-BF86-0C86CD2C4BB6}"/>
    <cellStyle name="Percent 3 3 4 2 5" xfId="9227" xr:uid="{00000000-0005-0000-0000-00001E240000}"/>
    <cellStyle name="Percent 3 3 4 2 5 2" xfId="19648" xr:uid="{393FB2BC-43DD-404E-8148-080246032C83}"/>
    <cellStyle name="Percent 3 3 4 2 6" xfId="9228" xr:uid="{00000000-0005-0000-0000-00001F240000}"/>
    <cellStyle name="Percent 3 3 4 2 6 2" xfId="20890" xr:uid="{95BA66A5-C5F7-4746-91E6-2E9214CD0143}"/>
    <cellStyle name="Percent 3 3 4 2 7" xfId="13244" xr:uid="{192765CA-2ED1-4355-92E5-F9A55BCDA246}"/>
    <cellStyle name="Percent 3 3 4 2 8" xfId="10588" xr:uid="{BC1E35C6-F98F-464A-86AA-3BDB6039C0AC}"/>
    <cellStyle name="Percent 3 3 4 2 9" xfId="14797" xr:uid="{9422A14F-051B-4379-9535-AE4AFB31B781}"/>
    <cellStyle name="Percent 3 3 4 3" xfId="9229" xr:uid="{00000000-0005-0000-0000-000020240000}"/>
    <cellStyle name="Percent 3 3 4 3 2" xfId="9230" xr:uid="{00000000-0005-0000-0000-000021240000}"/>
    <cellStyle name="Percent 3 3 4 3 2 2" xfId="9231" xr:uid="{00000000-0005-0000-0000-000022240000}"/>
    <cellStyle name="Percent 3 3 4 3 2 2 2" xfId="17586" xr:uid="{C2BAD90B-B50D-4BBC-913F-223F9A22AC98}"/>
    <cellStyle name="Percent 3 3 4 3 2 3" xfId="9232" xr:uid="{00000000-0005-0000-0000-000023240000}"/>
    <cellStyle name="Percent 3 3 4 3 2 3 2" xfId="19109" xr:uid="{D7BC732C-55FB-4E87-A3A4-BCF98872BCD1}"/>
    <cellStyle name="Percent 3 3 4 3 2 4" xfId="9233" xr:uid="{00000000-0005-0000-0000-000024240000}"/>
    <cellStyle name="Percent 3 3 4 3 2 4 2" xfId="20410" xr:uid="{7D1674A2-F796-4821-8151-698F0D83ABDD}"/>
    <cellStyle name="Percent 3 3 4 3 2 5" xfId="9234" xr:uid="{00000000-0005-0000-0000-000025240000}"/>
    <cellStyle name="Percent 3 3 4 3 2 6" xfId="14051" xr:uid="{0CCE6581-5683-46C3-892D-9192404F41B2}"/>
    <cellStyle name="Percent 3 3 4 3 2 7" xfId="11727" xr:uid="{14D1B033-27FB-4E34-BB17-AAD278CDC7F9}"/>
    <cellStyle name="Percent 3 3 4 3 2 8" xfId="15605" xr:uid="{A2C90A03-AF25-4363-B75C-B18D84144D4A}"/>
    <cellStyle name="Percent 3 3 4 3 3" xfId="9235" xr:uid="{00000000-0005-0000-0000-000026240000}"/>
    <cellStyle name="Percent 3 3 4 3 3 2" xfId="9236" xr:uid="{00000000-0005-0000-0000-000027240000}"/>
    <cellStyle name="Percent 3 3 4 3 3 3" xfId="9237" xr:uid="{00000000-0005-0000-0000-000028240000}"/>
    <cellStyle name="Percent 3 3 4 3 3 4" xfId="16531" xr:uid="{06030884-D64D-4B66-9B0F-179B1D2B932E}"/>
    <cellStyle name="Percent 3 3 4 3 4" xfId="9238" xr:uid="{00000000-0005-0000-0000-000029240000}"/>
    <cellStyle name="Percent 3 3 4 3 4 2" xfId="18054" xr:uid="{ACA5426F-E5BC-4609-9919-BA56A061703B}"/>
    <cellStyle name="Percent 3 3 4 3 5" xfId="9239" xr:uid="{00000000-0005-0000-0000-00002A240000}"/>
    <cellStyle name="Percent 3 3 4 3 5 2" xfId="19649" xr:uid="{B476A80E-FEE4-46E7-B738-67F82BB5847E}"/>
    <cellStyle name="Percent 3 3 4 3 6" xfId="9240" xr:uid="{00000000-0005-0000-0000-00002B240000}"/>
    <cellStyle name="Percent 3 3 4 3 6 2" xfId="20642" xr:uid="{9301638A-F426-4209-9D2C-4F71667A36B7}"/>
    <cellStyle name="Percent 3 3 4 3 7" xfId="12996" xr:uid="{E6A124DF-FC37-4867-AE0A-180CB1FFE85F}"/>
    <cellStyle name="Percent 3 3 4 3 8" xfId="10826" xr:uid="{CF6BC470-61B5-4340-A25F-E0C83877F96C}"/>
    <cellStyle name="Percent 3 3 4 3 9" xfId="14548" xr:uid="{1934A151-52C8-4E4E-AE2A-6A5D6BC98C38}"/>
    <cellStyle name="Percent 3 3 4 4" xfId="9241" xr:uid="{00000000-0005-0000-0000-00002C240000}"/>
    <cellStyle name="Percent 3 3 4 4 2" xfId="9242" xr:uid="{00000000-0005-0000-0000-00002D240000}"/>
    <cellStyle name="Percent 3 3 4 4 2 2" xfId="17083" xr:uid="{41A6C87A-7248-4001-8EA8-162167B66E93}"/>
    <cellStyle name="Percent 3 3 4 4 3" xfId="9243" xr:uid="{00000000-0005-0000-0000-00002E240000}"/>
    <cellStyle name="Percent 3 3 4 4 3 2" xfId="18606" xr:uid="{77E81ADC-B7A9-40C5-96AD-ECE6E454C7A4}"/>
    <cellStyle name="Percent 3 3 4 4 4" xfId="9244" xr:uid="{00000000-0005-0000-0000-00002F240000}"/>
    <cellStyle name="Percent 3 3 4 4 4 2" xfId="19907" xr:uid="{7B3EE12C-C699-4F2D-9BA7-E31D3223A97B}"/>
    <cellStyle name="Percent 3 3 4 4 5" xfId="9245" xr:uid="{00000000-0005-0000-0000-000030240000}"/>
    <cellStyle name="Percent 3 3 4 4 6" xfId="13548" xr:uid="{41BD2422-81CA-4746-9DE1-1D988EBF1B1E}"/>
    <cellStyle name="Percent 3 3 4 4 7" xfId="11113" xr:uid="{096A9AC2-DB64-477E-92B7-6F626C8E47F1}"/>
    <cellStyle name="Percent 3 3 4 4 8" xfId="15102" xr:uid="{770CD40D-7835-4540-9758-A8EAC2B82648}"/>
    <cellStyle name="Percent 3 3 4 5" xfId="9246" xr:uid="{00000000-0005-0000-0000-000031240000}"/>
    <cellStyle name="Percent 3 3 4 5 2" xfId="9247" xr:uid="{00000000-0005-0000-0000-000032240000}"/>
    <cellStyle name="Percent 3 3 4 5 3" xfId="9248" xr:uid="{00000000-0005-0000-0000-000033240000}"/>
    <cellStyle name="Percent 3 3 4 5 4" xfId="15802" xr:uid="{A214748A-C996-4E44-97D4-AC10188F83FA}"/>
    <cellStyle name="Percent 3 3 4 6" xfId="9249" xr:uid="{00000000-0005-0000-0000-000034240000}"/>
    <cellStyle name="Percent 3 3 4 6 2" xfId="16084" xr:uid="{2462E4E6-E143-4825-99E8-1AC045B733FF}"/>
    <cellStyle name="Percent 3 3 4 7" xfId="9250" xr:uid="{00000000-0005-0000-0000-000035240000}"/>
    <cellStyle name="Percent 3 3 4 7 2" xfId="16322" xr:uid="{0F43795E-5107-4D18-AE1D-A0C8BF0F1A2E}"/>
    <cellStyle name="Percent 3 3 4 8" xfId="9251" xr:uid="{00000000-0005-0000-0000-000036240000}"/>
    <cellStyle name="Percent 3 3 4 8 2" xfId="17845" xr:uid="{C9890578-CA7D-4C14-81DE-23D78D7C9235}"/>
    <cellStyle name="Percent 3 3 4 9" xfId="9252" xr:uid="{00000000-0005-0000-0000-000037240000}"/>
    <cellStyle name="Percent 3 3 5" xfId="581" xr:uid="{00000000-0005-0000-0000-000038240000}"/>
    <cellStyle name="Percent 3 3 5 2" xfId="9253" xr:uid="{00000000-0005-0000-0000-000039240000}"/>
    <cellStyle name="Percent 3 3 5 2 2" xfId="9254" xr:uid="{00000000-0005-0000-0000-00003A240000}"/>
    <cellStyle name="Percent 3 3 5 2 2 2" xfId="17587" xr:uid="{0946EEEC-E2B4-46F5-A566-C82176B75B47}"/>
    <cellStyle name="Percent 3 3 5 2 3" xfId="9255" xr:uid="{00000000-0005-0000-0000-00003B240000}"/>
    <cellStyle name="Percent 3 3 5 2 3 2" xfId="19110" xr:uid="{8348FE4A-410E-4D59-9317-C52837552DBD}"/>
    <cellStyle name="Percent 3 3 5 2 4" xfId="9256" xr:uid="{00000000-0005-0000-0000-00003C240000}"/>
    <cellStyle name="Percent 3 3 5 2 4 2" xfId="20411" xr:uid="{55A4EB6D-21CE-4755-B6C8-B73AEB77020F}"/>
    <cellStyle name="Percent 3 3 5 2 5" xfId="9257" xr:uid="{00000000-0005-0000-0000-00003D240000}"/>
    <cellStyle name="Percent 3 3 5 2 6" xfId="14052" xr:uid="{5D9E7D83-3B50-41B6-AE7A-7D3D401092D5}"/>
    <cellStyle name="Percent 3 3 5 2 7" xfId="11728" xr:uid="{5BDA2DEA-835B-4B7B-94FC-59769DE3F6C4}"/>
    <cellStyle name="Percent 3 3 5 2 8" xfId="15606" xr:uid="{CAA5844E-26CD-44C0-81E9-828A0B129F34}"/>
    <cellStyle name="Percent 3 3 5 3" xfId="9258" xr:uid="{00000000-0005-0000-0000-00003E240000}"/>
    <cellStyle name="Percent 3 3 5 3 2" xfId="9259" xr:uid="{00000000-0005-0000-0000-00003F240000}"/>
    <cellStyle name="Percent 3 3 5 3 3" xfId="9260" xr:uid="{00000000-0005-0000-0000-000040240000}"/>
    <cellStyle name="Percent 3 3 5 3 4" xfId="16655" xr:uid="{40FC2953-6259-4990-9143-33E93C68FC3F}"/>
    <cellStyle name="Percent 3 3 5 4" xfId="9261" xr:uid="{00000000-0005-0000-0000-000041240000}"/>
    <cellStyle name="Percent 3 3 5 4 2" xfId="18178" xr:uid="{9A415D0C-DBEB-49E6-BBF5-6604D742B5A9}"/>
    <cellStyle name="Percent 3 3 5 5" xfId="9262" xr:uid="{00000000-0005-0000-0000-000042240000}"/>
    <cellStyle name="Percent 3 3 5 5 2" xfId="19650" xr:uid="{4CB18DF6-AE23-43CB-B377-FE0A8A24DD94}"/>
    <cellStyle name="Percent 3 3 5 6" xfId="9263" xr:uid="{00000000-0005-0000-0000-000043240000}"/>
    <cellStyle name="Percent 3 3 5 6 2" xfId="20766" xr:uid="{22E7859A-72D8-4E02-9D66-B147F3195EE5}"/>
    <cellStyle name="Percent 3 3 5 7" xfId="13120" xr:uid="{DA8B087A-58CF-48CE-8E40-4B8F2C4A55AF}"/>
    <cellStyle name="Percent 3 3 5 8" xfId="10469" xr:uid="{202A6C05-ADED-4E00-87E5-FDA54C6B2FCF}"/>
    <cellStyle name="Percent 3 3 5 9" xfId="14673" xr:uid="{722A4D26-BFA0-4245-AF0C-AB96CC71FA52}"/>
    <cellStyle name="Percent 3 3 6" xfId="9264" xr:uid="{00000000-0005-0000-0000-000044240000}"/>
    <cellStyle name="Percent 3 3 6 2" xfId="9265" xr:uid="{00000000-0005-0000-0000-000045240000}"/>
    <cellStyle name="Percent 3 3 6 2 2" xfId="9266" xr:uid="{00000000-0005-0000-0000-000046240000}"/>
    <cellStyle name="Percent 3 3 6 2 2 2" xfId="17588" xr:uid="{EEB58D13-0E3A-474F-B43F-AF608D3798F7}"/>
    <cellStyle name="Percent 3 3 6 2 3" xfId="9267" xr:uid="{00000000-0005-0000-0000-000047240000}"/>
    <cellStyle name="Percent 3 3 6 2 3 2" xfId="19111" xr:uid="{0442817C-9FE8-4C9B-9883-EA2505210230}"/>
    <cellStyle name="Percent 3 3 6 2 4" xfId="9268" xr:uid="{00000000-0005-0000-0000-000048240000}"/>
    <cellStyle name="Percent 3 3 6 2 4 2" xfId="20412" xr:uid="{9BBFF2FD-1C0D-4009-8DD0-781236D0AD8D}"/>
    <cellStyle name="Percent 3 3 6 2 5" xfId="9269" xr:uid="{00000000-0005-0000-0000-000049240000}"/>
    <cellStyle name="Percent 3 3 6 2 6" xfId="14053" xr:uid="{33332EE4-5C00-4497-A5A7-BF6AFD010C22}"/>
    <cellStyle name="Percent 3 3 6 2 7" xfId="11729" xr:uid="{DA5E6500-02E2-46CD-BEDD-AEF7318170C8}"/>
    <cellStyle name="Percent 3 3 6 2 8" xfId="15607" xr:uid="{49A5E040-7B56-4CEF-B66E-72601AF100CE}"/>
    <cellStyle name="Percent 3 3 6 3" xfId="9270" xr:uid="{00000000-0005-0000-0000-00004A240000}"/>
    <cellStyle name="Percent 3 3 6 3 2" xfId="9271" xr:uid="{00000000-0005-0000-0000-00004B240000}"/>
    <cellStyle name="Percent 3 3 6 3 3" xfId="9272" xr:uid="{00000000-0005-0000-0000-00004C240000}"/>
    <cellStyle name="Percent 3 3 6 3 4" xfId="16446" xr:uid="{3FA6FB17-1253-4B2D-992E-DFB75576A24D}"/>
    <cellStyle name="Percent 3 3 6 4" xfId="9273" xr:uid="{00000000-0005-0000-0000-00004D240000}"/>
    <cellStyle name="Percent 3 3 6 4 2" xfId="17969" xr:uid="{C907BDBB-1680-46A2-ACE5-807040512C3F}"/>
    <cellStyle name="Percent 3 3 6 5" xfId="9274" xr:uid="{00000000-0005-0000-0000-00004E240000}"/>
    <cellStyle name="Percent 3 3 6 5 2" xfId="19651" xr:uid="{7ED747F9-274A-4CAE-9E05-1EFE40E8BB29}"/>
    <cellStyle name="Percent 3 3 6 6" xfId="9275" xr:uid="{00000000-0005-0000-0000-00004F240000}"/>
    <cellStyle name="Percent 3 3 6 6 2" xfId="20557" xr:uid="{6CAD4B8E-059D-478B-A20D-698DE886FED4}"/>
    <cellStyle name="Percent 3 3 6 7" xfId="12911" xr:uid="{9BB7E6E1-C1F3-44E4-AE74-6E9F5DF759CA}"/>
    <cellStyle name="Percent 3 3 6 8" xfId="10707" xr:uid="{C72BCCB3-5E3C-4500-BD34-4A52726F9195}"/>
    <cellStyle name="Percent 3 3 6 9" xfId="14455" xr:uid="{A6809CB3-C8B3-4EC9-9878-D585EA4351A4}"/>
    <cellStyle name="Percent 3 3 7" xfId="9276" xr:uid="{00000000-0005-0000-0000-000050240000}"/>
    <cellStyle name="Percent 3 3 7 2" xfId="9277" xr:uid="{00000000-0005-0000-0000-000051240000}"/>
    <cellStyle name="Percent 3 3 7 2 2" xfId="17076" xr:uid="{2EC0B90B-BC5C-43F8-BC71-966A85E96D6B}"/>
    <cellStyle name="Percent 3 3 7 3" xfId="9278" xr:uid="{00000000-0005-0000-0000-000052240000}"/>
    <cellStyle name="Percent 3 3 7 3 2" xfId="18599" xr:uid="{7E4864D0-6303-4592-B611-B3CE82F28593}"/>
    <cellStyle name="Percent 3 3 7 4" xfId="9279" xr:uid="{00000000-0005-0000-0000-000053240000}"/>
    <cellStyle name="Percent 3 3 7 4 2" xfId="19900" xr:uid="{0C474B7C-A592-4842-AE07-CBA4F39CE3BB}"/>
    <cellStyle name="Percent 3 3 7 5" xfId="9280" xr:uid="{00000000-0005-0000-0000-000054240000}"/>
    <cellStyle name="Percent 3 3 7 6" xfId="13541" xr:uid="{A0B87E86-EB4D-4156-9D9C-EFE18A10006C}"/>
    <cellStyle name="Percent 3 3 7 7" xfId="11106" xr:uid="{B6873F76-389E-4FC0-8CBF-EE1A69AEC537}"/>
    <cellStyle name="Percent 3 3 7 8" xfId="15095" xr:uid="{59186ABC-5081-4499-BEE9-1863BD3FF2E8}"/>
    <cellStyle name="Percent 3 3 8" xfId="9281" xr:uid="{00000000-0005-0000-0000-000055240000}"/>
    <cellStyle name="Percent 3 3 8 2" xfId="9282" xr:uid="{00000000-0005-0000-0000-000056240000}"/>
    <cellStyle name="Percent 3 3 8 3" xfId="9283" xr:uid="{00000000-0005-0000-0000-000057240000}"/>
    <cellStyle name="Percent 3 3 8 4" xfId="15690" xr:uid="{2DAB1829-1830-43C6-A183-1F93195AF819}"/>
    <cellStyle name="Percent 3 3 9" xfId="9284" xr:uid="{00000000-0005-0000-0000-000058240000}"/>
    <cellStyle name="Percent 3 3 9 2" xfId="16077" xr:uid="{9A423882-A95E-488B-9C11-8E4131B54E94}"/>
    <cellStyle name="Percent 3 4" xfId="344" xr:uid="{00000000-0005-0000-0000-000059240000}"/>
    <cellStyle name="Percent 3 4 10" xfId="14476" xr:uid="{8DEAF1EF-F3F3-4F30-A6A8-E9DBDE08363E}"/>
    <cellStyle name="Percent 3 4 2" xfId="793" xr:uid="{00000000-0005-0000-0000-00005A240000}"/>
    <cellStyle name="Percent 3 4 2 2" xfId="9285" xr:uid="{00000000-0005-0000-0000-00005B240000}"/>
    <cellStyle name="Percent 3 4 2 2 2" xfId="9286" xr:uid="{00000000-0005-0000-0000-00005C240000}"/>
    <cellStyle name="Percent 3 4 2 2 2 2" xfId="17590" xr:uid="{6453C1F7-AC6D-4B5F-BF7D-E4C4DFE57E1D}"/>
    <cellStyle name="Percent 3 4 2 2 3" xfId="9287" xr:uid="{00000000-0005-0000-0000-00005D240000}"/>
    <cellStyle name="Percent 3 4 2 2 3 2" xfId="19113" xr:uid="{7732F983-90A4-454F-8CEE-2B74410AB23A}"/>
    <cellStyle name="Percent 3 4 2 2 4" xfId="9288" xr:uid="{00000000-0005-0000-0000-00005E240000}"/>
    <cellStyle name="Percent 3 4 2 2 4 2" xfId="20414" xr:uid="{0B218919-C6B4-4F01-9BE7-71667B9DBDAE}"/>
    <cellStyle name="Percent 3 4 2 2 5" xfId="9289" xr:uid="{00000000-0005-0000-0000-00005F240000}"/>
    <cellStyle name="Percent 3 4 2 2 6" xfId="14055" xr:uid="{FA1B77BE-C845-4298-AF58-079D1812D117}"/>
    <cellStyle name="Percent 3 4 2 2 7" xfId="11732" xr:uid="{844412C1-E845-49DC-B682-CD696B792C4A}"/>
    <cellStyle name="Percent 3 4 2 2 8" xfId="15609" xr:uid="{4B9B621D-CCE1-40B5-8B5B-88862FF17681}"/>
    <cellStyle name="Percent 3 4 2 3" xfId="9290" xr:uid="{00000000-0005-0000-0000-000060240000}"/>
    <cellStyle name="Percent 3 4 2 3 2" xfId="9291" xr:uid="{00000000-0005-0000-0000-000061240000}"/>
    <cellStyle name="Percent 3 4 2 3 3" xfId="9292" xr:uid="{00000000-0005-0000-0000-000062240000}"/>
    <cellStyle name="Percent 3 4 2 3 4" xfId="16858" xr:uid="{69EBF804-6629-447D-8598-2AFB7F14152E}"/>
    <cellStyle name="Percent 3 4 2 4" xfId="9293" xr:uid="{00000000-0005-0000-0000-000063240000}"/>
    <cellStyle name="Percent 3 4 2 4 2" xfId="18381" xr:uid="{DAD977CB-7262-425E-8102-9E36D1A3FB7A}"/>
    <cellStyle name="Percent 3 4 2 5" xfId="9294" xr:uid="{00000000-0005-0000-0000-000064240000}"/>
    <cellStyle name="Percent 3 4 2 5 2" xfId="19653" xr:uid="{DE8EB25A-CB17-4D05-B650-EF7F7F3A91B7}"/>
    <cellStyle name="Percent 3 4 2 6" xfId="9295" xr:uid="{00000000-0005-0000-0000-000065240000}"/>
    <cellStyle name="Percent 3 4 2 6 2" xfId="20969" xr:uid="{0C2AE0CF-1F86-416D-853B-425A4689C375}"/>
    <cellStyle name="Percent 3 4 2 7" xfId="13323" xr:uid="{B62157C1-3010-4224-8C83-27216FBDBE3F}"/>
    <cellStyle name="Percent 3 4 2 8" xfId="11731" xr:uid="{30FB93BC-09F7-4957-B855-35AC0A2FF92E}"/>
    <cellStyle name="Percent 3 4 2 9" xfId="14877" xr:uid="{AB07F6CA-56F2-45F5-95CD-D34755D06B83}"/>
    <cellStyle name="Percent 3 4 3" xfId="9296" xr:uid="{00000000-0005-0000-0000-000066240000}"/>
    <cellStyle name="Percent 3 4 3 2" xfId="9297" xr:uid="{00000000-0005-0000-0000-000067240000}"/>
    <cellStyle name="Percent 3 4 3 2 2" xfId="17589" xr:uid="{BE883C00-3E96-4C68-A2D9-777ABDA413D1}"/>
    <cellStyle name="Percent 3 4 3 3" xfId="9298" xr:uid="{00000000-0005-0000-0000-000068240000}"/>
    <cellStyle name="Percent 3 4 3 3 2" xfId="19112" xr:uid="{4A8F27EA-548F-44AF-BFCF-A8930DEA99D7}"/>
    <cellStyle name="Percent 3 4 3 4" xfId="9299" xr:uid="{00000000-0005-0000-0000-000069240000}"/>
    <cellStyle name="Percent 3 4 3 4 2" xfId="20413" xr:uid="{BA10ED17-192E-4F76-B15F-A6572C177AE7}"/>
    <cellStyle name="Percent 3 4 3 5" xfId="9300" xr:uid="{00000000-0005-0000-0000-00006A240000}"/>
    <cellStyle name="Percent 3 4 3 6" xfId="14054" xr:uid="{90B7E0C6-B2A9-4C41-B391-F77DBF981B9C}"/>
    <cellStyle name="Percent 3 4 3 7" xfId="11733" xr:uid="{45FD4777-D620-4FEF-9F96-F5D3480F4B69}"/>
    <cellStyle name="Percent 3 4 3 8" xfId="15608" xr:uid="{876F4922-CF1F-44D4-BD73-46C14762BC53}"/>
    <cellStyle name="Percent 3 4 4" xfId="9301" xr:uid="{00000000-0005-0000-0000-00006B240000}"/>
    <cellStyle name="Percent 3 4 4 2" xfId="9302" xr:uid="{00000000-0005-0000-0000-00006C240000}"/>
    <cellStyle name="Percent 3 4 4 3" xfId="9303" xr:uid="{00000000-0005-0000-0000-00006D240000}"/>
    <cellStyle name="Percent 3 4 4 4" xfId="16463" xr:uid="{D7BCB9BD-6EFF-43CF-BD6D-A2413D0D6E13}"/>
    <cellStyle name="Percent 3 4 5" xfId="9304" xr:uid="{00000000-0005-0000-0000-00006E240000}"/>
    <cellStyle name="Percent 3 4 5 2" xfId="17986" xr:uid="{475F5F49-3F6D-4891-A46B-52FA6D68FC6F}"/>
    <cellStyle name="Percent 3 4 6" xfId="9305" xr:uid="{00000000-0005-0000-0000-00006F240000}"/>
    <cellStyle name="Percent 3 4 6 2" xfId="19652" xr:uid="{E355FBAB-CFAA-49C3-BDBF-1157911403FA}"/>
    <cellStyle name="Percent 3 4 7" xfId="9306" xr:uid="{00000000-0005-0000-0000-000070240000}"/>
    <cellStyle name="Percent 3 4 7 2" xfId="20574" xr:uid="{51772373-4065-4121-B5DF-10ADAB16CD4D}"/>
    <cellStyle name="Percent 3 4 8" xfId="12928" xr:uid="{29D1950E-A6DB-45E3-B64C-DBA3B5297993}"/>
    <cellStyle name="Percent 3 4 9" xfId="11730" xr:uid="{A9D33E17-8BE1-4BB5-8D03-7685AD65C3EF}"/>
    <cellStyle name="Percent 3 5" xfId="9954" xr:uid="{00000000-0005-0000-0000-000071240000}"/>
    <cellStyle name="Percent 4" xfId="292" xr:uid="{00000000-0005-0000-0000-000072240000}"/>
    <cellStyle name="Percent 4 2" xfId="293" xr:uid="{00000000-0005-0000-0000-000073240000}"/>
    <cellStyle name="Percent 4 2 10" xfId="9307" xr:uid="{00000000-0005-0000-0000-000074240000}"/>
    <cellStyle name="Percent 4 2 10 2" xfId="16323" xr:uid="{3CB415D0-17A6-4417-B231-77662AFFC690}"/>
    <cellStyle name="Percent 4 2 11" xfId="9308" xr:uid="{00000000-0005-0000-0000-000075240000}"/>
    <cellStyle name="Percent 4 2 11 2" xfId="17846" xr:uid="{C3F6C543-51E5-4578-81D8-3699F6B67A02}"/>
    <cellStyle name="Percent 4 2 12" xfId="9309" xr:uid="{00000000-0005-0000-0000-000076240000}"/>
    <cellStyle name="Percent 4 2 13" xfId="9310" xr:uid="{00000000-0005-0000-0000-000077240000}"/>
    <cellStyle name="Percent 4 2 14" xfId="12788" xr:uid="{921F4C6F-BB51-430C-BB8D-B301853B7103}"/>
    <cellStyle name="Percent 4 2 15" xfId="10400" xr:uid="{DFD1075D-82C9-4955-BF37-075460BA5AA0}"/>
    <cellStyle name="Percent 4 2 16" xfId="14332" xr:uid="{BE02DE13-6D94-4123-A800-3B316B445F7E}"/>
    <cellStyle name="Percent 4 2 2" xfId="294" xr:uid="{00000000-0005-0000-0000-000078240000}"/>
    <cellStyle name="Percent 4 2 2 10" xfId="9311" xr:uid="{00000000-0005-0000-0000-000079240000}"/>
    <cellStyle name="Percent 4 2 2 10 2" xfId="17847" xr:uid="{4B2E56A2-CE4A-46F9-B801-49F1978ADE50}"/>
    <cellStyle name="Percent 4 2 2 11" xfId="9312" xr:uid="{00000000-0005-0000-0000-00007A240000}"/>
    <cellStyle name="Percent 4 2 2 12" xfId="9313" xr:uid="{00000000-0005-0000-0000-00007B240000}"/>
    <cellStyle name="Percent 4 2 2 13" xfId="12789" xr:uid="{D13EF232-D8C2-4324-AFF8-B4076D7366BF}"/>
    <cellStyle name="Percent 4 2 2 14" xfId="10401" xr:uid="{9D32415C-6176-4E77-A333-21AA0F2B0D28}"/>
    <cellStyle name="Percent 4 2 2 15" xfId="14333" xr:uid="{B3ED274E-51A8-444C-9B45-CEE3A0F31524}"/>
    <cellStyle name="Percent 4 2 2 2" xfId="295" xr:uid="{00000000-0005-0000-0000-00007C240000}"/>
    <cellStyle name="Percent 4 2 2 2 10" xfId="9314" xr:uid="{00000000-0005-0000-0000-00007D240000}"/>
    <cellStyle name="Percent 4 2 2 2 11" xfId="9315" xr:uid="{00000000-0005-0000-0000-00007E240000}"/>
    <cellStyle name="Percent 4 2 2 2 12" xfId="12790" xr:uid="{FA07182D-8F72-4162-9C6A-9F5EDF5B402F}"/>
    <cellStyle name="Percent 4 2 2 2 13" xfId="10402" xr:uid="{FD494156-8E80-44ED-8A0C-8D40C95BDEC0}"/>
    <cellStyle name="Percent 4 2 2 2 14" xfId="14334" xr:uid="{0C6C24AD-0FEF-4882-8872-6131EA9BCAFE}"/>
    <cellStyle name="Percent 4 2 2 2 2" xfId="502" xr:uid="{00000000-0005-0000-0000-00007F240000}"/>
    <cellStyle name="Percent 4 2 2 2 2 10" xfId="9316" xr:uid="{00000000-0005-0000-0000-000080240000}"/>
    <cellStyle name="Percent 4 2 2 2 2 11" xfId="12791" xr:uid="{AF4A4A78-7E2A-477C-BF8C-438866BE4A7A}"/>
    <cellStyle name="Percent 4 2 2 2 2 12" xfId="10403" xr:uid="{8A75C372-02C4-43A1-A25E-66C8117A2E1D}"/>
    <cellStyle name="Percent 4 2 2 2 2 13" xfId="14335" xr:uid="{95F39254-307B-4B7D-9DB2-62080F3C4599}"/>
    <cellStyle name="Percent 4 2 2 2 2 2" xfId="753" xr:uid="{00000000-0005-0000-0000-000081240000}"/>
    <cellStyle name="Percent 4 2 2 2 2 2 2" xfId="9317" xr:uid="{00000000-0005-0000-0000-000082240000}"/>
    <cellStyle name="Percent 4 2 2 2 2 2 2 2" xfId="9318" xr:uid="{00000000-0005-0000-0000-000083240000}"/>
    <cellStyle name="Percent 4 2 2 2 2 2 2 2 2" xfId="17591" xr:uid="{8B5E524A-1A99-4A0C-A486-0D6A5C2F482B}"/>
    <cellStyle name="Percent 4 2 2 2 2 2 2 3" xfId="9319" xr:uid="{00000000-0005-0000-0000-000084240000}"/>
    <cellStyle name="Percent 4 2 2 2 2 2 2 3 2" xfId="19114" xr:uid="{74557BE5-86C4-4BE0-B545-0F8CC2FA2F33}"/>
    <cellStyle name="Percent 4 2 2 2 2 2 2 4" xfId="9320" xr:uid="{00000000-0005-0000-0000-000085240000}"/>
    <cellStyle name="Percent 4 2 2 2 2 2 2 4 2" xfId="20415" xr:uid="{074D2896-28D4-4DE9-A1CA-A15F947C1789}"/>
    <cellStyle name="Percent 4 2 2 2 2 2 2 5" xfId="9321" xr:uid="{00000000-0005-0000-0000-000086240000}"/>
    <cellStyle name="Percent 4 2 2 2 2 2 2 6" xfId="14056" xr:uid="{CF8DF0A8-D3B6-4DD1-91C1-37DBA2DB4F9C}"/>
    <cellStyle name="Percent 4 2 2 2 2 2 2 7" xfId="11734" xr:uid="{AD7819A2-B53A-4071-A800-C34519E0E058}"/>
    <cellStyle name="Percent 4 2 2 2 2 2 2 8" xfId="15610" xr:uid="{B8A9A304-553D-4F35-8D11-0E645564D281}"/>
    <cellStyle name="Percent 4 2 2 2 2 2 3" xfId="9322" xr:uid="{00000000-0005-0000-0000-000087240000}"/>
    <cellStyle name="Percent 4 2 2 2 2 2 3 2" xfId="9323" xr:uid="{00000000-0005-0000-0000-000088240000}"/>
    <cellStyle name="Percent 4 2 2 2 2 2 3 3" xfId="9324" xr:uid="{00000000-0005-0000-0000-000089240000}"/>
    <cellStyle name="Percent 4 2 2 2 2 2 3 4" xfId="16827" xr:uid="{032D20B0-02DB-4147-B3C4-4617446234DB}"/>
    <cellStyle name="Percent 4 2 2 2 2 2 4" xfId="9325" xr:uid="{00000000-0005-0000-0000-00008A240000}"/>
    <cellStyle name="Percent 4 2 2 2 2 2 4 2" xfId="18350" xr:uid="{9C541857-B11E-4894-B821-80F7B86891A2}"/>
    <cellStyle name="Percent 4 2 2 2 2 2 5" xfId="9326" xr:uid="{00000000-0005-0000-0000-00008B240000}"/>
    <cellStyle name="Percent 4 2 2 2 2 2 5 2" xfId="19654" xr:uid="{CF95011A-07ED-4A3E-BE12-72FF69A6B4B6}"/>
    <cellStyle name="Percent 4 2 2 2 2 2 6" xfId="9327" xr:uid="{00000000-0005-0000-0000-00008C240000}"/>
    <cellStyle name="Percent 4 2 2 2 2 2 6 2" xfId="20938" xr:uid="{B2BEF6C6-8893-418E-A11E-67F0E7D4F290}"/>
    <cellStyle name="Percent 4 2 2 2 2 2 7" xfId="13292" xr:uid="{B712BF7D-F2E8-49C1-9C1D-E764D41A124E}"/>
    <cellStyle name="Percent 4 2 2 2 2 2 8" xfId="10636" xr:uid="{1D87F0C3-ADB2-48A3-B0B1-CB9FC9B4A5E6}"/>
    <cellStyle name="Percent 4 2 2 2 2 2 9" xfId="14845" xr:uid="{18712FBC-227C-4163-AE6D-9477EF10227F}"/>
    <cellStyle name="Percent 4 2 2 2 2 3" xfId="9328" xr:uid="{00000000-0005-0000-0000-00008D240000}"/>
    <cellStyle name="Percent 4 2 2 2 2 3 2" xfId="9329" xr:uid="{00000000-0005-0000-0000-00008E240000}"/>
    <cellStyle name="Percent 4 2 2 2 2 3 2 2" xfId="9330" xr:uid="{00000000-0005-0000-0000-00008F240000}"/>
    <cellStyle name="Percent 4 2 2 2 2 3 2 2 2" xfId="17592" xr:uid="{071C16A3-579F-4ED6-B4AC-3E01A7303BFB}"/>
    <cellStyle name="Percent 4 2 2 2 2 3 2 3" xfId="9331" xr:uid="{00000000-0005-0000-0000-000090240000}"/>
    <cellStyle name="Percent 4 2 2 2 2 3 2 3 2" xfId="19115" xr:uid="{1163829F-B4F3-4CD3-945E-90C3358812BB}"/>
    <cellStyle name="Percent 4 2 2 2 2 3 2 4" xfId="9332" xr:uid="{00000000-0005-0000-0000-000091240000}"/>
    <cellStyle name="Percent 4 2 2 2 2 3 2 4 2" xfId="20416" xr:uid="{601C6E27-1682-4423-8116-DCFFF97F3691}"/>
    <cellStyle name="Percent 4 2 2 2 2 3 2 5" xfId="9333" xr:uid="{00000000-0005-0000-0000-000092240000}"/>
    <cellStyle name="Percent 4 2 2 2 2 3 2 6" xfId="14057" xr:uid="{B2E7A4AA-D425-4711-8A37-B0A811A87559}"/>
    <cellStyle name="Percent 4 2 2 2 2 3 2 7" xfId="11735" xr:uid="{F2C4EFF1-313F-4174-8246-3CD5EF0552DC}"/>
    <cellStyle name="Percent 4 2 2 2 2 3 2 8" xfId="15611" xr:uid="{D01B65B3-5B4C-47F9-9492-098DB143A0C3}"/>
    <cellStyle name="Percent 4 2 2 2 2 3 3" xfId="9334" xr:uid="{00000000-0005-0000-0000-000093240000}"/>
    <cellStyle name="Percent 4 2 2 2 2 3 3 2" xfId="9335" xr:uid="{00000000-0005-0000-0000-000094240000}"/>
    <cellStyle name="Percent 4 2 2 2 2 3 3 3" xfId="9336" xr:uid="{00000000-0005-0000-0000-000095240000}"/>
    <cellStyle name="Percent 4 2 2 2 2 3 3 4" xfId="16579" xr:uid="{B73615B7-62D5-42D0-A8A7-28867680A1B0}"/>
    <cellStyle name="Percent 4 2 2 2 2 3 4" xfId="9337" xr:uid="{00000000-0005-0000-0000-000096240000}"/>
    <cellStyle name="Percent 4 2 2 2 2 3 4 2" xfId="18102" xr:uid="{D1EE2157-A162-4113-A9E3-38590382CDEA}"/>
    <cellStyle name="Percent 4 2 2 2 2 3 5" xfId="9338" xr:uid="{00000000-0005-0000-0000-000097240000}"/>
    <cellStyle name="Percent 4 2 2 2 2 3 5 2" xfId="19655" xr:uid="{76EBB95F-D7F0-4A76-B8C1-D1E9502835D0}"/>
    <cellStyle name="Percent 4 2 2 2 2 3 6" xfId="9339" xr:uid="{00000000-0005-0000-0000-000098240000}"/>
    <cellStyle name="Percent 4 2 2 2 2 3 6 2" xfId="20690" xr:uid="{83942649-28F5-40C1-8A7A-FBDD945F6D45}"/>
    <cellStyle name="Percent 4 2 2 2 2 3 7" xfId="13044" xr:uid="{C3E5EE9C-5553-41AB-B35E-B07D591F16C0}"/>
    <cellStyle name="Percent 4 2 2 2 2 3 8" xfId="10874" xr:uid="{51A529FC-599E-46E6-A217-1FA42B3CB895}"/>
    <cellStyle name="Percent 4 2 2 2 2 3 9" xfId="14596" xr:uid="{05BC46EB-44C5-45DB-8C7B-72B93A7522AA}"/>
    <cellStyle name="Percent 4 2 2 2 2 4" xfId="9340" xr:uid="{00000000-0005-0000-0000-000099240000}"/>
    <cellStyle name="Percent 4 2 2 2 2 4 2" xfId="9341" xr:uid="{00000000-0005-0000-0000-00009A240000}"/>
    <cellStyle name="Percent 4 2 2 2 2 4 2 2" xfId="17087" xr:uid="{BA8E9BD8-DCD2-4B10-9D55-A92D4B39DB29}"/>
    <cellStyle name="Percent 4 2 2 2 2 4 3" xfId="9342" xr:uid="{00000000-0005-0000-0000-00009B240000}"/>
    <cellStyle name="Percent 4 2 2 2 2 4 3 2" xfId="18610" xr:uid="{31798823-9E5A-4CDB-AA38-31903B08750C}"/>
    <cellStyle name="Percent 4 2 2 2 2 4 4" xfId="9343" xr:uid="{00000000-0005-0000-0000-00009C240000}"/>
    <cellStyle name="Percent 4 2 2 2 2 4 4 2" xfId="19911" xr:uid="{B45AB751-ADB3-4E90-9298-6A3EC02C5358}"/>
    <cellStyle name="Percent 4 2 2 2 2 4 5" xfId="9344" xr:uid="{00000000-0005-0000-0000-00009D240000}"/>
    <cellStyle name="Percent 4 2 2 2 2 4 6" xfId="13552" xr:uid="{91D7F58A-E488-4050-8D0B-BD6D3E38971B}"/>
    <cellStyle name="Percent 4 2 2 2 2 4 7" xfId="11117" xr:uid="{38C4AE98-6542-4C1A-8A2F-6FF2DC384B22}"/>
    <cellStyle name="Percent 4 2 2 2 2 4 8" xfId="15106" xr:uid="{17FB967B-768D-4BA3-A816-69171973B1E3}"/>
    <cellStyle name="Percent 4 2 2 2 2 5" xfId="9345" xr:uid="{00000000-0005-0000-0000-00009E240000}"/>
    <cellStyle name="Percent 4 2 2 2 2 5 2" xfId="9346" xr:uid="{00000000-0005-0000-0000-00009F240000}"/>
    <cellStyle name="Percent 4 2 2 2 2 5 3" xfId="9347" xr:uid="{00000000-0005-0000-0000-0000A0240000}"/>
    <cellStyle name="Percent 4 2 2 2 2 5 4" xfId="15850" xr:uid="{6B2FD208-E0C1-40E8-8641-85CA85E05D8D}"/>
    <cellStyle name="Percent 4 2 2 2 2 6" xfId="9348" xr:uid="{00000000-0005-0000-0000-0000A1240000}"/>
    <cellStyle name="Percent 4 2 2 2 2 6 2" xfId="16088" xr:uid="{F0E2DF1D-AF14-4D4D-AE59-19B5860F0CCA}"/>
    <cellStyle name="Percent 4 2 2 2 2 7" xfId="9349" xr:uid="{00000000-0005-0000-0000-0000A2240000}"/>
    <cellStyle name="Percent 4 2 2 2 2 7 2" xfId="16326" xr:uid="{185226C6-C5AB-4ECA-BE74-680E1E46728C}"/>
    <cellStyle name="Percent 4 2 2 2 2 8" xfId="9350" xr:uid="{00000000-0005-0000-0000-0000A3240000}"/>
    <cellStyle name="Percent 4 2 2 2 2 8 2" xfId="17849" xr:uid="{51E09896-EF89-4AD1-B583-36CC8DC7A587}"/>
    <cellStyle name="Percent 4 2 2 2 2 9" xfId="9351" xr:uid="{00000000-0005-0000-0000-0000A4240000}"/>
    <cellStyle name="Percent 4 2 2 2 3" xfId="629" xr:uid="{00000000-0005-0000-0000-0000A5240000}"/>
    <cellStyle name="Percent 4 2 2 2 3 2" xfId="9352" xr:uid="{00000000-0005-0000-0000-0000A6240000}"/>
    <cellStyle name="Percent 4 2 2 2 3 2 2" xfId="9353" xr:uid="{00000000-0005-0000-0000-0000A7240000}"/>
    <cellStyle name="Percent 4 2 2 2 3 2 2 2" xfId="17593" xr:uid="{32EC34B7-1DE9-4920-96F4-E00FE9FAFDC3}"/>
    <cellStyle name="Percent 4 2 2 2 3 2 3" xfId="9354" xr:uid="{00000000-0005-0000-0000-0000A8240000}"/>
    <cellStyle name="Percent 4 2 2 2 3 2 3 2" xfId="19116" xr:uid="{9667775C-D09D-4E56-9A8C-C227AD0CFDFE}"/>
    <cellStyle name="Percent 4 2 2 2 3 2 4" xfId="9355" xr:uid="{00000000-0005-0000-0000-0000A9240000}"/>
    <cellStyle name="Percent 4 2 2 2 3 2 4 2" xfId="20417" xr:uid="{38359C10-5A50-495C-9252-3D17ECAA4C85}"/>
    <cellStyle name="Percent 4 2 2 2 3 2 5" xfId="9356" xr:uid="{00000000-0005-0000-0000-0000AA240000}"/>
    <cellStyle name="Percent 4 2 2 2 3 2 6" xfId="14058" xr:uid="{CAD9C651-A967-4A7A-B704-20905DA17F71}"/>
    <cellStyle name="Percent 4 2 2 2 3 2 7" xfId="11736" xr:uid="{2C198512-41D9-4961-BA3E-6164C9D2249E}"/>
    <cellStyle name="Percent 4 2 2 2 3 2 8" xfId="15612" xr:uid="{B30E730B-23DD-41FE-AD77-247E9672967E}"/>
    <cellStyle name="Percent 4 2 2 2 3 3" xfId="9357" xr:uid="{00000000-0005-0000-0000-0000AB240000}"/>
    <cellStyle name="Percent 4 2 2 2 3 3 2" xfId="9358" xr:uid="{00000000-0005-0000-0000-0000AC240000}"/>
    <cellStyle name="Percent 4 2 2 2 3 3 3" xfId="9359" xr:uid="{00000000-0005-0000-0000-0000AD240000}"/>
    <cellStyle name="Percent 4 2 2 2 3 3 4" xfId="16703" xr:uid="{E94E8FA6-BF2B-4598-B3E3-CB6C18C159F8}"/>
    <cellStyle name="Percent 4 2 2 2 3 4" xfId="9360" xr:uid="{00000000-0005-0000-0000-0000AE240000}"/>
    <cellStyle name="Percent 4 2 2 2 3 4 2" xfId="18226" xr:uid="{1B95179E-735E-4FF9-A4D2-6267F9742FF3}"/>
    <cellStyle name="Percent 4 2 2 2 3 5" xfId="9361" xr:uid="{00000000-0005-0000-0000-0000AF240000}"/>
    <cellStyle name="Percent 4 2 2 2 3 5 2" xfId="19656" xr:uid="{7D0B49BB-18A3-4FC4-9B14-019ED3F40287}"/>
    <cellStyle name="Percent 4 2 2 2 3 6" xfId="9362" xr:uid="{00000000-0005-0000-0000-0000B0240000}"/>
    <cellStyle name="Percent 4 2 2 2 3 6 2" xfId="20814" xr:uid="{6372F5F1-3466-4707-80AE-B41F2506CCDF}"/>
    <cellStyle name="Percent 4 2 2 2 3 7" xfId="13168" xr:uid="{C4E752E2-CDA4-4F01-AF26-DD4F8D73A2F0}"/>
    <cellStyle name="Percent 4 2 2 2 3 8" xfId="10517" xr:uid="{803BD89F-244D-44F2-8B1D-38191ABEABD9}"/>
    <cellStyle name="Percent 4 2 2 2 3 9" xfId="14721" xr:uid="{FC73F7AB-48EF-405D-8E80-514474683985}"/>
    <cellStyle name="Percent 4 2 2 2 4" xfId="9363" xr:uid="{00000000-0005-0000-0000-0000B1240000}"/>
    <cellStyle name="Percent 4 2 2 2 4 2" xfId="9364" xr:uid="{00000000-0005-0000-0000-0000B2240000}"/>
    <cellStyle name="Percent 4 2 2 2 4 2 2" xfId="9365" xr:uid="{00000000-0005-0000-0000-0000B3240000}"/>
    <cellStyle name="Percent 4 2 2 2 4 2 2 2" xfId="17594" xr:uid="{BCFA82E4-5A30-40FE-97CC-AB4B2DD51A20}"/>
    <cellStyle name="Percent 4 2 2 2 4 2 3" xfId="9366" xr:uid="{00000000-0005-0000-0000-0000B4240000}"/>
    <cellStyle name="Percent 4 2 2 2 4 2 3 2" xfId="19117" xr:uid="{2F314938-5677-4BC0-B761-C55342B0FAD7}"/>
    <cellStyle name="Percent 4 2 2 2 4 2 4" xfId="9367" xr:uid="{00000000-0005-0000-0000-0000B5240000}"/>
    <cellStyle name="Percent 4 2 2 2 4 2 4 2" xfId="20418" xr:uid="{2789FF74-E9EC-4F9D-8CC5-84944BA8D616}"/>
    <cellStyle name="Percent 4 2 2 2 4 2 5" xfId="9368" xr:uid="{00000000-0005-0000-0000-0000B6240000}"/>
    <cellStyle name="Percent 4 2 2 2 4 2 6" xfId="14059" xr:uid="{6A315077-487C-4AD2-AD7A-E71D7175B735}"/>
    <cellStyle name="Percent 4 2 2 2 4 2 7" xfId="11737" xr:uid="{9287DBBA-1525-4B39-9AF5-B91159969C7A}"/>
    <cellStyle name="Percent 4 2 2 2 4 2 8" xfId="15613" xr:uid="{B6E0A606-6955-462E-8622-7B2AD95F5436}"/>
    <cellStyle name="Percent 4 2 2 2 4 3" xfId="9369" xr:uid="{00000000-0005-0000-0000-0000B7240000}"/>
    <cellStyle name="Percent 4 2 2 2 4 3 2" xfId="9370" xr:uid="{00000000-0005-0000-0000-0000B8240000}"/>
    <cellStyle name="Percent 4 2 2 2 4 3 3" xfId="9371" xr:uid="{00000000-0005-0000-0000-0000B9240000}"/>
    <cellStyle name="Percent 4 2 2 2 4 3 4" xfId="16452" xr:uid="{593DC2AA-BA32-44DA-8117-110312B2FC56}"/>
    <cellStyle name="Percent 4 2 2 2 4 4" xfId="9372" xr:uid="{00000000-0005-0000-0000-0000BA240000}"/>
    <cellStyle name="Percent 4 2 2 2 4 4 2" xfId="17975" xr:uid="{6DC9412B-FB09-4C4C-B681-9CB86F93BF4B}"/>
    <cellStyle name="Percent 4 2 2 2 4 5" xfId="9373" xr:uid="{00000000-0005-0000-0000-0000BB240000}"/>
    <cellStyle name="Percent 4 2 2 2 4 5 2" xfId="19657" xr:uid="{63E5DC8A-46CB-484F-AD44-997D4F70A2EA}"/>
    <cellStyle name="Percent 4 2 2 2 4 6" xfId="9374" xr:uid="{00000000-0005-0000-0000-0000BC240000}"/>
    <cellStyle name="Percent 4 2 2 2 4 6 2" xfId="20563" xr:uid="{C8D58271-4DBE-4343-8A29-28692713BEBE}"/>
    <cellStyle name="Percent 4 2 2 2 4 7" xfId="12917" xr:uid="{7AB50F21-7655-41E4-BFA0-9348FA599F61}"/>
    <cellStyle name="Percent 4 2 2 2 4 8" xfId="10755" xr:uid="{3E12AD4B-2BD5-480D-8AB3-766A8079102A}"/>
    <cellStyle name="Percent 4 2 2 2 4 9" xfId="14461" xr:uid="{B50D8094-B614-43DC-B53A-84262F2B608E}"/>
    <cellStyle name="Percent 4 2 2 2 5" xfId="9375" xr:uid="{00000000-0005-0000-0000-0000BD240000}"/>
    <cellStyle name="Percent 4 2 2 2 5 2" xfId="9376" xr:uid="{00000000-0005-0000-0000-0000BE240000}"/>
    <cellStyle name="Percent 4 2 2 2 5 2 2" xfId="17086" xr:uid="{9DBD0238-6040-44E6-A855-FD6CF937FA18}"/>
    <cellStyle name="Percent 4 2 2 2 5 3" xfId="9377" xr:uid="{00000000-0005-0000-0000-0000BF240000}"/>
    <cellStyle name="Percent 4 2 2 2 5 3 2" xfId="18609" xr:uid="{E3B4536D-3AE5-4D8A-BBE7-EAAFBF642C0A}"/>
    <cellStyle name="Percent 4 2 2 2 5 4" xfId="9378" xr:uid="{00000000-0005-0000-0000-0000C0240000}"/>
    <cellStyle name="Percent 4 2 2 2 5 4 2" xfId="19910" xr:uid="{ED942862-6052-4372-88D1-07DBCA843763}"/>
    <cellStyle name="Percent 4 2 2 2 5 5" xfId="9379" xr:uid="{00000000-0005-0000-0000-0000C1240000}"/>
    <cellStyle name="Percent 4 2 2 2 5 6" xfId="13551" xr:uid="{B19A5366-6251-4300-9E92-12374F7DD6F3}"/>
    <cellStyle name="Percent 4 2 2 2 5 7" xfId="11116" xr:uid="{A7981D3D-A4BD-4908-B4BD-8F7853F2D9F6}"/>
    <cellStyle name="Percent 4 2 2 2 5 8" xfId="15105" xr:uid="{6455AA13-1C05-48D8-91F7-C1EAF78A8D06}"/>
    <cellStyle name="Percent 4 2 2 2 6" xfId="9380" xr:uid="{00000000-0005-0000-0000-0000C2240000}"/>
    <cellStyle name="Percent 4 2 2 2 6 2" xfId="9381" xr:uid="{00000000-0005-0000-0000-0000C3240000}"/>
    <cellStyle name="Percent 4 2 2 2 6 3" xfId="9382" xr:uid="{00000000-0005-0000-0000-0000C4240000}"/>
    <cellStyle name="Percent 4 2 2 2 6 4" xfId="15738" xr:uid="{BA2991C7-77CB-4C44-A39D-44A5A8F89399}"/>
    <cellStyle name="Percent 4 2 2 2 7" xfId="9383" xr:uid="{00000000-0005-0000-0000-0000C5240000}"/>
    <cellStyle name="Percent 4 2 2 2 7 2" xfId="16087" xr:uid="{4AF13AD3-A644-4AB9-92D3-0648083794A6}"/>
    <cellStyle name="Percent 4 2 2 2 8" xfId="9384" xr:uid="{00000000-0005-0000-0000-0000C6240000}"/>
    <cellStyle name="Percent 4 2 2 2 8 2" xfId="16325" xr:uid="{CFB9E74D-00C8-4486-88F1-DEA3A233DD54}"/>
    <cellStyle name="Percent 4 2 2 2 9" xfId="9385" xr:uid="{00000000-0005-0000-0000-0000C7240000}"/>
    <cellStyle name="Percent 4 2 2 2 9 2" xfId="17848" xr:uid="{58004FAE-F027-4F59-827C-8D36A1BBB734}"/>
    <cellStyle name="Percent 4 2 2 3" xfId="457" xr:uid="{00000000-0005-0000-0000-0000C8240000}"/>
    <cellStyle name="Percent 4 2 2 3 10" xfId="9386" xr:uid="{00000000-0005-0000-0000-0000C9240000}"/>
    <cellStyle name="Percent 4 2 2 3 11" xfId="12792" xr:uid="{C44EB140-DB3E-4C25-B833-551499CAAB90}"/>
    <cellStyle name="Percent 4 2 2 3 12" xfId="10404" xr:uid="{B1B3DC13-F519-4A68-82B7-91E1D56F3060}"/>
    <cellStyle name="Percent 4 2 2 3 13" xfId="14336" xr:uid="{12F1545A-4F8F-4C79-8328-4E5AE0A2E217}"/>
    <cellStyle name="Percent 4 2 2 3 2" xfId="708" xr:uid="{00000000-0005-0000-0000-0000CA240000}"/>
    <cellStyle name="Percent 4 2 2 3 2 2" xfId="9387" xr:uid="{00000000-0005-0000-0000-0000CB240000}"/>
    <cellStyle name="Percent 4 2 2 3 2 2 2" xfId="9388" xr:uid="{00000000-0005-0000-0000-0000CC240000}"/>
    <cellStyle name="Percent 4 2 2 3 2 2 2 2" xfId="17595" xr:uid="{F9A04D14-054E-49AB-8DCE-C5EBE7A443E6}"/>
    <cellStyle name="Percent 4 2 2 3 2 2 3" xfId="9389" xr:uid="{00000000-0005-0000-0000-0000CD240000}"/>
    <cellStyle name="Percent 4 2 2 3 2 2 3 2" xfId="19118" xr:uid="{47BCEA8F-3406-48F5-A766-4855D4160E8C}"/>
    <cellStyle name="Percent 4 2 2 3 2 2 4" xfId="9390" xr:uid="{00000000-0005-0000-0000-0000CE240000}"/>
    <cellStyle name="Percent 4 2 2 3 2 2 4 2" xfId="20419" xr:uid="{424B1176-1A13-45D8-A9CF-EFC8580FB573}"/>
    <cellStyle name="Percent 4 2 2 3 2 2 5" xfId="9391" xr:uid="{00000000-0005-0000-0000-0000CF240000}"/>
    <cellStyle name="Percent 4 2 2 3 2 2 6" xfId="14060" xr:uid="{BF451539-74B7-40E0-87CA-F822DEB3DD8A}"/>
    <cellStyle name="Percent 4 2 2 3 2 2 7" xfId="11738" xr:uid="{CDED8071-5924-4B1C-83B4-9F4F5DF41BCC}"/>
    <cellStyle name="Percent 4 2 2 3 2 2 8" xfId="15614" xr:uid="{F1F10138-E0F8-4E6F-89E5-7C723F851D37}"/>
    <cellStyle name="Percent 4 2 2 3 2 3" xfId="9392" xr:uid="{00000000-0005-0000-0000-0000D0240000}"/>
    <cellStyle name="Percent 4 2 2 3 2 3 2" xfId="9393" xr:uid="{00000000-0005-0000-0000-0000D1240000}"/>
    <cellStyle name="Percent 4 2 2 3 2 3 3" xfId="9394" xr:uid="{00000000-0005-0000-0000-0000D2240000}"/>
    <cellStyle name="Percent 4 2 2 3 2 3 4" xfId="16782" xr:uid="{7A6FC7B6-B5C5-45C0-8834-5D9F4BB9A6AF}"/>
    <cellStyle name="Percent 4 2 2 3 2 4" xfId="9395" xr:uid="{00000000-0005-0000-0000-0000D3240000}"/>
    <cellStyle name="Percent 4 2 2 3 2 4 2" xfId="18305" xr:uid="{0A211DB8-50E7-415E-9848-8C32081BB80A}"/>
    <cellStyle name="Percent 4 2 2 3 2 5" xfId="9396" xr:uid="{00000000-0005-0000-0000-0000D4240000}"/>
    <cellStyle name="Percent 4 2 2 3 2 5 2" xfId="19658" xr:uid="{FADD143E-3B35-47F3-813C-2CFD3B99016C}"/>
    <cellStyle name="Percent 4 2 2 3 2 6" xfId="9397" xr:uid="{00000000-0005-0000-0000-0000D5240000}"/>
    <cellStyle name="Percent 4 2 2 3 2 6 2" xfId="20893" xr:uid="{2893F2E6-07EF-4A41-BFCF-D9775986D8DC}"/>
    <cellStyle name="Percent 4 2 2 3 2 7" xfId="13247" xr:uid="{31CD1E49-AA8D-4AF7-BC03-969B3037DB43}"/>
    <cellStyle name="Percent 4 2 2 3 2 8" xfId="10591" xr:uid="{227A7872-3C3E-4962-91A8-88CDF2CE8A47}"/>
    <cellStyle name="Percent 4 2 2 3 2 9" xfId="14800" xr:uid="{F18A12F2-98C7-46C4-9D04-7F3016ACD1B2}"/>
    <cellStyle name="Percent 4 2 2 3 3" xfId="9398" xr:uid="{00000000-0005-0000-0000-0000D6240000}"/>
    <cellStyle name="Percent 4 2 2 3 3 2" xfId="9399" xr:uid="{00000000-0005-0000-0000-0000D7240000}"/>
    <cellStyle name="Percent 4 2 2 3 3 2 2" xfId="9400" xr:uid="{00000000-0005-0000-0000-0000D8240000}"/>
    <cellStyle name="Percent 4 2 2 3 3 2 2 2" xfId="17596" xr:uid="{48C698C7-2591-4F45-8A8C-F45D4A15200D}"/>
    <cellStyle name="Percent 4 2 2 3 3 2 3" xfId="9401" xr:uid="{00000000-0005-0000-0000-0000D9240000}"/>
    <cellStyle name="Percent 4 2 2 3 3 2 3 2" xfId="19119" xr:uid="{ECE5D988-0AD4-4E4F-8E50-F1DA24B75FCE}"/>
    <cellStyle name="Percent 4 2 2 3 3 2 4" xfId="9402" xr:uid="{00000000-0005-0000-0000-0000DA240000}"/>
    <cellStyle name="Percent 4 2 2 3 3 2 4 2" xfId="20420" xr:uid="{B3240460-FEAC-4B02-A8A2-36145F39957D}"/>
    <cellStyle name="Percent 4 2 2 3 3 2 5" xfId="9403" xr:uid="{00000000-0005-0000-0000-0000DB240000}"/>
    <cellStyle name="Percent 4 2 2 3 3 2 6" xfId="14061" xr:uid="{9D0DBF05-C0F1-4472-B216-CC3E36E0819A}"/>
    <cellStyle name="Percent 4 2 2 3 3 2 7" xfId="11739" xr:uid="{4434C8FD-F1E2-43E6-8619-937929F1DFD0}"/>
    <cellStyle name="Percent 4 2 2 3 3 2 8" xfId="15615" xr:uid="{A4493130-3C8F-484F-B29B-70E7C55A7CF2}"/>
    <cellStyle name="Percent 4 2 2 3 3 3" xfId="9404" xr:uid="{00000000-0005-0000-0000-0000DC240000}"/>
    <cellStyle name="Percent 4 2 2 3 3 3 2" xfId="9405" xr:uid="{00000000-0005-0000-0000-0000DD240000}"/>
    <cellStyle name="Percent 4 2 2 3 3 3 3" xfId="9406" xr:uid="{00000000-0005-0000-0000-0000DE240000}"/>
    <cellStyle name="Percent 4 2 2 3 3 3 4" xfId="16534" xr:uid="{BCFCFC57-1341-4EB9-A70B-423CDAB137EE}"/>
    <cellStyle name="Percent 4 2 2 3 3 4" xfId="9407" xr:uid="{00000000-0005-0000-0000-0000DF240000}"/>
    <cellStyle name="Percent 4 2 2 3 3 4 2" xfId="18057" xr:uid="{D423BF97-078B-45FB-AB8B-70EEAC21462B}"/>
    <cellStyle name="Percent 4 2 2 3 3 5" xfId="9408" xr:uid="{00000000-0005-0000-0000-0000E0240000}"/>
    <cellStyle name="Percent 4 2 2 3 3 5 2" xfId="19659" xr:uid="{C5DE0016-7989-4054-8E87-4F3C2B8480FF}"/>
    <cellStyle name="Percent 4 2 2 3 3 6" xfId="9409" xr:uid="{00000000-0005-0000-0000-0000E1240000}"/>
    <cellStyle name="Percent 4 2 2 3 3 6 2" xfId="20645" xr:uid="{F83A48E2-0079-446B-8141-55BB08C58EE6}"/>
    <cellStyle name="Percent 4 2 2 3 3 7" xfId="12999" xr:uid="{FC95B4B0-CF04-4BD3-8F9A-B0527D1AB512}"/>
    <cellStyle name="Percent 4 2 2 3 3 8" xfId="10829" xr:uid="{115DB00C-F04F-49EF-A159-E56AE5CBD420}"/>
    <cellStyle name="Percent 4 2 2 3 3 9" xfId="14551" xr:uid="{85E50CFB-8214-4FE0-895C-96DA7E1DF455}"/>
    <cellStyle name="Percent 4 2 2 3 4" xfId="9410" xr:uid="{00000000-0005-0000-0000-0000E2240000}"/>
    <cellStyle name="Percent 4 2 2 3 4 2" xfId="9411" xr:uid="{00000000-0005-0000-0000-0000E3240000}"/>
    <cellStyle name="Percent 4 2 2 3 4 2 2" xfId="17088" xr:uid="{51888C29-F9F6-4A1B-A170-A602C1A55F5F}"/>
    <cellStyle name="Percent 4 2 2 3 4 3" xfId="9412" xr:uid="{00000000-0005-0000-0000-0000E4240000}"/>
    <cellStyle name="Percent 4 2 2 3 4 3 2" xfId="18611" xr:uid="{26088578-FBED-4895-A09A-BB152703E64E}"/>
    <cellStyle name="Percent 4 2 2 3 4 4" xfId="9413" xr:uid="{00000000-0005-0000-0000-0000E5240000}"/>
    <cellStyle name="Percent 4 2 2 3 4 4 2" xfId="19912" xr:uid="{1CBD72E8-79FC-463B-B630-B2AC96FD447C}"/>
    <cellStyle name="Percent 4 2 2 3 4 5" xfId="9414" xr:uid="{00000000-0005-0000-0000-0000E6240000}"/>
    <cellStyle name="Percent 4 2 2 3 4 6" xfId="13553" xr:uid="{9C107473-E93B-4936-B7F4-2D1126A8F8EE}"/>
    <cellStyle name="Percent 4 2 2 3 4 7" xfId="11118" xr:uid="{281B3286-0ADB-433F-9649-9B356A2325EF}"/>
    <cellStyle name="Percent 4 2 2 3 4 8" xfId="15107" xr:uid="{F53AA8BA-C137-4893-AD04-F03E6F7DA06C}"/>
    <cellStyle name="Percent 4 2 2 3 5" xfId="9415" xr:uid="{00000000-0005-0000-0000-0000E7240000}"/>
    <cellStyle name="Percent 4 2 2 3 5 2" xfId="9416" xr:uid="{00000000-0005-0000-0000-0000E8240000}"/>
    <cellStyle name="Percent 4 2 2 3 5 3" xfId="9417" xr:uid="{00000000-0005-0000-0000-0000E9240000}"/>
    <cellStyle name="Percent 4 2 2 3 5 4" xfId="15805" xr:uid="{D260D565-4A53-47CE-8D26-38C4AE9549C4}"/>
    <cellStyle name="Percent 4 2 2 3 6" xfId="9418" xr:uid="{00000000-0005-0000-0000-0000EA240000}"/>
    <cellStyle name="Percent 4 2 2 3 6 2" xfId="16089" xr:uid="{95C4E6A3-0F08-492C-98AA-E8F3B31426EE}"/>
    <cellStyle name="Percent 4 2 2 3 7" xfId="9419" xr:uid="{00000000-0005-0000-0000-0000EB240000}"/>
    <cellStyle name="Percent 4 2 2 3 7 2" xfId="16327" xr:uid="{D2E38EE5-7EC4-4FB1-B3F0-E7DE245A1E6F}"/>
    <cellStyle name="Percent 4 2 2 3 8" xfId="9420" xr:uid="{00000000-0005-0000-0000-0000EC240000}"/>
    <cellStyle name="Percent 4 2 2 3 8 2" xfId="17850" xr:uid="{770B1D58-A503-4232-B8B6-9BA610B51178}"/>
    <cellStyle name="Percent 4 2 2 3 9" xfId="9421" xr:uid="{00000000-0005-0000-0000-0000ED240000}"/>
    <cellStyle name="Percent 4 2 2 4" xfId="584" xr:uid="{00000000-0005-0000-0000-0000EE240000}"/>
    <cellStyle name="Percent 4 2 2 4 2" xfId="9422" xr:uid="{00000000-0005-0000-0000-0000EF240000}"/>
    <cellStyle name="Percent 4 2 2 4 2 2" xfId="9423" xr:uid="{00000000-0005-0000-0000-0000F0240000}"/>
    <cellStyle name="Percent 4 2 2 4 2 2 2" xfId="17597" xr:uid="{9BF0AB3B-1A92-4BA2-A11E-D9133F61F1B1}"/>
    <cellStyle name="Percent 4 2 2 4 2 3" xfId="9424" xr:uid="{00000000-0005-0000-0000-0000F1240000}"/>
    <cellStyle name="Percent 4 2 2 4 2 3 2" xfId="19120" xr:uid="{FB895EFF-BE5D-4A3E-833E-EC47387DED2A}"/>
    <cellStyle name="Percent 4 2 2 4 2 4" xfId="9425" xr:uid="{00000000-0005-0000-0000-0000F2240000}"/>
    <cellStyle name="Percent 4 2 2 4 2 4 2" xfId="20421" xr:uid="{83B74621-9D56-4945-8FB1-A9DAE897291F}"/>
    <cellStyle name="Percent 4 2 2 4 2 5" xfId="9426" xr:uid="{00000000-0005-0000-0000-0000F3240000}"/>
    <cellStyle name="Percent 4 2 2 4 2 6" xfId="14062" xr:uid="{833FB3C6-FB59-4C8F-8208-99A88CF33926}"/>
    <cellStyle name="Percent 4 2 2 4 2 7" xfId="11740" xr:uid="{02EEE4BA-ECBD-4D7F-AAA5-EAC58B311990}"/>
    <cellStyle name="Percent 4 2 2 4 2 8" xfId="15616" xr:uid="{F43C3F2D-4868-4730-A80A-21D3F359B5F2}"/>
    <cellStyle name="Percent 4 2 2 4 3" xfId="9427" xr:uid="{00000000-0005-0000-0000-0000F4240000}"/>
    <cellStyle name="Percent 4 2 2 4 3 2" xfId="9428" xr:uid="{00000000-0005-0000-0000-0000F5240000}"/>
    <cellStyle name="Percent 4 2 2 4 3 3" xfId="9429" xr:uid="{00000000-0005-0000-0000-0000F6240000}"/>
    <cellStyle name="Percent 4 2 2 4 3 4" xfId="16658" xr:uid="{CDF2D0BC-9805-43C7-949C-8F90A1426902}"/>
    <cellStyle name="Percent 4 2 2 4 4" xfId="9430" xr:uid="{00000000-0005-0000-0000-0000F7240000}"/>
    <cellStyle name="Percent 4 2 2 4 4 2" xfId="18181" xr:uid="{4A32F1A6-92CE-4671-A713-4B8EF1342349}"/>
    <cellStyle name="Percent 4 2 2 4 5" xfId="9431" xr:uid="{00000000-0005-0000-0000-0000F8240000}"/>
    <cellStyle name="Percent 4 2 2 4 5 2" xfId="19660" xr:uid="{7C09E93F-5BF0-42FD-84C4-B243CB8CEB45}"/>
    <cellStyle name="Percent 4 2 2 4 6" xfId="9432" xr:uid="{00000000-0005-0000-0000-0000F9240000}"/>
    <cellStyle name="Percent 4 2 2 4 6 2" xfId="20769" xr:uid="{81A495A8-6EAE-44F9-B2F6-420C1F427A1D}"/>
    <cellStyle name="Percent 4 2 2 4 7" xfId="13123" xr:uid="{71E35D36-90CA-409D-8ACB-5654C8D6587F}"/>
    <cellStyle name="Percent 4 2 2 4 8" xfId="10472" xr:uid="{60F1A5CE-FD02-46E3-AE2D-BD724AFD99F1}"/>
    <cellStyle name="Percent 4 2 2 4 9" xfId="14676" xr:uid="{2876E3BB-FDFB-473C-9F50-EE6A02FBFF12}"/>
    <cellStyle name="Percent 4 2 2 5" xfId="9433" xr:uid="{00000000-0005-0000-0000-0000FA240000}"/>
    <cellStyle name="Percent 4 2 2 5 2" xfId="9434" xr:uid="{00000000-0005-0000-0000-0000FB240000}"/>
    <cellStyle name="Percent 4 2 2 5 2 2" xfId="9435" xr:uid="{00000000-0005-0000-0000-0000FC240000}"/>
    <cellStyle name="Percent 4 2 2 5 2 2 2" xfId="17598" xr:uid="{4A5CAEFC-ABBC-4931-AB4C-3E0F654F50E3}"/>
    <cellStyle name="Percent 4 2 2 5 2 3" xfId="9436" xr:uid="{00000000-0005-0000-0000-0000FD240000}"/>
    <cellStyle name="Percent 4 2 2 5 2 3 2" xfId="19121" xr:uid="{9893D55D-857C-4E5B-94C7-2D6B24DF1EC0}"/>
    <cellStyle name="Percent 4 2 2 5 2 4" xfId="9437" xr:uid="{00000000-0005-0000-0000-0000FE240000}"/>
    <cellStyle name="Percent 4 2 2 5 2 4 2" xfId="20422" xr:uid="{B3E2040F-890F-44F6-842E-CA8CE7054F67}"/>
    <cellStyle name="Percent 4 2 2 5 2 5" xfId="9438" xr:uid="{00000000-0005-0000-0000-0000FF240000}"/>
    <cellStyle name="Percent 4 2 2 5 2 6" xfId="14063" xr:uid="{4A419174-B255-4427-BF58-561C88D0DB5C}"/>
    <cellStyle name="Percent 4 2 2 5 2 7" xfId="11741" xr:uid="{D1AC1332-F77D-48BD-9122-341296B0CDA7}"/>
    <cellStyle name="Percent 4 2 2 5 2 8" xfId="15617" xr:uid="{7277F853-5CFD-484F-8C0B-0B7B53638FCB}"/>
    <cellStyle name="Percent 4 2 2 5 3" xfId="9439" xr:uid="{00000000-0005-0000-0000-000000250000}"/>
    <cellStyle name="Percent 4 2 2 5 3 2" xfId="9440" xr:uid="{00000000-0005-0000-0000-000001250000}"/>
    <cellStyle name="Percent 4 2 2 5 3 3" xfId="9441" xr:uid="{00000000-0005-0000-0000-000002250000}"/>
    <cellStyle name="Percent 4 2 2 5 3 4" xfId="16451" xr:uid="{9C7C4565-8F70-4A85-A1D3-B6DDF508608B}"/>
    <cellStyle name="Percent 4 2 2 5 4" xfId="9442" xr:uid="{00000000-0005-0000-0000-000003250000}"/>
    <cellStyle name="Percent 4 2 2 5 4 2" xfId="17974" xr:uid="{90F57E30-ACCB-4637-80FF-7ED6582F101E}"/>
    <cellStyle name="Percent 4 2 2 5 5" xfId="9443" xr:uid="{00000000-0005-0000-0000-000004250000}"/>
    <cellStyle name="Percent 4 2 2 5 5 2" xfId="19661" xr:uid="{F7EA9211-8CA4-4904-A65B-6A63085F86FF}"/>
    <cellStyle name="Percent 4 2 2 5 6" xfId="9444" xr:uid="{00000000-0005-0000-0000-000005250000}"/>
    <cellStyle name="Percent 4 2 2 5 6 2" xfId="20562" xr:uid="{DEC2DF45-CC44-47BB-85E4-648747D1A5AF}"/>
    <cellStyle name="Percent 4 2 2 5 7" xfId="12916" xr:uid="{0280C7DE-A322-4AC6-B4AE-FCBD5C12C3E8}"/>
    <cellStyle name="Percent 4 2 2 5 8" xfId="10710" xr:uid="{462972E6-15CA-40D9-9350-9D5109D9C56C}"/>
    <cellStyle name="Percent 4 2 2 5 9" xfId="14460" xr:uid="{08F6CDFD-2BF9-4B60-A186-D80526F7878B}"/>
    <cellStyle name="Percent 4 2 2 6" xfId="9445" xr:uid="{00000000-0005-0000-0000-000006250000}"/>
    <cellStyle name="Percent 4 2 2 6 2" xfId="9446" xr:uid="{00000000-0005-0000-0000-000007250000}"/>
    <cellStyle name="Percent 4 2 2 6 2 2" xfId="17085" xr:uid="{88B19CEF-3521-4694-943F-A75C64331F57}"/>
    <cellStyle name="Percent 4 2 2 6 3" xfId="9447" xr:uid="{00000000-0005-0000-0000-000008250000}"/>
    <cellStyle name="Percent 4 2 2 6 3 2" xfId="18608" xr:uid="{F4320FBD-E1E1-4C13-BB2C-5510C2B76C34}"/>
    <cellStyle name="Percent 4 2 2 6 4" xfId="9448" xr:uid="{00000000-0005-0000-0000-000009250000}"/>
    <cellStyle name="Percent 4 2 2 6 4 2" xfId="19909" xr:uid="{285DF6F0-4D4D-4536-A485-175C267C6D5B}"/>
    <cellStyle name="Percent 4 2 2 6 5" xfId="9449" xr:uid="{00000000-0005-0000-0000-00000A250000}"/>
    <cellStyle name="Percent 4 2 2 6 6" xfId="13550" xr:uid="{14C3DF0D-D566-4892-AEEE-5EBB1AFD9B4C}"/>
    <cellStyle name="Percent 4 2 2 6 7" xfId="11115" xr:uid="{A134B0EB-E3FA-49ED-8E30-52541CB8BA16}"/>
    <cellStyle name="Percent 4 2 2 6 8" xfId="15104" xr:uid="{671B0D56-349E-4595-AE1A-5FC67A623F7E}"/>
    <cellStyle name="Percent 4 2 2 7" xfId="9450" xr:uid="{00000000-0005-0000-0000-00000B250000}"/>
    <cellStyle name="Percent 4 2 2 7 2" xfId="9451" xr:uid="{00000000-0005-0000-0000-00000C250000}"/>
    <cellStyle name="Percent 4 2 2 7 3" xfId="9452" xr:uid="{00000000-0005-0000-0000-00000D250000}"/>
    <cellStyle name="Percent 4 2 2 7 4" xfId="15693" xr:uid="{BACD3004-A961-4CB6-828F-2DDE83692D69}"/>
    <cellStyle name="Percent 4 2 2 8" xfId="9453" xr:uid="{00000000-0005-0000-0000-00000E250000}"/>
    <cellStyle name="Percent 4 2 2 8 2" xfId="16086" xr:uid="{3BDE27FC-F4AC-40A4-A3D8-AE586B0434A6}"/>
    <cellStyle name="Percent 4 2 2 9" xfId="9454" xr:uid="{00000000-0005-0000-0000-00000F250000}"/>
    <cellStyle name="Percent 4 2 2 9 2" xfId="16324" xr:uid="{3DA47F1A-2D2A-455C-A0B5-F8719B3FE758}"/>
    <cellStyle name="Percent 4 2 3" xfId="296" xr:uid="{00000000-0005-0000-0000-000010250000}"/>
    <cellStyle name="Percent 4 2 3 10" xfId="9455" xr:uid="{00000000-0005-0000-0000-000011250000}"/>
    <cellStyle name="Percent 4 2 3 11" xfId="9456" xr:uid="{00000000-0005-0000-0000-000012250000}"/>
    <cellStyle name="Percent 4 2 3 12" xfId="12793" xr:uid="{FD8147CD-4C7E-4DE4-8D3D-FF763212567C}"/>
    <cellStyle name="Percent 4 2 3 13" xfId="10405" xr:uid="{031D0833-6BBF-43D1-9C5E-31381C9F1340}"/>
    <cellStyle name="Percent 4 2 3 14" xfId="14337" xr:uid="{EA7699A9-931D-477C-B51A-6358F8E67C9D}"/>
    <cellStyle name="Percent 4 2 3 2" xfId="472" xr:uid="{00000000-0005-0000-0000-000013250000}"/>
    <cellStyle name="Percent 4 2 3 2 10" xfId="9457" xr:uid="{00000000-0005-0000-0000-000014250000}"/>
    <cellStyle name="Percent 4 2 3 2 11" xfId="12794" xr:uid="{236CE332-CEFC-4F0F-9300-D790D6D313B8}"/>
    <cellStyle name="Percent 4 2 3 2 12" xfId="10406" xr:uid="{17EDC73B-7D49-4779-A0D5-628274D14D87}"/>
    <cellStyle name="Percent 4 2 3 2 13" xfId="14338" xr:uid="{768AA563-A3E0-49AF-8BCE-BB51439A80EB}"/>
    <cellStyle name="Percent 4 2 3 2 2" xfId="723" xr:uid="{00000000-0005-0000-0000-000015250000}"/>
    <cellStyle name="Percent 4 2 3 2 2 2" xfId="9458" xr:uid="{00000000-0005-0000-0000-000016250000}"/>
    <cellStyle name="Percent 4 2 3 2 2 2 2" xfId="9459" xr:uid="{00000000-0005-0000-0000-000017250000}"/>
    <cellStyle name="Percent 4 2 3 2 2 2 2 2" xfId="17599" xr:uid="{EF7D78A8-B894-4C88-9DCB-51E27A689785}"/>
    <cellStyle name="Percent 4 2 3 2 2 2 3" xfId="9460" xr:uid="{00000000-0005-0000-0000-000018250000}"/>
    <cellStyle name="Percent 4 2 3 2 2 2 3 2" xfId="19122" xr:uid="{BE781334-32DB-4919-8285-24548E954B34}"/>
    <cellStyle name="Percent 4 2 3 2 2 2 4" xfId="9461" xr:uid="{00000000-0005-0000-0000-000019250000}"/>
    <cellStyle name="Percent 4 2 3 2 2 2 4 2" xfId="20423" xr:uid="{6D1FC3E4-25FB-43BA-AC6A-05708DDE5DAC}"/>
    <cellStyle name="Percent 4 2 3 2 2 2 5" xfId="9462" xr:uid="{00000000-0005-0000-0000-00001A250000}"/>
    <cellStyle name="Percent 4 2 3 2 2 2 6" xfId="14064" xr:uid="{C82CA382-32EB-494C-809A-459B38E0FDFB}"/>
    <cellStyle name="Percent 4 2 3 2 2 2 7" xfId="11742" xr:uid="{E2DA4C9D-91FC-45C7-954D-441D1763423C}"/>
    <cellStyle name="Percent 4 2 3 2 2 2 8" xfId="15618" xr:uid="{328FC4BD-3003-4FCD-9679-196A34AF05FE}"/>
    <cellStyle name="Percent 4 2 3 2 2 3" xfId="9463" xr:uid="{00000000-0005-0000-0000-00001B250000}"/>
    <cellStyle name="Percent 4 2 3 2 2 3 2" xfId="9464" xr:uid="{00000000-0005-0000-0000-00001C250000}"/>
    <cellStyle name="Percent 4 2 3 2 2 3 3" xfId="9465" xr:uid="{00000000-0005-0000-0000-00001D250000}"/>
    <cellStyle name="Percent 4 2 3 2 2 3 4" xfId="16797" xr:uid="{4B9E2BC9-0EC4-46E9-9936-89D84BA305F6}"/>
    <cellStyle name="Percent 4 2 3 2 2 4" xfId="9466" xr:uid="{00000000-0005-0000-0000-00001E250000}"/>
    <cellStyle name="Percent 4 2 3 2 2 4 2" xfId="18320" xr:uid="{782E2814-1C46-4045-B251-3754C103F103}"/>
    <cellStyle name="Percent 4 2 3 2 2 5" xfId="9467" xr:uid="{00000000-0005-0000-0000-00001F250000}"/>
    <cellStyle name="Percent 4 2 3 2 2 5 2" xfId="19662" xr:uid="{1BC2D397-4733-4FF3-B3C2-5AE9A62CE18F}"/>
    <cellStyle name="Percent 4 2 3 2 2 6" xfId="9468" xr:uid="{00000000-0005-0000-0000-000020250000}"/>
    <cellStyle name="Percent 4 2 3 2 2 6 2" xfId="20908" xr:uid="{AF111186-BFB8-4C65-87DD-8EBD07C4E878}"/>
    <cellStyle name="Percent 4 2 3 2 2 7" xfId="13262" xr:uid="{974622D8-8187-44D9-AEF7-5FFDA1C0C93A}"/>
    <cellStyle name="Percent 4 2 3 2 2 8" xfId="10606" xr:uid="{CF33D2BD-16E4-4D91-A278-23AFCACFD8F9}"/>
    <cellStyle name="Percent 4 2 3 2 2 9" xfId="14815" xr:uid="{32494665-4C55-4B19-B347-AE56DC202833}"/>
    <cellStyle name="Percent 4 2 3 2 3" xfId="9469" xr:uid="{00000000-0005-0000-0000-000021250000}"/>
    <cellStyle name="Percent 4 2 3 2 3 2" xfId="9470" xr:uid="{00000000-0005-0000-0000-000022250000}"/>
    <cellStyle name="Percent 4 2 3 2 3 2 2" xfId="9471" xr:uid="{00000000-0005-0000-0000-000023250000}"/>
    <cellStyle name="Percent 4 2 3 2 3 2 2 2" xfId="17600" xr:uid="{F588C91C-45EA-4AB1-A0AA-AFB8B4DD40F9}"/>
    <cellStyle name="Percent 4 2 3 2 3 2 3" xfId="9472" xr:uid="{00000000-0005-0000-0000-000024250000}"/>
    <cellStyle name="Percent 4 2 3 2 3 2 3 2" xfId="19123" xr:uid="{FDD4D324-F903-4860-927B-82E6B73BBEA4}"/>
    <cellStyle name="Percent 4 2 3 2 3 2 4" xfId="9473" xr:uid="{00000000-0005-0000-0000-000025250000}"/>
    <cellStyle name="Percent 4 2 3 2 3 2 4 2" xfId="20424" xr:uid="{B09619CB-85EF-4CED-80F9-4C62F2A448A7}"/>
    <cellStyle name="Percent 4 2 3 2 3 2 5" xfId="9474" xr:uid="{00000000-0005-0000-0000-000026250000}"/>
    <cellStyle name="Percent 4 2 3 2 3 2 6" xfId="14065" xr:uid="{255F5A5C-3055-41CA-958B-1787F34A991B}"/>
    <cellStyle name="Percent 4 2 3 2 3 2 7" xfId="11743" xr:uid="{3B8C0962-7C76-4E78-84C9-F5EA966F58DB}"/>
    <cellStyle name="Percent 4 2 3 2 3 2 8" xfId="15619" xr:uid="{BB6E5667-D0EF-420D-B783-30BCCCAEB2E0}"/>
    <cellStyle name="Percent 4 2 3 2 3 3" xfId="9475" xr:uid="{00000000-0005-0000-0000-000027250000}"/>
    <cellStyle name="Percent 4 2 3 2 3 3 2" xfId="9476" xr:uid="{00000000-0005-0000-0000-000028250000}"/>
    <cellStyle name="Percent 4 2 3 2 3 3 3" xfId="9477" xr:uid="{00000000-0005-0000-0000-000029250000}"/>
    <cellStyle name="Percent 4 2 3 2 3 3 4" xfId="16549" xr:uid="{118E3337-154F-449A-84EC-3759B203B2AD}"/>
    <cellStyle name="Percent 4 2 3 2 3 4" xfId="9478" xr:uid="{00000000-0005-0000-0000-00002A250000}"/>
    <cellStyle name="Percent 4 2 3 2 3 4 2" xfId="18072" xr:uid="{35207892-53C4-4E8A-9E0F-A27310BAB92E}"/>
    <cellStyle name="Percent 4 2 3 2 3 5" xfId="9479" xr:uid="{00000000-0005-0000-0000-00002B250000}"/>
    <cellStyle name="Percent 4 2 3 2 3 5 2" xfId="19663" xr:uid="{1999FC9C-B70A-412D-B567-BAAF8EBD64A6}"/>
    <cellStyle name="Percent 4 2 3 2 3 6" xfId="9480" xr:uid="{00000000-0005-0000-0000-00002C250000}"/>
    <cellStyle name="Percent 4 2 3 2 3 6 2" xfId="20660" xr:uid="{3B7E4BFE-E44B-4213-8016-AAA30327BB0E}"/>
    <cellStyle name="Percent 4 2 3 2 3 7" xfId="13014" xr:uid="{C763F94E-7DC9-4DA5-A262-9C7DCD2264B3}"/>
    <cellStyle name="Percent 4 2 3 2 3 8" xfId="10844" xr:uid="{F055FA7B-3001-436A-82E1-29514A77EFF3}"/>
    <cellStyle name="Percent 4 2 3 2 3 9" xfId="14566" xr:uid="{39575E6A-4DCD-4AB5-A331-70DE872CA9A1}"/>
    <cellStyle name="Percent 4 2 3 2 4" xfId="9481" xr:uid="{00000000-0005-0000-0000-00002D250000}"/>
    <cellStyle name="Percent 4 2 3 2 4 2" xfId="9482" xr:uid="{00000000-0005-0000-0000-00002E250000}"/>
    <cellStyle name="Percent 4 2 3 2 4 2 2" xfId="17090" xr:uid="{E0A955B0-E77F-4DAE-8963-6A307586AAB2}"/>
    <cellStyle name="Percent 4 2 3 2 4 3" xfId="9483" xr:uid="{00000000-0005-0000-0000-00002F250000}"/>
    <cellStyle name="Percent 4 2 3 2 4 3 2" xfId="18613" xr:uid="{B81639FE-F2CF-4D14-8612-555A8B6CE341}"/>
    <cellStyle name="Percent 4 2 3 2 4 4" xfId="9484" xr:uid="{00000000-0005-0000-0000-000030250000}"/>
    <cellStyle name="Percent 4 2 3 2 4 4 2" xfId="19914" xr:uid="{FBE47160-FF86-46F1-9051-B2A28F07D170}"/>
    <cellStyle name="Percent 4 2 3 2 4 5" xfId="9485" xr:uid="{00000000-0005-0000-0000-000031250000}"/>
    <cellStyle name="Percent 4 2 3 2 4 6" xfId="13555" xr:uid="{BF3DF095-7854-4DBE-BDBA-95AC903D2D69}"/>
    <cellStyle name="Percent 4 2 3 2 4 7" xfId="11120" xr:uid="{51A75AEC-6205-4309-A911-94E7C4ECFE0E}"/>
    <cellStyle name="Percent 4 2 3 2 4 8" xfId="15109" xr:uid="{CC67D806-1D2A-4985-BAC3-CAE41B874116}"/>
    <cellStyle name="Percent 4 2 3 2 5" xfId="9486" xr:uid="{00000000-0005-0000-0000-000032250000}"/>
    <cellStyle name="Percent 4 2 3 2 5 2" xfId="9487" xr:uid="{00000000-0005-0000-0000-000033250000}"/>
    <cellStyle name="Percent 4 2 3 2 5 3" xfId="9488" xr:uid="{00000000-0005-0000-0000-000034250000}"/>
    <cellStyle name="Percent 4 2 3 2 5 4" xfId="15820" xr:uid="{786D2FA4-A284-46AF-AD57-DB6F16BCC77C}"/>
    <cellStyle name="Percent 4 2 3 2 6" xfId="9489" xr:uid="{00000000-0005-0000-0000-000035250000}"/>
    <cellStyle name="Percent 4 2 3 2 6 2" xfId="16091" xr:uid="{0A016F72-CC05-465C-8EC9-349D0CBC60AC}"/>
    <cellStyle name="Percent 4 2 3 2 7" xfId="9490" xr:uid="{00000000-0005-0000-0000-000036250000}"/>
    <cellStyle name="Percent 4 2 3 2 7 2" xfId="16329" xr:uid="{3C32995C-E2C0-4E6B-ACBF-33F970B57709}"/>
    <cellStyle name="Percent 4 2 3 2 8" xfId="9491" xr:uid="{00000000-0005-0000-0000-000037250000}"/>
    <cellStyle name="Percent 4 2 3 2 8 2" xfId="17852" xr:uid="{15756ED1-CCD3-496B-9FC8-0F2767BF511E}"/>
    <cellStyle name="Percent 4 2 3 2 9" xfId="9492" xr:uid="{00000000-0005-0000-0000-000038250000}"/>
    <cellStyle name="Percent 4 2 3 3" xfId="599" xr:uid="{00000000-0005-0000-0000-000039250000}"/>
    <cellStyle name="Percent 4 2 3 3 2" xfId="9493" xr:uid="{00000000-0005-0000-0000-00003A250000}"/>
    <cellStyle name="Percent 4 2 3 3 2 2" xfId="9494" xr:uid="{00000000-0005-0000-0000-00003B250000}"/>
    <cellStyle name="Percent 4 2 3 3 2 2 2" xfId="17601" xr:uid="{EEC5C1B7-8B9C-4D1E-A331-4117A0F5D76F}"/>
    <cellStyle name="Percent 4 2 3 3 2 3" xfId="9495" xr:uid="{00000000-0005-0000-0000-00003C250000}"/>
    <cellStyle name="Percent 4 2 3 3 2 3 2" xfId="19124" xr:uid="{4C403362-D3E2-45DC-BA3C-688DD12B77F8}"/>
    <cellStyle name="Percent 4 2 3 3 2 4" xfId="9496" xr:uid="{00000000-0005-0000-0000-00003D250000}"/>
    <cellStyle name="Percent 4 2 3 3 2 4 2" xfId="20425" xr:uid="{624B5182-FF75-4C43-ACEC-996CBDBCE6A2}"/>
    <cellStyle name="Percent 4 2 3 3 2 5" xfId="9497" xr:uid="{00000000-0005-0000-0000-00003E250000}"/>
    <cellStyle name="Percent 4 2 3 3 2 6" xfId="14066" xr:uid="{9A06212E-14D9-4365-97A2-DE032E2E64A7}"/>
    <cellStyle name="Percent 4 2 3 3 2 7" xfId="11744" xr:uid="{07334F7B-FEB7-4CD0-983C-C1413458FB2E}"/>
    <cellStyle name="Percent 4 2 3 3 2 8" xfId="15620" xr:uid="{A1D09A48-5CDF-4D3E-8306-27E7EC1F0B2C}"/>
    <cellStyle name="Percent 4 2 3 3 3" xfId="9498" xr:uid="{00000000-0005-0000-0000-00003F250000}"/>
    <cellStyle name="Percent 4 2 3 3 3 2" xfId="9499" xr:uid="{00000000-0005-0000-0000-000040250000}"/>
    <cellStyle name="Percent 4 2 3 3 3 3" xfId="9500" xr:uid="{00000000-0005-0000-0000-000041250000}"/>
    <cellStyle name="Percent 4 2 3 3 3 4" xfId="16673" xr:uid="{974DC75C-AE8C-4754-9AEC-6884B0E5CFE1}"/>
    <cellStyle name="Percent 4 2 3 3 4" xfId="9501" xr:uid="{00000000-0005-0000-0000-000042250000}"/>
    <cellStyle name="Percent 4 2 3 3 4 2" xfId="18196" xr:uid="{B68D7CE2-D642-4765-A388-25152B9A5718}"/>
    <cellStyle name="Percent 4 2 3 3 5" xfId="9502" xr:uid="{00000000-0005-0000-0000-000043250000}"/>
    <cellStyle name="Percent 4 2 3 3 5 2" xfId="19664" xr:uid="{B1E71459-0DBE-4325-94D2-0B5D1066E8D4}"/>
    <cellStyle name="Percent 4 2 3 3 6" xfId="9503" xr:uid="{00000000-0005-0000-0000-000044250000}"/>
    <cellStyle name="Percent 4 2 3 3 6 2" xfId="20784" xr:uid="{6F3FDA29-A7BA-4494-8903-0EE954254397}"/>
    <cellStyle name="Percent 4 2 3 3 7" xfId="13138" xr:uid="{303CBEB5-5E30-4D2D-9C0E-8BDF4C950F02}"/>
    <cellStyle name="Percent 4 2 3 3 8" xfId="10487" xr:uid="{A9C9FD6D-C3A2-4227-B866-F1E36AD84993}"/>
    <cellStyle name="Percent 4 2 3 3 9" xfId="14691" xr:uid="{AB787BD5-521A-477D-90E0-68DCAABFDA35}"/>
    <cellStyle name="Percent 4 2 3 4" xfId="9504" xr:uid="{00000000-0005-0000-0000-000045250000}"/>
    <cellStyle name="Percent 4 2 3 4 2" xfId="9505" xr:uid="{00000000-0005-0000-0000-000046250000}"/>
    <cellStyle name="Percent 4 2 3 4 2 2" xfId="9506" xr:uid="{00000000-0005-0000-0000-000047250000}"/>
    <cellStyle name="Percent 4 2 3 4 2 2 2" xfId="17602" xr:uid="{75FDAF8A-F83A-4865-B6E2-07D816389E96}"/>
    <cellStyle name="Percent 4 2 3 4 2 3" xfId="9507" xr:uid="{00000000-0005-0000-0000-000048250000}"/>
    <cellStyle name="Percent 4 2 3 4 2 3 2" xfId="19125" xr:uid="{4635EDA1-0DC8-4327-AE5C-EBDA5C7E7760}"/>
    <cellStyle name="Percent 4 2 3 4 2 4" xfId="9508" xr:uid="{00000000-0005-0000-0000-000049250000}"/>
    <cellStyle name="Percent 4 2 3 4 2 4 2" xfId="20426" xr:uid="{D38AB519-0A47-4335-92DC-8B3B7DF25CBD}"/>
    <cellStyle name="Percent 4 2 3 4 2 5" xfId="9509" xr:uid="{00000000-0005-0000-0000-00004A250000}"/>
    <cellStyle name="Percent 4 2 3 4 2 6" xfId="14067" xr:uid="{97E2CE74-029B-43B2-8BEB-DF5937A1BA39}"/>
    <cellStyle name="Percent 4 2 3 4 2 7" xfId="11745" xr:uid="{A2371EC8-FBF0-4FA8-AFEC-4B41E4D6A391}"/>
    <cellStyle name="Percent 4 2 3 4 2 8" xfId="15621" xr:uid="{C421B016-9652-48FE-8926-993F05CF6089}"/>
    <cellStyle name="Percent 4 2 3 4 3" xfId="9510" xr:uid="{00000000-0005-0000-0000-00004B250000}"/>
    <cellStyle name="Percent 4 2 3 4 3 2" xfId="9511" xr:uid="{00000000-0005-0000-0000-00004C250000}"/>
    <cellStyle name="Percent 4 2 3 4 3 3" xfId="9512" xr:uid="{00000000-0005-0000-0000-00004D250000}"/>
    <cellStyle name="Percent 4 2 3 4 3 4" xfId="16453" xr:uid="{302ACF68-1C6E-4243-AB6E-B9C83DDC0721}"/>
    <cellStyle name="Percent 4 2 3 4 4" xfId="9513" xr:uid="{00000000-0005-0000-0000-00004E250000}"/>
    <cellStyle name="Percent 4 2 3 4 4 2" xfId="17976" xr:uid="{09776A6E-D5A6-41A8-8292-1A225E5E762A}"/>
    <cellStyle name="Percent 4 2 3 4 5" xfId="9514" xr:uid="{00000000-0005-0000-0000-00004F250000}"/>
    <cellStyle name="Percent 4 2 3 4 5 2" xfId="19665" xr:uid="{DF328E09-6E91-420D-B47C-57654D02461E}"/>
    <cellStyle name="Percent 4 2 3 4 6" xfId="9515" xr:uid="{00000000-0005-0000-0000-000050250000}"/>
    <cellStyle name="Percent 4 2 3 4 6 2" xfId="20564" xr:uid="{C7340700-95C1-4DC8-B449-1A0434AD3AE3}"/>
    <cellStyle name="Percent 4 2 3 4 7" xfId="12918" xr:uid="{8E9E0B6C-8143-4059-9BCC-3BEF383F8063}"/>
    <cellStyle name="Percent 4 2 3 4 8" xfId="10725" xr:uid="{FED40A59-46AF-456F-9ED8-E7F974CFEC37}"/>
    <cellStyle name="Percent 4 2 3 4 9" xfId="14462" xr:uid="{DC52639B-8E9A-48F5-9B4A-FE74CB664A87}"/>
    <cellStyle name="Percent 4 2 3 5" xfId="9516" xr:uid="{00000000-0005-0000-0000-000051250000}"/>
    <cellStyle name="Percent 4 2 3 5 2" xfId="9517" xr:uid="{00000000-0005-0000-0000-000052250000}"/>
    <cellStyle name="Percent 4 2 3 5 2 2" xfId="17089" xr:uid="{03B01114-5449-4A0C-A21D-DFE74EA4B26F}"/>
    <cellStyle name="Percent 4 2 3 5 3" xfId="9518" xr:uid="{00000000-0005-0000-0000-000053250000}"/>
    <cellStyle name="Percent 4 2 3 5 3 2" xfId="18612" xr:uid="{9C9E983C-8657-4A2A-9C28-DCFCCE1CA95A}"/>
    <cellStyle name="Percent 4 2 3 5 4" xfId="9519" xr:uid="{00000000-0005-0000-0000-000054250000}"/>
    <cellStyle name="Percent 4 2 3 5 4 2" xfId="19913" xr:uid="{862F8A0E-7A0E-4303-9A66-D5847BEBD774}"/>
    <cellStyle name="Percent 4 2 3 5 5" xfId="9520" xr:uid="{00000000-0005-0000-0000-000055250000}"/>
    <cellStyle name="Percent 4 2 3 5 6" xfId="13554" xr:uid="{B7DFE4CA-ED45-4131-9C04-9E3D09BE0CB8}"/>
    <cellStyle name="Percent 4 2 3 5 7" xfId="11119" xr:uid="{75E152EB-8C85-4443-AE13-CB271C93EA41}"/>
    <cellStyle name="Percent 4 2 3 5 8" xfId="15108" xr:uid="{D02571B2-F482-4450-9158-70CB6358C451}"/>
    <cellStyle name="Percent 4 2 3 6" xfId="9521" xr:uid="{00000000-0005-0000-0000-000056250000}"/>
    <cellStyle name="Percent 4 2 3 6 2" xfId="9522" xr:uid="{00000000-0005-0000-0000-000057250000}"/>
    <cellStyle name="Percent 4 2 3 6 3" xfId="9523" xr:uid="{00000000-0005-0000-0000-000058250000}"/>
    <cellStyle name="Percent 4 2 3 6 4" xfId="15708" xr:uid="{F550E5BE-9D30-4008-93D2-0D9E43C87344}"/>
    <cellStyle name="Percent 4 2 3 7" xfId="9524" xr:uid="{00000000-0005-0000-0000-000059250000}"/>
    <cellStyle name="Percent 4 2 3 7 2" xfId="16090" xr:uid="{F87D93AF-4A01-425E-8905-1E47F4321A7E}"/>
    <cellStyle name="Percent 4 2 3 8" xfId="9525" xr:uid="{00000000-0005-0000-0000-00005A250000}"/>
    <cellStyle name="Percent 4 2 3 8 2" xfId="16328" xr:uid="{603B8EA7-3A5A-44A8-A341-565902724AD4}"/>
    <cellStyle name="Percent 4 2 3 9" xfId="9526" xr:uid="{00000000-0005-0000-0000-00005B250000}"/>
    <cellStyle name="Percent 4 2 3 9 2" xfId="17851" xr:uid="{8357BD1D-8F53-4A69-B2BB-FBE34D618182}"/>
    <cellStyle name="Percent 4 2 4" xfId="456" xr:uid="{00000000-0005-0000-0000-00005C250000}"/>
    <cellStyle name="Percent 4 2 4 10" xfId="9527" xr:uid="{00000000-0005-0000-0000-00005D250000}"/>
    <cellStyle name="Percent 4 2 4 11" xfId="12795" xr:uid="{601C7CB1-952A-47D9-9A11-EF65C9767865}"/>
    <cellStyle name="Percent 4 2 4 12" xfId="10407" xr:uid="{7AC24142-4BD3-4F96-B09E-9E1A3E680A4F}"/>
    <cellStyle name="Percent 4 2 4 13" xfId="14339" xr:uid="{8A0D9E82-8CF6-4B88-A668-0117A1742801}"/>
    <cellStyle name="Percent 4 2 4 2" xfId="707" xr:uid="{00000000-0005-0000-0000-00005E250000}"/>
    <cellStyle name="Percent 4 2 4 2 2" xfId="9528" xr:uid="{00000000-0005-0000-0000-00005F250000}"/>
    <cellStyle name="Percent 4 2 4 2 2 2" xfId="9529" xr:uid="{00000000-0005-0000-0000-000060250000}"/>
    <cellStyle name="Percent 4 2 4 2 2 2 2" xfId="17603" xr:uid="{D810B591-8D20-4F75-8ACE-7713DBDE5B69}"/>
    <cellStyle name="Percent 4 2 4 2 2 3" xfId="9530" xr:uid="{00000000-0005-0000-0000-000061250000}"/>
    <cellStyle name="Percent 4 2 4 2 2 3 2" xfId="19126" xr:uid="{ECCEE772-B424-4B24-B254-5665E12268C3}"/>
    <cellStyle name="Percent 4 2 4 2 2 4" xfId="9531" xr:uid="{00000000-0005-0000-0000-000062250000}"/>
    <cellStyle name="Percent 4 2 4 2 2 4 2" xfId="20427" xr:uid="{7C12207C-AB7D-42B9-9CD9-7C878782E270}"/>
    <cellStyle name="Percent 4 2 4 2 2 5" xfId="9532" xr:uid="{00000000-0005-0000-0000-000063250000}"/>
    <cellStyle name="Percent 4 2 4 2 2 6" xfId="14068" xr:uid="{ED6A4F0E-D2D6-4387-AF8A-31B5408A0127}"/>
    <cellStyle name="Percent 4 2 4 2 2 7" xfId="11746" xr:uid="{4DA3412F-05C9-4186-B9D1-EF59F5BA084A}"/>
    <cellStyle name="Percent 4 2 4 2 2 8" xfId="15622" xr:uid="{674A6934-21BF-4B43-B3B2-50CFDA1F9605}"/>
    <cellStyle name="Percent 4 2 4 2 3" xfId="9533" xr:uid="{00000000-0005-0000-0000-000064250000}"/>
    <cellStyle name="Percent 4 2 4 2 3 2" xfId="9534" xr:uid="{00000000-0005-0000-0000-000065250000}"/>
    <cellStyle name="Percent 4 2 4 2 3 3" xfId="9535" xr:uid="{00000000-0005-0000-0000-000066250000}"/>
    <cellStyle name="Percent 4 2 4 2 3 4" xfId="16781" xr:uid="{FBB1B8A7-C624-4EA2-95BD-F6076803C068}"/>
    <cellStyle name="Percent 4 2 4 2 4" xfId="9536" xr:uid="{00000000-0005-0000-0000-000067250000}"/>
    <cellStyle name="Percent 4 2 4 2 4 2" xfId="18304" xr:uid="{92824587-5139-4EE8-A6B7-2A2DF5216A41}"/>
    <cellStyle name="Percent 4 2 4 2 5" xfId="9537" xr:uid="{00000000-0005-0000-0000-000068250000}"/>
    <cellStyle name="Percent 4 2 4 2 5 2" xfId="19666" xr:uid="{E1FC80CE-D3BA-4CA0-AAA5-20CF9303F30B}"/>
    <cellStyle name="Percent 4 2 4 2 6" xfId="9538" xr:uid="{00000000-0005-0000-0000-000069250000}"/>
    <cellStyle name="Percent 4 2 4 2 6 2" xfId="20892" xr:uid="{F19F9F8B-081D-4B5D-AD80-469905484964}"/>
    <cellStyle name="Percent 4 2 4 2 7" xfId="13246" xr:uid="{3849A320-41C6-4CEA-BF56-00BD36728D21}"/>
    <cellStyle name="Percent 4 2 4 2 8" xfId="10590" xr:uid="{E260FFB9-1B72-49BF-9DD8-0225A5A12D7C}"/>
    <cellStyle name="Percent 4 2 4 2 9" xfId="14799" xr:uid="{EEBB738C-26A1-4662-B478-DDDCE5355CF2}"/>
    <cellStyle name="Percent 4 2 4 3" xfId="9539" xr:uid="{00000000-0005-0000-0000-00006A250000}"/>
    <cellStyle name="Percent 4 2 4 3 2" xfId="9540" xr:uid="{00000000-0005-0000-0000-00006B250000}"/>
    <cellStyle name="Percent 4 2 4 3 2 2" xfId="9541" xr:uid="{00000000-0005-0000-0000-00006C250000}"/>
    <cellStyle name="Percent 4 2 4 3 2 2 2" xfId="17604" xr:uid="{2F056C1B-FE5C-46E7-840A-45A7FEDA2D2C}"/>
    <cellStyle name="Percent 4 2 4 3 2 3" xfId="9542" xr:uid="{00000000-0005-0000-0000-00006D250000}"/>
    <cellStyle name="Percent 4 2 4 3 2 3 2" xfId="19127" xr:uid="{B6D2898A-40AA-4756-AFB0-AED10D2EF411}"/>
    <cellStyle name="Percent 4 2 4 3 2 4" xfId="9543" xr:uid="{00000000-0005-0000-0000-00006E250000}"/>
    <cellStyle name="Percent 4 2 4 3 2 4 2" xfId="20428" xr:uid="{778741D7-2B7E-4C2E-9B7B-3F610888B05E}"/>
    <cellStyle name="Percent 4 2 4 3 2 5" xfId="9544" xr:uid="{00000000-0005-0000-0000-00006F250000}"/>
    <cellStyle name="Percent 4 2 4 3 2 6" xfId="14069" xr:uid="{B9ABAF15-499C-47FC-873B-5576EB995562}"/>
    <cellStyle name="Percent 4 2 4 3 2 7" xfId="11747" xr:uid="{C7FBAC71-EC05-4403-815C-322038B439C3}"/>
    <cellStyle name="Percent 4 2 4 3 2 8" xfId="15623" xr:uid="{2949E330-6E9F-4FCF-A973-B33A632FD360}"/>
    <cellStyle name="Percent 4 2 4 3 3" xfId="9545" xr:uid="{00000000-0005-0000-0000-000070250000}"/>
    <cellStyle name="Percent 4 2 4 3 3 2" xfId="9546" xr:uid="{00000000-0005-0000-0000-000071250000}"/>
    <cellStyle name="Percent 4 2 4 3 3 3" xfId="9547" xr:uid="{00000000-0005-0000-0000-000072250000}"/>
    <cellStyle name="Percent 4 2 4 3 3 4" xfId="16533" xr:uid="{AE69DBD6-8386-461E-B098-FAD1C4703EC4}"/>
    <cellStyle name="Percent 4 2 4 3 4" xfId="9548" xr:uid="{00000000-0005-0000-0000-000073250000}"/>
    <cellStyle name="Percent 4 2 4 3 4 2" xfId="18056" xr:uid="{F2AD018B-C99D-4DEB-BAE6-09DF0EB547CE}"/>
    <cellStyle name="Percent 4 2 4 3 5" xfId="9549" xr:uid="{00000000-0005-0000-0000-000074250000}"/>
    <cellStyle name="Percent 4 2 4 3 5 2" xfId="19667" xr:uid="{A7C7F9D8-F2A6-4D2B-B1AD-53DCBFAADA44}"/>
    <cellStyle name="Percent 4 2 4 3 6" xfId="9550" xr:uid="{00000000-0005-0000-0000-000075250000}"/>
    <cellStyle name="Percent 4 2 4 3 6 2" xfId="20644" xr:uid="{211E4E67-299B-4417-B435-17F6F69B0463}"/>
    <cellStyle name="Percent 4 2 4 3 7" xfId="12998" xr:uid="{696BF5E8-5821-4B7A-AB77-1524068E402A}"/>
    <cellStyle name="Percent 4 2 4 3 8" xfId="10828" xr:uid="{A09FAC49-8F39-4689-A373-740197C8CD31}"/>
    <cellStyle name="Percent 4 2 4 3 9" xfId="14550" xr:uid="{D0779E24-6367-409E-BC29-62D725C12AE3}"/>
    <cellStyle name="Percent 4 2 4 4" xfId="9551" xr:uid="{00000000-0005-0000-0000-000076250000}"/>
    <cellStyle name="Percent 4 2 4 4 2" xfId="9552" xr:uid="{00000000-0005-0000-0000-000077250000}"/>
    <cellStyle name="Percent 4 2 4 4 2 2" xfId="17091" xr:uid="{9A928E24-81B0-4BBF-85E9-46C89223FEF1}"/>
    <cellStyle name="Percent 4 2 4 4 3" xfId="9553" xr:uid="{00000000-0005-0000-0000-000078250000}"/>
    <cellStyle name="Percent 4 2 4 4 3 2" xfId="18614" xr:uid="{C14DC2CD-E0E8-4494-948D-9702528C735E}"/>
    <cellStyle name="Percent 4 2 4 4 4" xfId="9554" xr:uid="{00000000-0005-0000-0000-000079250000}"/>
    <cellStyle name="Percent 4 2 4 4 4 2" xfId="19915" xr:uid="{2FE1DA83-EC10-4808-AC5E-6CE50A82BC11}"/>
    <cellStyle name="Percent 4 2 4 4 5" xfId="9555" xr:uid="{00000000-0005-0000-0000-00007A250000}"/>
    <cellStyle name="Percent 4 2 4 4 6" xfId="13556" xr:uid="{6235D870-1C62-43C6-8098-1403AC4EF06F}"/>
    <cellStyle name="Percent 4 2 4 4 7" xfId="11121" xr:uid="{FFBF71CC-C91D-4FB2-ACD6-EBBE55B8CE3E}"/>
    <cellStyle name="Percent 4 2 4 4 8" xfId="15110" xr:uid="{1571B213-9836-4228-AC87-E4A7A91C785F}"/>
    <cellStyle name="Percent 4 2 4 5" xfId="9556" xr:uid="{00000000-0005-0000-0000-00007B250000}"/>
    <cellStyle name="Percent 4 2 4 5 2" xfId="9557" xr:uid="{00000000-0005-0000-0000-00007C250000}"/>
    <cellStyle name="Percent 4 2 4 5 3" xfId="9558" xr:uid="{00000000-0005-0000-0000-00007D250000}"/>
    <cellStyle name="Percent 4 2 4 5 4" xfId="15804" xr:uid="{2E21BAA3-C177-4C76-862D-2E3A6443C212}"/>
    <cellStyle name="Percent 4 2 4 6" xfId="9559" xr:uid="{00000000-0005-0000-0000-00007E250000}"/>
    <cellStyle name="Percent 4 2 4 6 2" xfId="16092" xr:uid="{844333B1-1FE4-4DCE-8846-E77C0521B55C}"/>
    <cellStyle name="Percent 4 2 4 7" xfId="9560" xr:uid="{00000000-0005-0000-0000-00007F250000}"/>
    <cellStyle name="Percent 4 2 4 7 2" xfId="16330" xr:uid="{6E88085A-411B-4AD2-83A7-CB2A7AEC3829}"/>
    <cellStyle name="Percent 4 2 4 8" xfId="9561" xr:uid="{00000000-0005-0000-0000-000080250000}"/>
    <cellStyle name="Percent 4 2 4 8 2" xfId="17853" xr:uid="{12C3D675-1460-4B80-A9A0-0DABD3555A2B}"/>
    <cellStyle name="Percent 4 2 4 9" xfId="9562" xr:uid="{00000000-0005-0000-0000-000081250000}"/>
    <cellStyle name="Percent 4 2 5" xfId="583" xr:uid="{00000000-0005-0000-0000-000082250000}"/>
    <cellStyle name="Percent 4 2 5 2" xfId="9563" xr:uid="{00000000-0005-0000-0000-000083250000}"/>
    <cellStyle name="Percent 4 2 5 2 2" xfId="9564" xr:uid="{00000000-0005-0000-0000-000084250000}"/>
    <cellStyle name="Percent 4 2 5 2 2 2" xfId="17605" xr:uid="{FE1EB1F8-F4D4-42B9-8C2A-9E6F7FC11AF1}"/>
    <cellStyle name="Percent 4 2 5 2 3" xfId="9565" xr:uid="{00000000-0005-0000-0000-000085250000}"/>
    <cellStyle name="Percent 4 2 5 2 3 2" xfId="19128" xr:uid="{59D30C91-88B1-4AB8-A3D6-522303D1A968}"/>
    <cellStyle name="Percent 4 2 5 2 4" xfId="9566" xr:uid="{00000000-0005-0000-0000-000086250000}"/>
    <cellStyle name="Percent 4 2 5 2 4 2" xfId="20429" xr:uid="{BDFBE99F-0357-4E76-9F2E-55EA70C33073}"/>
    <cellStyle name="Percent 4 2 5 2 5" xfId="9567" xr:uid="{00000000-0005-0000-0000-000087250000}"/>
    <cellStyle name="Percent 4 2 5 2 6" xfId="14070" xr:uid="{FE429451-C69C-4035-BE29-8F66C2CFF3E2}"/>
    <cellStyle name="Percent 4 2 5 2 7" xfId="11748" xr:uid="{C08A5A55-B033-4054-BE80-DD9ADBD09C0B}"/>
    <cellStyle name="Percent 4 2 5 2 8" xfId="15624" xr:uid="{4844B173-499D-4343-9161-AB840D2E8893}"/>
    <cellStyle name="Percent 4 2 5 3" xfId="9568" xr:uid="{00000000-0005-0000-0000-000088250000}"/>
    <cellStyle name="Percent 4 2 5 3 2" xfId="9569" xr:uid="{00000000-0005-0000-0000-000089250000}"/>
    <cellStyle name="Percent 4 2 5 3 3" xfId="9570" xr:uid="{00000000-0005-0000-0000-00008A250000}"/>
    <cellStyle name="Percent 4 2 5 3 4" xfId="16657" xr:uid="{8290DAC2-363C-4F34-A63B-95FFCE0AEE5D}"/>
    <cellStyle name="Percent 4 2 5 4" xfId="9571" xr:uid="{00000000-0005-0000-0000-00008B250000}"/>
    <cellStyle name="Percent 4 2 5 4 2" xfId="18180" xr:uid="{6BDA3269-F8B4-475B-9731-4509F74FEDF2}"/>
    <cellStyle name="Percent 4 2 5 5" xfId="9572" xr:uid="{00000000-0005-0000-0000-00008C250000}"/>
    <cellStyle name="Percent 4 2 5 5 2" xfId="19668" xr:uid="{04A19B4F-0275-4188-B5FD-CA7851B95966}"/>
    <cellStyle name="Percent 4 2 5 6" xfId="9573" xr:uid="{00000000-0005-0000-0000-00008D250000}"/>
    <cellStyle name="Percent 4 2 5 6 2" xfId="20768" xr:uid="{5C3E72D9-9338-4330-B2EA-E79D60B0F255}"/>
    <cellStyle name="Percent 4 2 5 7" xfId="13122" xr:uid="{95D262D7-F767-4769-ABDB-2A0166A1708A}"/>
    <cellStyle name="Percent 4 2 5 8" xfId="10471" xr:uid="{83F45F58-4548-4AFA-819A-4A6B3F635CE3}"/>
    <cellStyle name="Percent 4 2 5 9" xfId="14675" xr:uid="{4E177924-E414-4CE1-BF37-8A695ABB89AB}"/>
    <cellStyle name="Percent 4 2 6" xfId="9574" xr:uid="{00000000-0005-0000-0000-00008E250000}"/>
    <cellStyle name="Percent 4 2 6 2" xfId="9575" xr:uid="{00000000-0005-0000-0000-00008F250000}"/>
    <cellStyle name="Percent 4 2 6 2 2" xfId="9576" xr:uid="{00000000-0005-0000-0000-000090250000}"/>
    <cellStyle name="Percent 4 2 6 2 2 2" xfId="17606" xr:uid="{66FD3A1E-E6BE-43AE-8E19-6A183B99A683}"/>
    <cellStyle name="Percent 4 2 6 2 3" xfId="9577" xr:uid="{00000000-0005-0000-0000-000091250000}"/>
    <cellStyle name="Percent 4 2 6 2 3 2" xfId="19129" xr:uid="{1A097C1D-8F5F-484E-A6BC-FB7513FBF734}"/>
    <cellStyle name="Percent 4 2 6 2 4" xfId="9578" xr:uid="{00000000-0005-0000-0000-000092250000}"/>
    <cellStyle name="Percent 4 2 6 2 4 2" xfId="20430" xr:uid="{B304A354-854D-4F1A-97DD-01C919AB1C46}"/>
    <cellStyle name="Percent 4 2 6 2 5" xfId="9579" xr:uid="{00000000-0005-0000-0000-000093250000}"/>
    <cellStyle name="Percent 4 2 6 2 6" xfId="14071" xr:uid="{D82966C9-53EC-4078-BF77-D332F6C633EF}"/>
    <cellStyle name="Percent 4 2 6 2 7" xfId="11749" xr:uid="{9A3D67C9-94EB-4C47-9D54-1C150B1AA452}"/>
    <cellStyle name="Percent 4 2 6 2 8" xfId="15625" xr:uid="{EACB1889-DAEE-448E-8C10-F3A69A374CDA}"/>
    <cellStyle name="Percent 4 2 6 3" xfId="9580" xr:uid="{00000000-0005-0000-0000-000094250000}"/>
    <cellStyle name="Percent 4 2 6 3 2" xfId="9581" xr:uid="{00000000-0005-0000-0000-000095250000}"/>
    <cellStyle name="Percent 4 2 6 3 3" xfId="9582" xr:uid="{00000000-0005-0000-0000-000096250000}"/>
    <cellStyle name="Percent 4 2 6 3 4" xfId="16450" xr:uid="{EA43CD29-B026-4C5B-B6ED-078E2549F23E}"/>
    <cellStyle name="Percent 4 2 6 4" xfId="9583" xr:uid="{00000000-0005-0000-0000-000097250000}"/>
    <cellStyle name="Percent 4 2 6 4 2" xfId="17973" xr:uid="{B1CA6899-EE3A-493E-BFD8-646030A05154}"/>
    <cellStyle name="Percent 4 2 6 5" xfId="9584" xr:uid="{00000000-0005-0000-0000-000098250000}"/>
    <cellStyle name="Percent 4 2 6 5 2" xfId="19669" xr:uid="{0A94F84F-9EF8-43C5-92F9-1B1F76FB9F07}"/>
    <cellStyle name="Percent 4 2 6 6" xfId="9585" xr:uid="{00000000-0005-0000-0000-000099250000}"/>
    <cellStyle name="Percent 4 2 6 6 2" xfId="20561" xr:uid="{4B3B6982-1BC0-4476-B812-864723F68987}"/>
    <cellStyle name="Percent 4 2 6 7" xfId="12915" xr:uid="{F9BC258B-6E1A-47CB-B7CE-96FF3A653EE3}"/>
    <cellStyle name="Percent 4 2 6 8" xfId="10709" xr:uid="{37AB15C5-495E-4C2F-B751-CAFB31E4E91A}"/>
    <cellStyle name="Percent 4 2 6 9" xfId="14459" xr:uid="{63A822F9-541C-4F58-963F-48D684BA6FF4}"/>
    <cellStyle name="Percent 4 2 7" xfId="9586" xr:uid="{00000000-0005-0000-0000-00009A250000}"/>
    <cellStyle name="Percent 4 2 7 2" xfId="9587" xr:uid="{00000000-0005-0000-0000-00009B250000}"/>
    <cellStyle name="Percent 4 2 7 2 2" xfId="17084" xr:uid="{303D6F4D-8968-4D8F-AE42-DC8B32E7ABB5}"/>
    <cellStyle name="Percent 4 2 7 3" xfId="9588" xr:uid="{00000000-0005-0000-0000-00009C250000}"/>
    <cellStyle name="Percent 4 2 7 3 2" xfId="18607" xr:uid="{9DFA32EE-2158-407E-B923-016B87BAABBD}"/>
    <cellStyle name="Percent 4 2 7 4" xfId="9589" xr:uid="{00000000-0005-0000-0000-00009D250000}"/>
    <cellStyle name="Percent 4 2 7 4 2" xfId="19908" xr:uid="{AF96D1EC-5FFC-4743-8624-6D417556A071}"/>
    <cellStyle name="Percent 4 2 7 5" xfId="9590" xr:uid="{00000000-0005-0000-0000-00009E250000}"/>
    <cellStyle name="Percent 4 2 7 6" xfId="13549" xr:uid="{4A83B18B-EC95-468D-BCA3-227C9C3337EE}"/>
    <cellStyle name="Percent 4 2 7 7" xfId="11114" xr:uid="{71DEBFE7-9F8E-4F7C-87C5-11EEF0242FC0}"/>
    <cellStyle name="Percent 4 2 7 8" xfId="15103" xr:uid="{42668BA5-87F2-49C3-ABDA-41F82B32DDAE}"/>
    <cellStyle name="Percent 4 2 8" xfId="9591" xr:uid="{00000000-0005-0000-0000-00009F250000}"/>
    <cellStyle name="Percent 4 2 8 2" xfId="9592" xr:uid="{00000000-0005-0000-0000-0000A0250000}"/>
    <cellStyle name="Percent 4 2 8 3" xfId="9593" xr:uid="{00000000-0005-0000-0000-0000A1250000}"/>
    <cellStyle name="Percent 4 2 8 4" xfId="15692" xr:uid="{F9A0A96A-EAF5-49FC-A403-388763A42820}"/>
    <cellStyle name="Percent 4 2 9" xfId="9594" xr:uid="{00000000-0005-0000-0000-0000A2250000}"/>
    <cellStyle name="Percent 4 2 9 2" xfId="16085" xr:uid="{19BAA5D8-E1C5-49C0-A872-F56F6B5B4AEB}"/>
    <cellStyle name="Percent 4 3" xfId="297" xr:uid="{00000000-0005-0000-0000-0000A3250000}"/>
    <cellStyle name="Percent 4 4" xfId="298" xr:uid="{00000000-0005-0000-0000-0000A4250000}"/>
    <cellStyle name="Percent 4 4 10" xfId="9595" xr:uid="{00000000-0005-0000-0000-0000A5250000}"/>
    <cellStyle name="Percent 4 4 10 2" xfId="16331" xr:uid="{DF2ED4D0-454E-41E9-9DC9-3D30BA791FE0}"/>
    <cellStyle name="Percent 4 4 11" xfId="9596" xr:uid="{00000000-0005-0000-0000-0000A6250000}"/>
    <cellStyle name="Percent 4 4 11 2" xfId="17854" xr:uid="{738086DD-1508-445F-B4DD-A83075F791C9}"/>
    <cellStyle name="Percent 4 4 12" xfId="9597" xr:uid="{00000000-0005-0000-0000-0000A7250000}"/>
    <cellStyle name="Percent 4 4 13" xfId="9598" xr:uid="{00000000-0005-0000-0000-0000A8250000}"/>
    <cellStyle name="Percent 4 4 14" xfId="12796" xr:uid="{4B82BFAC-D2DE-4F85-B797-00BC5AF20CFF}"/>
    <cellStyle name="Percent 4 4 15" xfId="10408" xr:uid="{7539566C-8410-426F-A113-116A888DF08A}"/>
    <cellStyle name="Percent 4 4 16" xfId="14340" xr:uid="{D0ED3219-C963-4F45-AD4A-333F05041C3B}"/>
    <cellStyle name="Percent 4 4 2" xfId="299" xr:uid="{00000000-0005-0000-0000-0000A9250000}"/>
    <cellStyle name="Percent 4 4 2 10" xfId="9599" xr:uid="{00000000-0005-0000-0000-0000AA250000}"/>
    <cellStyle name="Percent 4 4 2 10 2" xfId="17855" xr:uid="{9860A3C5-AF2C-4B3B-97E8-2E9D35BE3C75}"/>
    <cellStyle name="Percent 4 4 2 11" xfId="9600" xr:uid="{00000000-0005-0000-0000-0000AB250000}"/>
    <cellStyle name="Percent 4 4 2 12" xfId="9601" xr:uid="{00000000-0005-0000-0000-0000AC250000}"/>
    <cellStyle name="Percent 4 4 2 13" xfId="12797" xr:uid="{0EEBB9F8-2B50-4106-AA61-63A9247F854B}"/>
    <cellStyle name="Percent 4 4 2 14" xfId="10409" xr:uid="{2AD32A49-475A-4A77-B3FA-B8160798158A}"/>
    <cellStyle name="Percent 4 4 2 15" xfId="14341" xr:uid="{865349C5-12D5-4B86-A096-97A3D8EE2C9F}"/>
    <cellStyle name="Percent 4 4 2 2" xfId="300" xr:uid="{00000000-0005-0000-0000-0000AD250000}"/>
    <cellStyle name="Percent 4 4 2 2 10" xfId="9602" xr:uid="{00000000-0005-0000-0000-0000AE250000}"/>
    <cellStyle name="Percent 4 4 2 2 11" xfId="9603" xr:uid="{00000000-0005-0000-0000-0000AF250000}"/>
    <cellStyle name="Percent 4 4 2 2 12" xfId="12798" xr:uid="{2553F778-FD05-45AC-A4A7-6C0304DC4501}"/>
    <cellStyle name="Percent 4 4 2 2 13" xfId="10410" xr:uid="{7E659ABF-F984-46DA-B0FD-D9CE5167FF52}"/>
    <cellStyle name="Percent 4 4 2 2 14" xfId="14342" xr:uid="{DA127657-D5CD-4AF1-A23C-9F39E16C33B4}"/>
    <cellStyle name="Percent 4 4 2 2 2" xfId="494" xr:uid="{00000000-0005-0000-0000-0000B0250000}"/>
    <cellStyle name="Percent 4 4 2 2 2 10" xfId="9604" xr:uid="{00000000-0005-0000-0000-0000B1250000}"/>
    <cellStyle name="Percent 4 4 2 2 2 11" xfId="12799" xr:uid="{55FBEB91-70CE-4BF8-A465-6FA30E0ADFC7}"/>
    <cellStyle name="Percent 4 4 2 2 2 12" xfId="10411" xr:uid="{2050375A-5657-4B30-9BDB-38FF5EA50454}"/>
    <cellStyle name="Percent 4 4 2 2 2 13" xfId="14343" xr:uid="{9BEBEDFE-DE74-41BD-A3E0-09C3049F4FBF}"/>
    <cellStyle name="Percent 4 4 2 2 2 2" xfId="745" xr:uid="{00000000-0005-0000-0000-0000B2250000}"/>
    <cellStyle name="Percent 4 4 2 2 2 2 2" xfId="9605" xr:uid="{00000000-0005-0000-0000-0000B3250000}"/>
    <cellStyle name="Percent 4 4 2 2 2 2 2 2" xfId="9606" xr:uid="{00000000-0005-0000-0000-0000B4250000}"/>
    <cellStyle name="Percent 4 4 2 2 2 2 2 2 2" xfId="17607" xr:uid="{A03E3AC6-A8BE-4ACA-9E9F-C733702293E3}"/>
    <cellStyle name="Percent 4 4 2 2 2 2 2 3" xfId="9607" xr:uid="{00000000-0005-0000-0000-0000B5250000}"/>
    <cellStyle name="Percent 4 4 2 2 2 2 2 3 2" xfId="19130" xr:uid="{B061D580-9698-4D25-AA9E-D7E1297FF9FC}"/>
    <cellStyle name="Percent 4 4 2 2 2 2 2 4" xfId="9608" xr:uid="{00000000-0005-0000-0000-0000B6250000}"/>
    <cellStyle name="Percent 4 4 2 2 2 2 2 4 2" xfId="20431" xr:uid="{D2236871-ABA4-4719-A486-4E6A44EB106F}"/>
    <cellStyle name="Percent 4 4 2 2 2 2 2 5" xfId="9609" xr:uid="{00000000-0005-0000-0000-0000B7250000}"/>
    <cellStyle name="Percent 4 4 2 2 2 2 2 6" xfId="14072" xr:uid="{DFA0A24F-2E77-4462-8ABE-3319D640C234}"/>
    <cellStyle name="Percent 4 4 2 2 2 2 2 7" xfId="11750" xr:uid="{8EE68F47-D9CB-443B-A986-41A98A554945}"/>
    <cellStyle name="Percent 4 4 2 2 2 2 2 8" xfId="15626" xr:uid="{B4E8C466-53B8-4383-863E-0880B681F052}"/>
    <cellStyle name="Percent 4 4 2 2 2 2 3" xfId="9610" xr:uid="{00000000-0005-0000-0000-0000B8250000}"/>
    <cellStyle name="Percent 4 4 2 2 2 2 3 2" xfId="9611" xr:uid="{00000000-0005-0000-0000-0000B9250000}"/>
    <cellStyle name="Percent 4 4 2 2 2 2 3 3" xfId="9612" xr:uid="{00000000-0005-0000-0000-0000BA250000}"/>
    <cellStyle name="Percent 4 4 2 2 2 2 3 4" xfId="16819" xr:uid="{443AFBBE-9A8D-44BD-8D36-A3A7A3445CDE}"/>
    <cellStyle name="Percent 4 4 2 2 2 2 4" xfId="9613" xr:uid="{00000000-0005-0000-0000-0000BB250000}"/>
    <cellStyle name="Percent 4 4 2 2 2 2 4 2" xfId="18342" xr:uid="{2823C152-750C-4A5E-A23C-D1649C461A24}"/>
    <cellStyle name="Percent 4 4 2 2 2 2 5" xfId="9614" xr:uid="{00000000-0005-0000-0000-0000BC250000}"/>
    <cellStyle name="Percent 4 4 2 2 2 2 5 2" xfId="19670" xr:uid="{D31BEB40-D8E6-45DF-BC19-1468BB531FD1}"/>
    <cellStyle name="Percent 4 4 2 2 2 2 6" xfId="9615" xr:uid="{00000000-0005-0000-0000-0000BD250000}"/>
    <cellStyle name="Percent 4 4 2 2 2 2 6 2" xfId="20930" xr:uid="{8BC93B6A-3604-4C4A-B66B-D6B233A3C9BD}"/>
    <cellStyle name="Percent 4 4 2 2 2 2 7" xfId="13284" xr:uid="{9F2C3D84-0E22-4DF9-B074-7D7279F1ECC1}"/>
    <cellStyle name="Percent 4 4 2 2 2 2 8" xfId="10628" xr:uid="{DE89D7B6-9DB7-4DD5-BF57-F4B43C412BD3}"/>
    <cellStyle name="Percent 4 4 2 2 2 2 9" xfId="14837" xr:uid="{BF61C879-391C-4945-8220-7062FC1D7A1F}"/>
    <cellStyle name="Percent 4 4 2 2 2 3" xfId="9616" xr:uid="{00000000-0005-0000-0000-0000BE250000}"/>
    <cellStyle name="Percent 4 4 2 2 2 3 2" xfId="9617" xr:uid="{00000000-0005-0000-0000-0000BF250000}"/>
    <cellStyle name="Percent 4 4 2 2 2 3 2 2" xfId="9618" xr:uid="{00000000-0005-0000-0000-0000C0250000}"/>
    <cellStyle name="Percent 4 4 2 2 2 3 2 2 2" xfId="17608" xr:uid="{07D95C21-66DB-4EC2-9D3C-7A5EA2DD4C88}"/>
    <cellStyle name="Percent 4 4 2 2 2 3 2 3" xfId="9619" xr:uid="{00000000-0005-0000-0000-0000C1250000}"/>
    <cellStyle name="Percent 4 4 2 2 2 3 2 3 2" xfId="19131" xr:uid="{212BC49C-EB4C-4315-97B9-45E4AD3BADB9}"/>
    <cellStyle name="Percent 4 4 2 2 2 3 2 4" xfId="9620" xr:uid="{00000000-0005-0000-0000-0000C2250000}"/>
    <cellStyle name="Percent 4 4 2 2 2 3 2 4 2" xfId="20432" xr:uid="{5AB15932-B5ED-4AE4-AEE6-8F8FF1C7031C}"/>
    <cellStyle name="Percent 4 4 2 2 2 3 2 5" xfId="9621" xr:uid="{00000000-0005-0000-0000-0000C3250000}"/>
    <cellStyle name="Percent 4 4 2 2 2 3 2 6" xfId="14073" xr:uid="{8F0C6F31-5BEA-4C2D-B050-761DFC00C52E}"/>
    <cellStyle name="Percent 4 4 2 2 2 3 2 7" xfId="11751" xr:uid="{E3D057E9-55E3-407E-B580-60DE27F494FC}"/>
    <cellStyle name="Percent 4 4 2 2 2 3 2 8" xfId="15627" xr:uid="{CC642396-6960-41E4-BFBC-8D17C4D7693E}"/>
    <cellStyle name="Percent 4 4 2 2 2 3 3" xfId="9622" xr:uid="{00000000-0005-0000-0000-0000C4250000}"/>
    <cellStyle name="Percent 4 4 2 2 2 3 3 2" xfId="9623" xr:uid="{00000000-0005-0000-0000-0000C5250000}"/>
    <cellStyle name="Percent 4 4 2 2 2 3 3 3" xfId="9624" xr:uid="{00000000-0005-0000-0000-0000C6250000}"/>
    <cellStyle name="Percent 4 4 2 2 2 3 3 4" xfId="16571" xr:uid="{0420D1D7-1C52-4113-AC0F-7F053A78E9CC}"/>
    <cellStyle name="Percent 4 4 2 2 2 3 4" xfId="9625" xr:uid="{00000000-0005-0000-0000-0000C7250000}"/>
    <cellStyle name="Percent 4 4 2 2 2 3 4 2" xfId="18094" xr:uid="{48274122-4AE0-4F78-A3DB-ED6435569626}"/>
    <cellStyle name="Percent 4 4 2 2 2 3 5" xfId="9626" xr:uid="{00000000-0005-0000-0000-0000C8250000}"/>
    <cellStyle name="Percent 4 4 2 2 2 3 5 2" xfId="19671" xr:uid="{CD0E3925-FA75-4C83-983E-E0EB827C5562}"/>
    <cellStyle name="Percent 4 4 2 2 2 3 6" xfId="9627" xr:uid="{00000000-0005-0000-0000-0000C9250000}"/>
    <cellStyle name="Percent 4 4 2 2 2 3 6 2" xfId="20682" xr:uid="{9A5CFC6C-040D-40F3-A379-2BE354D379EB}"/>
    <cellStyle name="Percent 4 4 2 2 2 3 7" xfId="13036" xr:uid="{D736AC20-BDB0-48BB-91A8-505BBBCB2C24}"/>
    <cellStyle name="Percent 4 4 2 2 2 3 8" xfId="10866" xr:uid="{498E96B2-6393-48EB-900F-502F1D98874B}"/>
    <cellStyle name="Percent 4 4 2 2 2 3 9" xfId="14588" xr:uid="{C12D8A15-84DF-45B2-A923-C5CDC972C329}"/>
    <cellStyle name="Percent 4 4 2 2 2 4" xfId="9628" xr:uid="{00000000-0005-0000-0000-0000CA250000}"/>
    <cellStyle name="Percent 4 4 2 2 2 4 2" xfId="9629" xr:uid="{00000000-0005-0000-0000-0000CB250000}"/>
    <cellStyle name="Percent 4 4 2 2 2 4 2 2" xfId="17095" xr:uid="{65E07180-4ABE-4C5E-AEC3-3CB34496687D}"/>
    <cellStyle name="Percent 4 4 2 2 2 4 3" xfId="9630" xr:uid="{00000000-0005-0000-0000-0000CC250000}"/>
    <cellStyle name="Percent 4 4 2 2 2 4 3 2" xfId="18618" xr:uid="{62D78BAB-C928-41BC-BB4F-83EF77A72A06}"/>
    <cellStyle name="Percent 4 4 2 2 2 4 4" xfId="9631" xr:uid="{00000000-0005-0000-0000-0000CD250000}"/>
    <cellStyle name="Percent 4 4 2 2 2 4 4 2" xfId="19919" xr:uid="{4BD7B6DA-EEFE-4BFF-AAFD-2A02E9BCBBAE}"/>
    <cellStyle name="Percent 4 4 2 2 2 4 5" xfId="9632" xr:uid="{00000000-0005-0000-0000-0000CE250000}"/>
    <cellStyle name="Percent 4 4 2 2 2 4 6" xfId="13560" xr:uid="{AE5CF8BE-EE99-4709-8C4A-84BC0D5DEF29}"/>
    <cellStyle name="Percent 4 4 2 2 2 4 7" xfId="11125" xr:uid="{66DF505D-B195-485B-9D52-B49374FC3933}"/>
    <cellStyle name="Percent 4 4 2 2 2 4 8" xfId="15114" xr:uid="{656CA59B-E2E7-4782-867B-695ABE48C106}"/>
    <cellStyle name="Percent 4 4 2 2 2 5" xfId="9633" xr:uid="{00000000-0005-0000-0000-0000CF250000}"/>
    <cellStyle name="Percent 4 4 2 2 2 5 2" xfId="9634" xr:uid="{00000000-0005-0000-0000-0000D0250000}"/>
    <cellStyle name="Percent 4 4 2 2 2 5 3" xfId="9635" xr:uid="{00000000-0005-0000-0000-0000D1250000}"/>
    <cellStyle name="Percent 4 4 2 2 2 5 4" xfId="15842" xr:uid="{728B7FC3-2732-4FAF-A231-CF6FCA31FAF2}"/>
    <cellStyle name="Percent 4 4 2 2 2 6" xfId="9636" xr:uid="{00000000-0005-0000-0000-0000D2250000}"/>
    <cellStyle name="Percent 4 4 2 2 2 6 2" xfId="16096" xr:uid="{CECA5EFC-D5EA-4CEC-92D6-CE63C146F1AF}"/>
    <cellStyle name="Percent 4 4 2 2 2 7" xfId="9637" xr:uid="{00000000-0005-0000-0000-0000D3250000}"/>
    <cellStyle name="Percent 4 4 2 2 2 7 2" xfId="16334" xr:uid="{7AEA95CF-5E00-4A14-9727-912A3FC54A84}"/>
    <cellStyle name="Percent 4 4 2 2 2 8" xfId="9638" xr:uid="{00000000-0005-0000-0000-0000D4250000}"/>
    <cellStyle name="Percent 4 4 2 2 2 8 2" xfId="17857" xr:uid="{F002D6EE-FB87-4FE8-8E5E-186EDB3C3614}"/>
    <cellStyle name="Percent 4 4 2 2 2 9" xfId="9639" xr:uid="{00000000-0005-0000-0000-0000D5250000}"/>
    <cellStyle name="Percent 4 4 2 2 3" xfId="621" xr:uid="{00000000-0005-0000-0000-0000D6250000}"/>
    <cellStyle name="Percent 4 4 2 2 3 2" xfId="9640" xr:uid="{00000000-0005-0000-0000-0000D7250000}"/>
    <cellStyle name="Percent 4 4 2 2 3 2 2" xfId="9641" xr:uid="{00000000-0005-0000-0000-0000D8250000}"/>
    <cellStyle name="Percent 4 4 2 2 3 2 2 2" xfId="17609" xr:uid="{334734FA-E9BF-43E8-870B-1B2186794EB3}"/>
    <cellStyle name="Percent 4 4 2 2 3 2 3" xfId="9642" xr:uid="{00000000-0005-0000-0000-0000D9250000}"/>
    <cellStyle name="Percent 4 4 2 2 3 2 3 2" xfId="19132" xr:uid="{F8638EC6-15C7-4E99-9B5D-52553EDB3297}"/>
    <cellStyle name="Percent 4 4 2 2 3 2 4" xfId="9643" xr:uid="{00000000-0005-0000-0000-0000DA250000}"/>
    <cellStyle name="Percent 4 4 2 2 3 2 4 2" xfId="20433" xr:uid="{1D150E83-FB65-4528-A075-1A068033B92F}"/>
    <cellStyle name="Percent 4 4 2 2 3 2 5" xfId="9644" xr:uid="{00000000-0005-0000-0000-0000DB250000}"/>
    <cellStyle name="Percent 4 4 2 2 3 2 6" xfId="14074" xr:uid="{5A4BBCE4-F9E3-4E0B-9889-382A161EDE54}"/>
    <cellStyle name="Percent 4 4 2 2 3 2 7" xfId="11752" xr:uid="{6ECC78FC-E0F6-4DED-8F8E-EE8D7D14042A}"/>
    <cellStyle name="Percent 4 4 2 2 3 2 8" xfId="15628" xr:uid="{5C77D230-A405-45EE-960C-21B7D909E1F2}"/>
    <cellStyle name="Percent 4 4 2 2 3 3" xfId="9645" xr:uid="{00000000-0005-0000-0000-0000DC250000}"/>
    <cellStyle name="Percent 4 4 2 2 3 3 2" xfId="9646" xr:uid="{00000000-0005-0000-0000-0000DD250000}"/>
    <cellStyle name="Percent 4 4 2 2 3 3 3" xfId="9647" xr:uid="{00000000-0005-0000-0000-0000DE250000}"/>
    <cellStyle name="Percent 4 4 2 2 3 3 4" xfId="16695" xr:uid="{3AA3792D-2D2D-4407-BA5B-2524C17BF404}"/>
    <cellStyle name="Percent 4 4 2 2 3 4" xfId="9648" xr:uid="{00000000-0005-0000-0000-0000DF250000}"/>
    <cellStyle name="Percent 4 4 2 2 3 4 2" xfId="18218" xr:uid="{86D08253-3169-48AB-945D-70DBB44B0971}"/>
    <cellStyle name="Percent 4 4 2 2 3 5" xfId="9649" xr:uid="{00000000-0005-0000-0000-0000E0250000}"/>
    <cellStyle name="Percent 4 4 2 2 3 5 2" xfId="19672" xr:uid="{99F14B9F-A4EE-4392-A2B3-0AAACB11A643}"/>
    <cellStyle name="Percent 4 4 2 2 3 6" xfId="9650" xr:uid="{00000000-0005-0000-0000-0000E1250000}"/>
    <cellStyle name="Percent 4 4 2 2 3 6 2" xfId="20806" xr:uid="{2F8E11DD-636B-49EC-BB47-DC69AD04BE5F}"/>
    <cellStyle name="Percent 4 4 2 2 3 7" xfId="13160" xr:uid="{86DB44BA-1537-4054-923F-F9AE379F8F8C}"/>
    <cellStyle name="Percent 4 4 2 2 3 8" xfId="10509" xr:uid="{3ABAB41B-3B14-410D-A2C9-0D200DFB9ADA}"/>
    <cellStyle name="Percent 4 4 2 2 3 9" xfId="14713" xr:uid="{3A6C86E1-C91E-46F3-8331-E470E6B30C46}"/>
    <cellStyle name="Percent 4 4 2 2 4" xfId="9651" xr:uid="{00000000-0005-0000-0000-0000E2250000}"/>
    <cellStyle name="Percent 4 4 2 2 4 2" xfId="9652" xr:uid="{00000000-0005-0000-0000-0000E3250000}"/>
    <cellStyle name="Percent 4 4 2 2 4 2 2" xfId="9653" xr:uid="{00000000-0005-0000-0000-0000E4250000}"/>
    <cellStyle name="Percent 4 4 2 2 4 2 2 2" xfId="17610" xr:uid="{A9BE3DA9-B660-4050-9031-CCDB328C2014}"/>
    <cellStyle name="Percent 4 4 2 2 4 2 3" xfId="9654" xr:uid="{00000000-0005-0000-0000-0000E5250000}"/>
    <cellStyle name="Percent 4 4 2 2 4 2 3 2" xfId="19133" xr:uid="{4257CA01-2160-443D-8548-49414E046DD8}"/>
    <cellStyle name="Percent 4 4 2 2 4 2 4" xfId="9655" xr:uid="{00000000-0005-0000-0000-0000E6250000}"/>
    <cellStyle name="Percent 4 4 2 2 4 2 4 2" xfId="20434" xr:uid="{3CE1483F-9EFC-4C6E-8665-2F985CF51F23}"/>
    <cellStyle name="Percent 4 4 2 2 4 2 5" xfId="9656" xr:uid="{00000000-0005-0000-0000-0000E7250000}"/>
    <cellStyle name="Percent 4 4 2 2 4 2 6" xfId="14075" xr:uid="{944FF5BE-338C-4A2F-9D21-890D339293AF}"/>
    <cellStyle name="Percent 4 4 2 2 4 2 7" xfId="11753" xr:uid="{88B1A12F-8558-4CA5-BA26-356B756E024C}"/>
    <cellStyle name="Percent 4 4 2 2 4 2 8" xfId="15629" xr:uid="{EE805657-4501-4DA5-A7FC-33F6A9B3B6B2}"/>
    <cellStyle name="Percent 4 4 2 2 4 3" xfId="9657" xr:uid="{00000000-0005-0000-0000-0000E8250000}"/>
    <cellStyle name="Percent 4 4 2 2 4 3 2" xfId="9658" xr:uid="{00000000-0005-0000-0000-0000E9250000}"/>
    <cellStyle name="Percent 4 4 2 2 4 3 3" xfId="9659" xr:uid="{00000000-0005-0000-0000-0000EA250000}"/>
    <cellStyle name="Percent 4 4 2 2 4 3 4" xfId="16456" xr:uid="{5ED6228D-6D10-41E2-8AE1-E06673E9B8A6}"/>
    <cellStyle name="Percent 4 4 2 2 4 4" xfId="9660" xr:uid="{00000000-0005-0000-0000-0000EB250000}"/>
    <cellStyle name="Percent 4 4 2 2 4 4 2" xfId="17979" xr:uid="{4A6845B0-1207-444A-B02E-EF5F9A5B6775}"/>
    <cellStyle name="Percent 4 4 2 2 4 5" xfId="9661" xr:uid="{00000000-0005-0000-0000-0000EC250000}"/>
    <cellStyle name="Percent 4 4 2 2 4 5 2" xfId="19673" xr:uid="{5496553F-DD1A-462B-B31C-433DAACE1B96}"/>
    <cellStyle name="Percent 4 4 2 2 4 6" xfId="9662" xr:uid="{00000000-0005-0000-0000-0000ED250000}"/>
    <cellStyle name="Percent 4 4 2 2 4 6 2" xfId="20567" xr:uid="{8BEB0B4E-FCA3-4998-A602-6189C46F7C20}"/>
    <cellStyle name="Percent 4 4 2 2 4 7" xfId="12921" xr:uid="{C68C580D-C9CA-4157-ABC2-EDC63BF0224E}"/>
    <cellStyle name="Percent 4 4 2 2 4 8" xfId="10747" xr:uid="{22D5CCFC-763C-4BC1-A4C8-6C06ABFF0950}"/>
    <cellStyle name="Percent 4 4 2 2 4 9" xfId="14465" xr:uid="{A6644B17-3E50-409F-8430-6F6D88813EB0}"/>
    <cellStyle name="Percent 4 4 2 2 5" xfId="9663" xr:uid="{00000000-0005-0000-0000-0000EE250000}"/>
    <cellStyle name="Percent 4 4 2 2 5 2" xfId="9664" xr:uid="{00000000-0005-0000-0000-0000EF250000}"/>
    <cellStyle name="Percent 4 4 2 2 5 2 2" xfId="17094" xr:uid="{C7F33006-63DF-4F1D-AC65-091CF9ECCF12}"/>
    <cellStyle name="Percent 4 4 2 2 5 3" xfId="9665" xr:uid="{00000000-0005-0000-0000-0000F0250000}"/>
    <cellStyle name="Percent 4 4 2 2 5 3 2" xfId="18617" xr:uid="{F8189CE2-4D0F-4212-B521-67D4BE75202E}"/>
    <cellStyle name="Percent 4 4 2 2 5 4" xfId="9666" xr:uid="{00000000-0005-0000-0000-0000F1250000}"/>
    <cellStyle name="Percent 4 4 2 2 5 4 2" xfId="19918" xr:uid="{65DC2DDB-FB7C-4309-B7B3-CD8B12795050}"/>
    <cellStyle name="Percent 4 4 2 2 5 5" xfId="9667" xr:uid="{00000000-0005-0000-0000-0000F2250000}"/>
    <cellStyle name="Percent 4 4 2 2 5 6" xfId="13559" xr:uid="{099116A0-3DD7-4BCC-ADA1-FFFA166EED36}"/>
    <cellStyle name="Percent 4 4 2 2 5 7" xfId="11124" xr:uid="{F7628613-7898-4C88-9EB9-75F5ABB62CFD}"/>
    <cellStyle name="Percent 4 4 2 2 5 8" xfId="15113" xr:uid="{8A1E3205-1ED1-4C1E-8289-A0D282EC4AB5}"/>
    <cellStyle name="Percent 4 4 2 2 6" xfId="9668" xr:uid="{00000000-0005-0000-0000-0000F3250000}"/>
    <cellStyle name="Percent 4 4 2 2 6 2" xfId="9669" xr:uid="{00000000-0005-0000-0000-0000F4250000}"/>
    <cellStyle name="Percent 4 4 2 2 6 3" xfId="9670" xr:uid="{00000000-0005-0000-0000-0000F5250000}"/>
    <cellStyle name="Percent 4 4 2 2 6 4" xfId="15730" xr:uid="{120D827A-69D5-44EC-B996-4106B0A622F2}"/>
    <cellStyle name="Percent 4 4 2 2 7" xfId="9671" xr:uid="{00000000-0005-0000-0000-0000F6250000}"/>
    <cellStyle name="Percent 4 4 2 2 7 2" xfId="16095" xr:uid="{7D24FE2D-6A1F-426A-85EE-197EBE74E2D0}"/>
    <cellStyle name="Percent 4 4 2 2 8" xfId="9672" xr:uid="{00000000-0005-0000-0000-0000F7250000}"/>
    <cellStyle name="Percent 4 4 2 2 8 2" xfId="16333" xr:uid="{725ADF4A-913E-4B7C-B570-9D13457EBB6D}"/>
    <cellStyle name="Percent 4 4 2 2 9" xfId="9673" xr:uid="{00000000-0005-0000-0000-0000F8250000}"/>
    <cellStyle name="Percent 4 4 2 2 9 2" xfId="17856" xr:uid="{B36361EA-EF7F-490C-88FD-FCD0D831090D}"/>
    <cellStyle name="Percent 4 4 2 3" xfId="459" xr:uid="{00000000-0005-0000-0000-0000F9250000}"/>
    <cellStyle name="Percent 4 4 2 3 10" xfId="9674" xr:uid="{00000000-0005-0000-0000-0000FA250000}"/>
    <cellStyle name="Percent 4 4 2 3 11" xfId="12800" xr:uid="{677F065A-B357-4776-A740-71A8D1EB4C16}"/>
    <cellStyle name="Percent 4 4 2 3 12" xfId="10412" xr:uid="{B8732A0A-579C-4796-A619-895A89BA0E58}"/>
    <cellStyle name="Percent 4 4 2 3 13" xfId="14344" xr:uid="{E9187580-69D0-4B28-AAE8-8D02510672B3}"/>
    <cellStyle name="Percent 4 4 2 3 2" xfId="710" xr:uid="{00000000-0005-0000-0000-0000FB250000}"/>
    <cellStyle name="Percent 4 4 2 3 2 2" xfId="9675" xr:uid="{00000000-0005-0000-0000-0000FC250000}"/>
    <cellStyle name="Percent 4 4 2 3 2 2 2" xfId="9676" xr:uid="{00000000-0005-0000-0000-0000FD250000}"/>
    <cellStyle name="Percent 4 4 2 3 2 2 2 2" xfId="17611" xr:uid="{7E822CBC-63C5-4DD7-8A80-750A54C32F2A}"/>
    <cellStyle name="Percent 4 4 2 3 2 2 3" xfId="9677" xr:uid="{00000000-0005-0000-0000-0000FE250000}"/>
    <cellStyle name="Percent 4 4 2 3 2 2 3 2" xfId="19134" xr:uid="{9FFD5AEF-3E81-4031-ADF4-CC1A379942E1}"/>
    <cellStyle name="Percent 4 4 2 3 2 2 4" xfId="9678" xr:uid="{00000000-0005-0000-0000-0000FF250000}"/>
    <cellStyle name="Percent 4 4 2 3 2 2 4 2" xfId="20435" xr:uid="{355D7019-C6BC-4EB0-99FB-CE4F254E7209}"/>
    <cellStyle name="Percent 4 4 2 3 2 2 5" xfId="9679" xr:uid="{00000000-0005-0000-0000-000000260000}"/>
    <cellStyle name="Percent 4 4 2 3 2 2 6" xfId="14076" xr:uid="{FCEEFD96-D893-4FC1-8329-A5C76CDEA1DB}"/>
    <cellStyle name="Percent 4 4 2 3 2 2 7" xfId="11754" xr:uid="{F5529730-2131-41FB-B103-15F861B4CF0B}"/>
    <cellStyle name="Percent 4 4 2 3 2 2 8" xfId="15630" xr:uid="{0B2B5DD1-F68F-49CF-A2B9-44539807E41E}"/>
    <cellStyle name="Percent 4 4 2 3 2 3" xfId="9680" xr:uid="{00000000-0005-0000-0000-000001260000}"/>
    <cellStyle name="Percent 4 4 2 3 2 3 2" xfId="9681" xr:uid="{00000000-0005-0000-0000-000002260000}"/>
    <cellStyle name="Percent 4 4 2 3 2 3 3" xfId="9682" xr:uid="{00000000-0005-0000-0000-000003260000}"/>
    <cellStyle name="Percent 4 4 2 3 2 3 4" xfId="16784" xr:uid="{3758A80F-E224-4EB5-AF1E-B1B3C7F84DAB}"/>
    <cellStyle name="Percent 4 4 2 3 2 4" xfId="9683" xr:uid="{00000000-0005-0000-0000-000004260000}"/>
    <cellStyle name="Percent 4 4 2 3 2 4 2" xfId="18307" xr:uid="{639CB516-1055-4D0E-AA7F-345A12E7D9B9}"/>
    <cellStyle name="Percent 4 4 2 3 2 5" xfId="9684" xr:uid="{00000000-0005-0000-0000-000005260000}"/>
    <cellStyle name="Percent 4 4 2 3 2 5 2" xfId="19674" xr:uid="{BAFFE90B-47A9-4084-B817-DD8B28470785}"/>
    <cellStyle name="Percent 4 4 2 3 2 6" xfId="9685" xr:uid="{00000000-0005-0000-0000-000006260000}"/>
    <cellStyle name="Percent 4 4 2 3 2 6 2" xfId="20895" xr:uid="{28A5A190-7E36-4200-936B-1FA84F8CD513}"/>
    <cellStyle name="Percent 4 4 2 3 2 7" xfId="13249" xr:uid="{0E1DECC0-5A38-45DC-BBB9-B0C7108B0914}"/>
    <cellStyle name="Percent 4 4 2 3 2 8" xfId="10593" xr:uid="{C6F8691C-DCD2-48E9-B341-FAB0F039D795}"/>
    <cellStyle name="Percent 4 4 2 3 2 9" xfId="14802" xr:uid="{6549D545-82D1-4A5A-A7C0-7934AC1ADF1F}"/>
    <cellStyle name="Percent 4 4 2 3 3" xfId="9686" xr:uid="{00000000-0005-0000-0000-000007260000}"/>
    <cellStyle name="Percent 4 4 2 3 3 2" xfId="9687" xr:uid="{00000000-0005-0000-0000-000008260000}"/>
    <cellStyle name="Percent 4 4 2 3 3 2 2" xfId="9688" xr:uid="{00000000-0005-0000-0000-000009260000}"/>
    <cellStyle name="Percent 4 4 2 3 3 2 2 2" xfId="17612" xr:uid="{D1DFBFD1-6652-4EAD-A1AC-26AC9585CACC}"/>
    <cellStyle name="Percent 4 4 2 3 3 2 3" xfId="9689" xr:uid="{00000000-0005-0000-0000-00000A260000}"/>
    <cellStyle name="Percent 4 4 2 3 3 2 3 2" xfId="19135" xr:uid="{FF668101-90CC-4596-BD21-7A60B86A6C88}"/>
    <cellStyle name="Percent 4 4 2 3 3 2 4" xfId="9690" xr:uid="{00000000-0005-0000-0000-00000B260000}"/>
    <cellStyle name="Percent 4 4 2 3 3 2 4 2" xfId="20436" xr:uid="{B4A644F3-CDF7-4D50-8E74-560940ADCAB4}"/>
    <cellStyle name="Percent 4 4 2 3 3 2 5" xfId="9691" xr:uid="{00000000-0005-0000-0000-00000C260000}"/>
    <cellStyle name="Percent 4 4 2 3 3 2 6" xfId="14077" xr:uid="{BD5E8467-F3B4-46C1-B529-A581793F1082}"/>
    <cellStyle name="Percent 4 4 2 3 3 2 7" xfId="11755" xr:uid="{2AB60498-6C4B-43EE-B371-595124C77BA9}"/>
    <cellStyle name="Percent 4 4 2 3 3 2 8" xfId="15631" xr:uid="{84EF24F1-577B-4DE5-A1CC-DBE7BD377DF6}"/>
    <cellStyle name="Percent 4 4 2 3 3 3" xfId="9692" xr:uid="{00000000-0005-0000-0000-00000D260000}"/>
    <cellStyle name="Percent 4 4 2 3 3 3 2" xfId="9693" xr:uid="{00000000-0005-0000-0000-00000E260000}"/>
    <cellStyle name="Percent 4 4 2 3 3 3 3" xfId="9694" xr:uid="{00000000-0005-0000-0000-00000F260000}"/>
    <cellStyle name="Percent 4 4 2 3 3 3 4" xfId="16536" xr:uid="{30A080DD-EBC1-414F-BEB1-79DC5AB5EBCE}"/>
    <cellStyle name="Percent 4 4 2 3 3 4" xfId="9695" xr:uid="{00000000-0005-0000-0000-000010260000}"/>
    <cellStyle name="Percent 4 4 2 3 3 4 2" xfId="18059" xr:uid="{DEFA6858-94A0-4921-BF8B-8154191F8644}"/>
    <cellStyle name="Percent 4 4 2 3 3 5" xfId="9696" xr:uid="{00000000-0005-0000-0000-000011260000}"/>
    <cellStyle name="Percent 4 4 2 3 3 5 2" xfId="19675" xr:uid="{B5851EFB-7B7D-4089-AA8E-BEBEDF8D4D79}"/>
    <cellStyle name="Percent 4 4 2 3 3 6" xfId="9697" xr:uid="{00000000-0005-0000-0000-000012260000}"/>
    <cellStyle name="Percent 4 4 2 3 3 6 2" xfId="20647" xr:uid="{4A370083-EAFB-4A09-A446-AB98ED637DC5}"/>
    <cellStyle name="Percent 4 4 2 3 3 7" xfId="13001" xr:uid="{A388534A-2BC6-4474-8E9C-1217C93EEB11}"/>
    <cellStyle name="Percent 4 4 2 3 3 8" xfId="10831" xr:uid="{4604E4A8-7F92-43C5-994B-18830ABEF3E1}"/>
    <cellStyle name="Percent 4 4 2 3 3 9" xfId="14553" xr:uid="{D201068C-D9D6-4026-BFF5-69ED65322ECF}"/>
    <cellStyle name="Percent 4 4 2 3 4" xfId="9698" xr:uid="{00000000-0005-0000-0000-000013260000}"/>
    <cellStyle name="Percent 4 4 2 3 4 2" xfId="9699" xr:uid="{00000000-0005-0000-0000-000014260000}"/>
    <cellStyle name="Percent 4 4 2 3 4 2 2" xfId="17096" xr:uid="{BAFBD22E-EB4B-4C9C-BAAD-2BBB093D5E50}"/>
    <cellStyle name="Percent 4 4 2 3 4 3" xfId="9700" xr:uid="{00000000-0005-0000-0000-000015260000}"/>
    <cellStyle name="Percent 4 4 2 3 4 3 2" xfId="18619" xr:uid="{F9D570A1-F2A1-4AC6-B180-13A75C3704DD}"/>
    <cellStyle name="Percent 4 4 2 3 4 4" xfId="9701" xr:uid="{00000000-0005-0000-0000-000016260000}"/>
    <cellStyle name="Percent 4 4 2 3 4 4 2" xfId="19920" xr:uid="{4ABAB327-E6AB-4BDF-A298-D410B282CAB2}"/>
    <cellStyle name="Percent 4 4 2 3 4 5" xfId="9702" xr:uid="{00000000-0005-0000-0000-000017260000}"/>
    <cellStyle name="Percent 4 4 2 3 4 6" xfId="13561" xr:uid="{1D34DB4F-4D6E-448B-81B9-955BA99883E8}"/>
    <cellStyle name="Percent 4 4 2 3 4 7" xfId="11126" xr:uid="{982B93DD-14E4-4218-9E32-3772224BFEB6}"/>
    <cellStyle name="Percent 4 4 2 3 4 8" xfId="15115" xr:uid="{58FC1DBD-D55D-47DD-AEB7-63B692BEC338}"/>
    <cellStyle name="Percent 4 4 2 3 5" xfId="9703" xr:uid="{00000000-0005-0000-0000-000018260000}"/>
    <cellStyle name="Percent 4 4 2 3 5 2" xfId="9704" xr:uid="{00000000-0005-0000-0000-000019260000}"/>
    <cellStyle name="Percent 4 4 2 3 5 3" xfId="9705" xr:uid="{00000000-0005-0000-0000-00001A260000}"/>
    <cellStyle name="Percent 4 4 2 3 5 4" xfId="15807" xr:uid="{F3FBBD91-FD7C-441F-BF13-26627A6D220C}"/>
    <cellStyle name="Percent 4 4 2 3 6" xfId="9706" xr:uid="{00000000-0005-0000-0000-00001B260000}"/>
    <cellStyle name="Percent 4 4 2 3 6 2" xfId="16097" xr:uid="{769C3F88-1705-4725-808D-420336E0A2B1}"/>
    <cellStyle name="Percent 4 4 2 3 7" xfId="9707" xr:uid="{00000000-0005-0000-0000-00001C260000}"/>
    <cellStyle name="Percent 4 4 2 3 7 2" xfId="16335" xr:uid="{42C79D1E-CFA4-445A-A3F9-81633C89A3E8}"/>
    <cellStyle name="Percent 4 4 2 3 8" xfId="9708" xr:uid="{00000000-0005-0000-0000-00001D260000}"/>
    <cellStyle name="Percent 4 4 2 3 8 2" xfId="17858" xr:uid="{20DA025A-3A95-4C27-BCAD-DD322B344587}"/>
    <cellStyle name="Percent 4 4 2 3 9" xfId="9709" xr:uid="{00000000-0005-0000-0000-00001E260000}"/>
    <cellStyle name="Percent 4 4 2 4" xfId="586" xr:uid="{00000000-0005-0000-0000-00001F260000}"/>
    <cellStyle name="Percent 4 4 2 4 2" xfId="9710" xr:uid="{00000000-0005-0000-0000-000020260000}"/>
    <cellStyle name="Percent 4 4 2 4 2 2" xfId="9711" xr:uid="{00000000-0005-0000-0000-000021260000}"/>
    <cellStyle name="Percent 4 4 2 4 2 2 2" xfId="17613" xr:uid="{8EB4E340-908D-44B7-9056-724728E11BC8}"/>
    <cellStyle name="Percent 4 4 2 4 2 3" xfId="9712" xr:uid="{00000000-0005-0000-0000-000022260000}"/>
    <cellStyle name="Percent 4 4 2 4 2 3 2" xfId="19136" xr:uid="{ECD9371E-D151-43C9-A23F-8112952C27F6}"/>
    <cellStyle name="Percent 4 4 2 4 2 4" xfId="9713" xr:uid="{00000000-0005-0000-0000-000023260000}"/>
    <cellStyle name="Percent 4 4 2 4 2 4 2" xfId="20437" xr:uid="{285102D7-95F8-4C6C-9C95-FE4CEAE360F1}"/>
    <cellStyle name="Percent 4 4 2 4 2 5" xfId="9714" xr:uid="{00000000-0005-0000-0000-000024260000}"/>
    <cellStyle name="Percent 4 4 2 4 2 6" xfId="14078" xr:uid="{005AB337-5A03-42E1-8006-1A9A023E85A1}"/>
    <cellStyle name="Percent 4 4 2 4 2 7" xfId="11756" xr:uid="{AB081EA3-3D2E-4140-A5CE-5677EF6D36F7}"/>
    <cellStyle name="Percent 4 4 2 4 2 8" xfId="15632" xr:uid="{97C57B17-910D-4230-B15B-419F7EB68EFC}"/>
    <cellStyle name="Percent 4 4 2 4 3" xfId="9715" xr:uid="{00000000-0005-0000-0000-000025260000}"/>
    <cellStyle name="Percent 4 4 2 4 3 2" xfId="9716" xr:uid="{00000000-0005-0000-0000-000026260000}"/>
    <cellStyle name="Percent 4 4 2 4 3 3" xfId="9717" xr:uid="{00000000-0005-0000-0000-000027260000}"/>
    <cellStyle name="Percent 4 4 2 4 3 4" xfId="16660" xr:uid="{4A6D2903-2FBA-4CBE-821A-C7BE80FAE672}"/>
    <cellStyle name="Percent 4 4 2 4 4" xfId="9718" xr:uid="{00000000-0005-0000-0000-000028260000}"/>
    <cellStyle name="Percent 4 4 2 4 4 2" xfId="18183" xr:uid="{95EB91F0-89FE-4866-A9E9-72D5577837FF}"/>
    <cellStyle name="Percent 4 4 2 4 5" xfId="9719" xr:uid="{00000000-0005-0000-0000-000029260000}"/>
    <cellStyle name="Percent 4 4 2 4 5 2" xfId="19676" xr:uid="{B0D0734E-64D1-44F0-BEED-1BBA68855D41}"/>
    <cellStyle name="Percent 4 4 2 4 6" xfId="9720" xr:uid="{00000000-0005-0000-0000-00002A260000}"/>
    <cellStyle name="Percent 4 4 2 4 6 2" xfId="20771" xr:uid="{5DD608AC-D358-4795-9FE7-59D29779620F}"/>
    <cellStyle name="Percent 4 4 2 4 7" xfId="13125" xr:uid="{C45810D6-D017-4953-8F40-1605BB5035C5}"/>
    <cellStyle name="Percent 4 4 2 4 8" xfId="10474" xr:uid="{44ABB291-9060-4A0F-AF88-06C0EC79174A}"/>
    <cellStyle name="Percent 4 4 2 4 9" xfId="14678" xr:uid="{F98A2FEA-0979-4C68-ADB3-CFD4123A88EE}"/>
    <cellStyle name="Percent 4 4 2 5" xfId="9721" xr:uid="{00000000-0005-0000-0000-00002B260000}"/>
    <cellStyle name="Percent 4 4 2 5 2" xfId="9722" xr:uid="{00000000-0005-0000-0000-00002C260000}"/>
    <cellStyle name="Percent 4 4 2 5 2 2" xfId="9723" xr:uid="{00000000-0005-0000-0000-00002D260000}"/>
    <cellStyle name="Percent 4 4 2 5 2 2 2" xfId="17614" xr:uid="{BB00FD1C-D072-4B71-9B22-56375611C521}"/>
    <cellStyle name="Percent 4 4 2 5 2 3" xfId="9724" xr:uid="{00000000-0005-0000-0000-00002E260000}"/>
    <cellStyle name="Percent 4 4 2 5 2 3 2" xfId="19137" xr:uid="{5D9B8093-FA65-4207-AB9A-31E9BAFF4E42}"/>
    <cellStyle name="Percent 4 4 2 5 2 4" xfId="9725" xr:uid="{00000000-0005-0000-0000-00002F260000}"/>
    <cellStyle name="Percent 4 4 2 5 2 4 2" xfId="20438" xr:uid="{E84EECBD-0C79-42F4-94FA-B7AD7685390E}"/>
    <cellStyle name="Percent 4 4 2 5 2 5" xfId="9726" xr:uid="{00000000-0005-0000-0000-000030260000}"/>
    <cellStyle name="Percent 4 4 2 5 2 6" xfId="14079" xr:uid="{4C227FE3-8154-47EB-BBF4-3289CB769C79}"/>
    <cellStyle name="Percent 4 4 2 5 2 7" xfId="11757" xr:uid="{8B52B7B0-7E31-4196-8752-A3E2AAEBBCEA}"/>
    <cellStyle name="Percent 4 4 2 5 2 8" xfId="15633" xr:uid="{BADD5E77-FC12-4110-9D88-051B8332E455}"/>
    <cellStyle name="Percent 4 4 2 5 3" xfId="9727" xr:uid="{00000000-0005-0000-0000-000031260000}"/>
    <cellStyle name="Percent 4 4 2 5 3 2" xfId="9728" xr:uid="{00000000-0005-0000-0000-000032260000}"/>
    <cellStyle name="Percent 4 4 2 5 3 3" xfId="9729" xr:uid="{00000000-0005-0000-0000-000033260000}"/>
    <cellStyle name="Percent 4 4 2 5 3 4" xfId="16455" xr:uid="{264528A9-BBB3-4FB9-8134-FB11089FA3D9}"/>
    <cellStyle name="Percent 4 4 2 5 4" xfId="9730" xr:uid="{00000000-0005-0000-0000-000034260000}"/>
    <cellStyle name="Percent 4 4 2 5 4 2" xfId="17978" xr:uid="{3143A765-892C-4488-86B3-0575F2FA2CB2}"/>
    <cellStyle name="Percent 4 4 2 5 5" xfId="9731" xr:uid="{00000000-0005-0000-0000-000035260000}"/>
    <cellStyle name="Percent 4 4 2 5 5 2" xfId="19677" xr:uid="{4875E504-6D98-418D-BF8B-79C136E8B74A}"/>
    <cellStyle name="Percent 4 4 2 5 6" xfId="9732" xr:uid="{00000000-0005-0000-0000-000036260000}"/>
    <cellStyle name="Percent 4 4 2 5 6 2" xfId="20566" xr:uid="{CA3F68C4-D140-47F5-BD56-3997849CC836}"/>
    <cellStyle name="Percent 4 4 2 5 7" xfId="12920" xr:uid="{74DDACBB-6590-4903-B25B-8AFF852313D2}"/>
    <cellStyle name="Percent 4 4 2 5 8" xfId="10712" xr:uid="{5420CB92-ABA2-42A8-96DF-1A2FE16CB8FF}"/>
    <cellStyle name="Percent 4 4 2 5 9" xfId="14464" xr:uid="{519C0FCD-1918-4C12-ABE0-BF1F91C8753F}"/>
    <cellStyle name="Percent 4 4 2 6" xfId="9733" xr:uid="{00000000-0005-0000-0000-000037260000}"/>
    <cellStyle name="Percent 4 4 2 6 2" xfId="9734" xr:uid="{00000000-0005-0000-0000-000038260000}"/>
    <cellStyle name="Percent 4 4 2 6 2 2" xfId="17093" xr:uid="{621B5190-F8DB-472F-B0B4-6E8F389678C7}"/>
    <cellStyle name="Percent 4 4 2 6 3" xfId="9735" xr:uid="{00000000-0005-0000-0000-000039260000}"/>
    <cellStyle name="Percent 4 4 2 6 3 2" xfId="18616" xr:uid="{B301551B-36E8-47ED-B452-06F2AA6A872F}"/>
    <cellStyle name="Percent 4 4 2 6 4" xfId="9736" xr:uid="{00000000-0005-0000-0000-00003A260000}"/>
    <cellStyle name="Percent 4 4 2 6 4 2" xfId="19917" xr:uid="{042ED5F7-55A4-45C4-BA06-99275F8D34D7}"/>
    <cellStyle name="Percent 4 4 2 6 5" xfId="9737" xr:uid="{00000000-0005-0000-0000-00003B260000}"/>
    <cellStyle name="Percent 4 4 2 6 6" xfId="13558" xr:uid="{12265462-F2B6-4D59-A133-969CB3F3B1B3}"/>
    <cellStyle name="Percent 4 4 2 6 7" xfId="11123" xr:uid="{DEAB3BBC-5BC0-47CA-B6BA-889EBD347CFA}"/>
    <cellStyle name="Percent 4 4 2 6 8" xfId="15112" xr:uid="{3F9249A1-FC28-46C9-84D8-669B9BA4B309}"/>
    <cellStyle name="Percent 4 4 2 7" xfId="9738" xr:uid="{00000000-0005-0000-0000-00003C260000}"/>
    <cellStyle name="Percent 4 4 2 7 2" xfId="9739" xr:uid="{00000000-0005-0000-0000-00003D260000}"/>
    <cellStyle name="Percent 4 4 2 7 3" xfId="9740" xr:uid="{00000000-0005-0000-0000-00003E260000}"/>
    <cellStyle name="Percent 4 4 2 7 4" xfId="15695" xr:uid="{7BAEB67C-8575-422B-9A08-43AE9045B351}"/>
    <cellStyle name="Percent 4 4 2 8" xfId="9741" xr:uid="{00000000-0005-0000-0000-00003F260000}"/>
    <cellStyle name="Percent 4 4 2 8 2" xfId="16094" xr:uid="{87278A69-3146-499F-9466-81F58000DB03}"/>
    <cellStyle name="Percent 4 4 2 9" xfId="9742" xr:uid="{00000000-0005-0000-0000-000040260000}"/>
    <cellStyle name="Percent 4 4 2 9 2" xfId="16332" xr:uid="{938012A0-16A6-4E55-B947-F42DB7FF0976}"/>
    <cellStyle name="Percent 4 4 3" xfId="301" xr:uid="{00000000-0005-0000-0000-000041260000}"/>
    <cellStyle name="Percent 4 4 3 10" xfId="9743" xr:uid="{00000000-0005-0000-0000-000042260000}"/>
    <cellStyle name="Percent 4 4 3 11" xfId="9744" xr:uid="{00000000-0005-0000-0000-000043260000}"/>
    <cellStyle name="Percent 4 4 3 12" xfId="12801" xr:uid="{D18BADE0-7D06-44B3-815F-B32383468F9E}"/>
    <cellStyle name="Percent 4 4 3 13" xfId="10413" xr:uid="{55DAB286-8479-46A8-8E4F-1A12747DB38B}"/>
    <cellStyle name="Percent 4 4 3 14" xfId="14345" xr:uid="{6A18F365-B8CD-4427-B881-56C54C796553}"/>
    <cellStyle name="Percent 4 4 3 2" xfId="464" xr:uid="{00000000-0005-0000-0000-000044260000}"/>
    <cellStyle name="Percent 4 4 3 2 10" xfId="9745" xr:uid="{00000000-0005-0000-0000-000045260000}"/>
    <cellStyle name="Percent 4 4 3 2 11" xfId="12802" xr:uid="{B88D06AE-CAA7-47E8-A3A0-DCA8C32AED2E}"/>
    <cellStyle name="Percent 4 4 3 2 12" xfId="10414" xr:uid="{04567B71-AE2C-4C45-9C69-0DB7A6F09F41}"/>
    <cellStyle name="Percent 4 4 3 2 13" xfId="14346" xr:uid="{7A01B53A-B6A4-4416-A29F-50A5E8E36878}"/>
    <cellStyle name="Percent 4 4 3 2 2" xfId="715" xr:uid="{00000000-0005-0000-0000-000046260000}"/>
    <cellStyle name="Percent 4 4 3 2 2 2" xfId="9746" xr:uid="{00000000-0005-0000-0000-000047260000}"/>
    <cellStyle name="Percent 4 4 3 2 2 2 2" xfId="9747" xr:uid="{00000000-0005-0000-0000-000048260000}"/>
    <cellStyle name="Percent 4 4 3 2 2 2 2 2" xfId="17615" xr:uid="{4A43CA9D-83DF-4AC8-938A-E319021FF883}"/>
    <cellStyle name="Percent 4 4 3 2 2 2 3" xfId="9748" xr:uid="{00000000-0005-0000-0000-000049260000}"/>
    <cellStyle name="Percent 4 4 3 2 2 2 3 2" xfId="19138" xr:uid="{7EED2408-9C63-4C36-88ED-43C132F93482}"/>
    <cellStyle name="Percent 4 4 3 2 2 2 4" xfId="9749" xr:uid="{00000000-0005-0000-0000-00004A260000}"/>
    <cellStyle name="Percent 4 4 3 2 2 2 4 2" xfId="20439" xr:uid="{E22FA6BC-8E16-406B-9333-853F8B76379A}"/>
    <cellStyle name="Percent 4 4 3 2 2 2 5" xfId="9750" xr:uid="{00000000-0005-0000-0000-00004B260000}"/>
    <cellStyle name="Percent 4 4 3 2 2 2 6" xfId="14080" xr:uid="{E97666DB-2BBC-46EE-A5EA-B0080D58C995}"/>
    <cellStyle name="Percent 4 4 3 2 2 2 7" xfId="11758" xr:uid="{A350FFAE-5219-479F-8990-F50F6D1226AC}"/>
    <cellStyle name="Percent 4 4 3 2 2 2 8" xfId="15634" xr:uid="{EFC36D00-E739-4406-801F-F270A3D33956}"/>
    <cellStyle name="Percent 4 4 3 2 2 3" xfId="9751" xr:uid="{00000000-0005-0000-0000-00004C260000}"/>
    <cellStyle name="Percent 4 4 3 2 2 3 2" xfId="9752" xr:uid="{00000000-0005-0000-0000-00004D260000}"/>
    <cellStyle name="Percent 4 4 3 2 2 3 3" xfId="9753" xr:uid="{00000000-0005-0000-0000-00004E260000}"/>
    <cellStyle name="Percent 4 4 3 2 2 3 4" xfId="16789" xr:uid="{79919866-92CB-4A9D-8A8F-9D260F9B58D3}"/>
    <cellStyle name="Percent 4 4 3 2 2 4" xfId="9754" xr:uid="{00000000-0005-0000-0000-00004F260000}"/>
    <cellStyle name="Percent 4 4 3 2 2 4 2" xfId="18312" xr:uid="{3CF3320F-72D2-4336-A1B2-AD21EF48586E}"/>
    <cellStyle name="Percent 4 4 3 2 2 5" xfId="9755" xr:uid="{00000000-0005-0000-0000-000050260000}"/>
    <cellStyle name="Percent 4 4 3 2 2 5 2" xfId="19678" xr:uid="{6A771BC3-7A99-4A05-9987-EEEE74499F62}"/>
    <cellStyle name="Percent 4 4 3 2 2 6" xfId="9756" xr:uid="{00000000-0005-0000-0000-000051260000}"/>
    <cellStyle name="Percent 4 4 3 2 2 6 2" xfId="20900" xr:uid="{13A5D97D-43F3-48D2-983F-AA4EC39D4ED5}"/>
    <cellStyle name="Percent 4 4 3 2 2 7" xfId="13254" xr:uid="{B3853172-170B-4764-98F3-EA4E80AD34B3}"/>
    <cellStyle name="Percent 4 4 3 2 2 8" xfId="10598" xr:uid="{2B11D6FA-1644-499B-8242-FFBD4F7BCB3F}"/>
    <cellStyle name="Percent 4 4 3 2 2 9" xfId="14807" xr:uid="{AB496D8F-B7BC-482A-8098-41255E0C4E65}"/>
    <cellStyle name="Percent 4 4 3 2 3" xfId="9757" xr:uid="{00000000-0005-0000-0000-000052260000}"/>
    <cellStyle name="Percent 4 4 3 2 3 2" xfId="9758" xr:uid="{00000000-0005-0000-0000-000053260000}"/>
    <cellStyle name="Percent 4 4 3 2 3 2 2" xfId="9759" xr:uid="{00000000-0005-0000-0000-000054260000}"/>
    <cellStyle name="Percent 4 4 3 2 3 2 2 2" xfId="17616" xr:uid="{B27FD4B8-8A6C-4CD9-B3A4-4BE5762FB05F}"/>
    <cellStyle name="Percent 4 4 3 2 3 2 3" xfId="9760" xr:uid="{00000000-0005-0000-0000-000055260000}"/>
    <cellStyle name="Percent 4 4 3 2 3 2 3 2" xfId="19139" xr:uid="{04BA0A60-6B51-40E0-AF73-512CA6D9DA1A}"/>
    <cellStyle name="Percent 4 4 3 2 3 2 4" xfId="9761" xr:uid="{00000000-0005-0000-0000-000056260000}"/>
    <cellStyle name="Percent 4 4 3 2 3 2 4 2" xfId="20440" xr:uid="{9DA6047F-835F-4B47-B6F0-B2F09929E846}"/>
    <cellStyle name="Percent 4 4 3 2 3 2 5" xfId="9762" xr:uid="{00000000-0005-0000-0000-000057260000}"/>
    <cellStyle name="Percent 4 4 3 2 3 2 6" xfId="14081" xr:uid="{240DC517-E0A8-41D5-9341-CBD63F884A15}"/>
    <cellStyle name="Percent 4 4 3 2 3 2 7" xfId="11759" xr:uid="{283F1E5E-AA02-4E73-9D95-869E8ED0D267}"/>
    <cellStyle name="Percent 4 4 3 2 3 2 8" xfId="15635" xr:uid="{0ACB8125-8B4B-449E-A28E-24CD9AAA3AA3}"/>
    <cellStyle name="Percent 4 4 3 2 3 3" xfId="9763" xr:uid="{00000000-0005-0000-0000-000058260000}"/>
    <cellStyle name="Percent 4 4 3 2 3 3 2" xfId="9764" xr:uid="{00000000-0005-0000-0000-000059260000}"/>
    <cellStyle name="Percent 4 4 3 2 3 3 3" xfId="9765" xr:uid="{00000000-0005-0000-0000-00005A260000}"/>
    <cellStyle name="Percent 4 4 3 2 3 3 4" xfId="16541" xr:uid="{4077A747-6E3A-41E4-86E0-1D810A8ED295}"/>
    <cellStyle name="Percent 4 4 3 2 3 4" xfId="9766" xr:uid="{00000000-0005-0000-0000-00005B260000}"/>
    <cellStyle name="Percent 4 4 3 2 3 4 2" xfId="18064" xr:uid="{B84E99F7-1865-470A-A42D-A96C1B79A52E}"/>
    <cellStyle name="Percent 4 4 3 2 3 5" xfId="9767" xr:uid="{00000000-0005-0000-0000-00005C260000}"/>
    <cellStyle name="Percent 4 4 3 2 3 5 2" xfId="19679" xr:uid="{9DE8B227-AED3-4C9C-BCE1-29323D6A0647}"/>
    <cellStyle name="Percent 4 4 3 2 3 6" xfId="9768" xr:uid="{00000000-0005-0000-0000-00005D260000}"/>
    <cellStyle name="Percent 4 4 3 2 3 6 2" xfId="20652" xr:uid="{952EA143-BDB5-4061-B4C6-259D6B4650E8}"/>
    <cellStyle name="Percent 4 4 3 2 3 7" xfId="13006" xr:uid="{AF37F369-8111-4011-8CF3-2F02A9C68918}"/>
    <cellStyle name="Percent 4 4 3 2 3 8" xfId="10836" xr:uid="{3DEB1518-C337-4D84-8807-5D6C7133D8BE}"/>
    <cellStyle name="Percent 4 4 3 2 3 9" xfId="14558" xr:uid="{EF9DB3F4-3F90-4BBD-BFE6-600D4FF890F7}"/>
    <cellStyle name="Percent 4 4 3 2 4" xfId="9769" xr:uid="{00000000-0005-0000-0000-00005E260000}"/>
    <cellStyle name="Percent 4 4 3 2 4 2" xfId="9770" xr:uid="{00000000-0005-0000-0000-00005F260000}"/>
    <cellStyle name="Percent 4 4 3 2 4 2 2" xfId="17098" xr:uid="{A3C7DDB3-B6B4-45F2-B9A2-3FB04B3F9D97}"/>
    <cellStyle name="Percent 4 4 3 2 4 3" xfId="9771" xr:uid="{00000000-0005-0000-0000-000060260000}"/>
    <cellStyle name="Percent 4 4 3 2 4 3 2" xfId="18621" xr:uid="{1D911D0C-C438-4DB5-A035-4C52F73DDC9F}"/>
    <cellStyle name="Percent 4 4 3 2 4 4" xfId="9772" xr:uid="{00000000-0005-0000-0000-000061260000}"/>
    <cellStyle name="Percent 4 4 3 2 4 4 2" xfId="19922" xr:uid="{51C1D657-9292-413F-9818-EFC7E267A0C3}"/>
    <cellStyle name="Percent 4 4 3 2 4 5" xfId="9773" xr:uid="{00000000-0005-0000-0000-000062260000}"/>
    <cellStyle name="Percent 4 4 3 2 4 6" xfId="13563" xr:uid="{A5B9D2DF-AFD5-4C2B-B43E-998DAAF4F570}"/>
    <cellStyle name="Percent 4 4 3 2 4 7" xfId="11128" xr:uid="{053DC824-09A2-40F7-9877-3B5259F38A09}"/>
    <cellStyle name="Percent 4 4 3 2 4 8" xfId="15117" xr:uid="{CAFE2CB4-78C4-40AE-854E-158830496CF7}"/>
    <cellStyle name="Percent 4 4 3 2 5" xfId="9774" xr:uid="{00000000-0005-0000-0000-000063260000}"/>
    <cellStyle name="Percent 4 4 3 2 5 2" xfId="9775" xr:uid="{00000000-0005-0000-0000-000064260000}"/>
    <cellStyle name="Percent 4 4 3 2 5 3" xfId="9776" xr:uid="{00000000-0005-0000-0000-000065260000}"/>
    <cellStyle name="Percent 4 4 3 2 5 4" xfId="15812" xr:uid="{6B6E303E-CB70-466C-9C60-40A251799F62}"/>
    <cellStyle name="Percent 4 4 3 2 6" xfId="9777" xr:uid="{00000000-0005-0000-0000-000066260000}"/>
    <cellStyle name="Percent 4 4 3 2 6 2" xfId="16099" xr:uid="{575C9976-FEFA-433E-AEAF-158C40F51FD3}"/>
    <cellStyle name="Percent 4 4 3 2 7" xfId="9778" xr:uid="{00000000-0005-0000-0000-000067260000}"/>
    <cellStyle name="Percent 4 4 3 2 7 2" xfId="16337" xr:uid="{FAFD754C-BE4D-4150-BCD0-5FFB4FED7F9C}"/>
    <cellStyle name="Percent 4 4 3 2 8" xfId="9779" xr:uid="{00000000-0005-0000-0000-000068260000}"/>
    <cellStyle name="Percent 4 4 3 2 8 2" xfId="17860" xr:uid="{1B6801F0-C9D0-4C95-BA75-FFAFA5F4B0A5}"/>
    <cellStyle name="Percent 4 4 3 2 9" xfId="9780" xr:uid="{00000000-0005-0000-0000-000069260000}"/>
    <cellStyle name="Percent 4 4 3 3" xfId="591" xr:uid="{00000000-0005-0000-0000-00006A260000}"/>
    <cellStyle name="Percent 4 4 3 3 2" xfId="9781" xr:uid="{00000000-0005-0000-0000-00006B260000}"/>
    <cellStyle name="Percent 4 4 3 3 2 2" xfId="9782" xr:uid="{00000000-0005-0000-0000-00006C260000}"/>
    <cellStyle name="Percent 4 4 3 3 2 2 2" xfId="17617" xr:uid="{0DC338A1-9868-4D0C-8ECB-0EECD8E970D4}"/>
    <cellStyle name="Percent 4 4 3 3 2 3" xfId="9783" xr:uid="{00000000-0005-0000-0000-00006D260000}"/>
    <cellStyle name="Percent 4 4 3 3 2 3 2" xfId="19140" xr:uid="{DF69E611-3DF1-4B70-A1F2-9A3BC2A6CF21}"/>
    <cellStyle name="Percent 4 4 3 3 2 4" xfId="9784" xr:uid="{00000000-0005-0000-0000-00006E260000}"/>
    <cellStyle name="Percent 4 4 3 3 2 4 2" xfId="20441" xr:uid="{30D24471-CC68-477C-87BB-79DEF8DBE699}"/>
    <cellStyle name="Percent 4 4 3 3 2 5" xfId="9785" xr:uid="{00000000-0005-0000-0000-00006F260000}"/>
    <cellStyle name="Percent 4 4 3 3 2 6" xfId="14082" xr:uid="{78294D2A-149F-4DAC-B502-2520AC8DD573}"/>
    <cellStyle name="Percent 4 4 3 3 2 7" xfId="11760" xr:uid="{C010C285-ED7F-492D-B9AF-2DC9BF1BED09}"/>
    <cellStyle name="Percent 4 4 3 3 2 8" xfId="15636" xr:uid="{9253A9A2-B25A-46C9-ABED-A1128D79772D}"/>
    <cellStyle name="Percent 4 4 3 3 3" xfId="9786" xr:uid="{00000000-0005-0000-0000-000070260000}"/>
    <cellStyle name="Percent 4 4 3 3 3 2" xfId="9787" xr:uid="{00000000-0005-0000-0000-000071260000}"/>
    <cellStyle name="Percent 4 4 3 3 3 3" xfId="9788" xr:uid="{00000000-0005-0000-0000-000072260000}"/>
    <cellStyle name="Percent 4 4 3 3 3 4" xfId="16665" xr:uid="{561E13E0-BE5B-4D59-9F07-32DBD7AF6F71}"/>
    <cellStyle name="Percent 4 4 3 3 4" xfId="9789" xr:uid="{00000000-0005-0000-0000-000073260000}"/>
    <cellStyle name="Percent 4 4 3 3 4 2" xfId="18188" xr:uid="{88655A06-15EC-457E-8A85-63FD0A2C1E9B}"/>
    <cellStyle name="Percent 4 4 3 3 5" xfId="9790" xr:uid="{00000000-0005-0000-0000-000074260000}"/>
    <cellStyle name="Percent 4 4 3 3 5 2" xfId="19680" xr:uid="{21F16FBC-F59A-4222-A459-957E810B28DB}"/>
    <cellStyle name="Percent 4 4 3 3 6" xfId="9791" xr:uid="{00000000-0005-0000-0000-000075260000}"/>
    <cellStyle name="Percent 4 4 3 3 6 2" xfId="20776" xr:uid="{3621B632-03B5-4EAE-8CF9-C34B754C9C7E}"/>
    <cellStyle name="Percent 4 4 3 3 7" xfId="13130" xr:uid="{051275C4-CB50-4E17-95CB-F594A00BD11B}"/>
    <cellStyle name="Percent 4 4 3 3 8" xfId="10479" xr:uid="{5E85C519-B0CF-470A-94AB-397A5F0C9829}"/>
    <cellStyle name="Percent 4 4 3 3 9" xfId="14683" xr:uid="{97740382-2EA6-45D2-B0F6-1B7D3BD52624}"/>
    <cellStyle name="Percent 4 4 3 4" xfId="9792" xr:uid="{00000000-0005-0000-0000-000076260000}"/>
    <cellStyle name="Percent 4 4 3 4 2" xfId="9793" xr:uid="{00000000-0005-0000-0000-000077260000}"/>
    <cellStyle name="Percent 4 4 3 4 2 2" xfId="9794" xr:uid="{00000000-0005-0000-0000-000078260000}"/>
    <cellStyle name="Percent 4 4 3 4 2 2 2" xfId="17618" xr:uid="{798FF60A-3E15-4E1B-BBC8-C45BDE2BDEDB}"/>
    <cellStyle name="Percent 4 4 3 4 2 3" xfId="9795" xr:uid="{00000000-0005-0000-0000-000079260000}"/>
    <cellStyle name="Percent 4 4 3 4 2 3 2" xfId="19141" xr:uid="{0EF66206-DC47-4C6F-90E9-6D877FE1A976}"/>
    <cellStyle name="Percent 4 4 3 4 2 4" xfId="9796" xr:uid="{00000000-0005-0000-0000-00007A260000}"/>
    <cellStyle name="Percent 4 4 3 4 2 4 2" xfId="20442" xr:uid="{357B19DC-B3B5-497F-9375-A2652BBBF365}"/>
    <cellStyle name="Percent 4 4 3 4 2 5" xfId="9797" xr:uid="{00000000-0005-0000-0000-00007B260000}"/>
    <cellStyle name="Percent 4 4 3 4 2 6" xfId="14083" xr:uid="{C8C618DA-1956-4535-AD8D-4587ADA22DF8}"/>
    <cellStyle name="Percent 4 4 3 4 2 7" xfId="11761" xr:uid="{600E5F7D-0BEB-4A1B-8F61-F1EEA8BCB5B3}"/>
    <cellStyle name="Percent 4 4 3 4 2 8" xfId="15637" xr:uid="{B7186D50-9D1E-4AAF-A9BE-318568460175}"/>
    <cellStyle name="Percent 4 4 3 4 3" xfId="9798" xr:uid="{00000000-0005-0000-0000-00007C260000}"/>
    <cellStyle name="Percent 4 4 3 4 3 2" xfId="9799" xr:uid="{00000000-0005-0000-0000-00007D260000}"/>
    <cellStyle name="Percent 4 4 3 4 3 3" xfId="9800" xr:uid="{00000000-0005-0000-0000-00007E260000}"/>
    <cellStyle name="Percent 4 4 3 4 3 4" xfId="16457" xr:uid="{06F1AAA8-4083-4351-AE7B-B1DEA01D59BE}"/>
    <cellStyle name="Percent 4 4 3 4 4" xfId="9801" xr:uid="{00000000-0005-0000-0000-00007F260000}"/>
    <cellStyle name="Percent 4 4 3 4 4 2" xfId="17980" xr:uid="{B7547196-E976-47F2-8191-A0019E54A587}"/>
    <cellStyle name="Percent 4 4 3 4 5" xfId="9802" xr:uid="{00000000-0005-0000-0000-000080260000}"/>
    <cellStyle name="Percent 4 4 3 4 5 2" xfId="19681" xr:uid="{44F38A3D-A607-4D41-81DE-3281A33B6433}"/>
    <cellStyle name="Percent 4 4 3 4 6" xfId="9803" xr:uid="{00000000-0005-0000-0000-000081260000}"/>
    <cellStyle name="Percent 4 4 3 4 6 2" xfId="20568" xr:uid="{4770BA6C-BDA3-42C8-966A-CC990F9517DF}"/>
    <cellStyle name="Percent 4 4 3 4 7" xfId="12922" xr:uid="{D66FCE58-D013-4CDC-B488-AF8ECC092C28}"/>
    <cellStyle name="Percent 4 4 3 4 8" xfId="10717" xr:uid="{0A44261D-C1D7-4D32-91C8-496306932E6E}"/>
    <cellStyle name="Percent 4 4 3 4 9" xfId="14466" xr:uid="{2B7D2B34-F629-4D24-8494-E9A663689D0D}"/>
    <cellStyle name="Percent 4 4 3 5" xfId="9804" xr:uid="{00000000-0005-0000-0000-000082260000}"/>
    <cellStyle name="Percent 4 4 3 5 2" xfId="9805" xr:uid="{00000000-0005-0000-0000-000083260000}"/>
    <cellStyle name="Percent 4 4 3 5 2 2" xfId="17097" xr:uid="{773DCC99-FAA2-4B98-AAED-F867847965D5}"/>
    <cellStyle name="Percent 4 4 3 5 3" xfId="9806" xr:uid="{00000000-0005-0000-0000-000084260000}"/>
    <cellStyle name="Percent 4 4 3 5 3 2" xfId="18620" xr:uid="{319F78B6-EBC9-44D8-A94C-203642604ED4}"/>
    <cellStyle name="Percent 4 4 3 5 4" xfId="9807" xr:uid="{00000000-0005-0000-0000-000085260000}"/>
    <cellStyle name="Percent 4 4 3 5 4 2" xfId="19921" xr:uid="{18CD7797-01B8-4938-A023-B12CDD303EB5}"/>
    <cellStyle name="Percent 4 4 3 5 5" xfId="9808" xr:uid="{00000000-0005-0000-0000-000086260000}"/>
    <cellStyle name="Percent 4 4 3 5 6" xfId="13562" xr:uid="{BBD2E728-5C05-4B8C-B435-70CB71614A6C}"/>
    <cellStyle name="Percent 4 4 3 5 7" xfId="11127" xr:uid="{96EF5DAD-5716-4825-B2B1-CD6CB04E32C1}"/>
    <cellStyle name="Percent 4 4 3 5 8" xfId="15116" xr:uid="{568D3A54-80BE-440B-A899-C359440422CD}"/>
    <cellStyle name="Percent 4 4 3 6" xfId="9809" xr:uid="{00000000-0005-0000-0000-000087260000}"/>
    <cellStyle name="Percent 4 4 3 6 2" xfId="9810" xr:uid="{00000000-0005-0000-0000-000088260000}"/>
    <cellStyle name="Percent 4 4 3 6 3" xfId="9811" xr:uid="{00000000-0005-0000-0000-000089260000}"/>
    <cellStyle name="Percent 4 4 3 6 4" xfId="15700" xr:uid="{8177411C-3282-4883-AA55-CF7AE5C210BC}"/>
    <cellStyle name="Percent 4 4 3 7" xfId="9812" xr:uid="{00000000-0005-0000-0000-00008A260000}"/>
    <cellStyle name="Percent 4 4 3 7 2" xfId="16098" xr:uid="{02672876-8116-43B9-8AE4-40F1C4D918A6}"/>
    <cellStyle name="Percent 4 4 3 8" xfId="9813" xr:uid="{00000000-0005-0000-0000-00008B260000}"/>
    <cellStyle name="Percent 4 4 3 8 2" xfId="16336" xr:uid="{DB00A3F8-4785-4FBB-9AEF-DE991F73631C}"/>
    <cellStyle name="Percent 4 4 3 9" xfId="9814" xr:uid="{00000000-0005-0000-0000-00008C260000}"/>
    <cellStyle name="Percent 4 4 3 9 2" xfId="17859" xr:uid="{F753DC88-93B6-444B-9E7F-CE2A4C957A49}"/>
    <cellStyle name="Percent 4 4 4" xfId="458" xr:uid="{00000000-0005-0000-0000-00008D260000}"/>
    <cellStyle name="Percent 4 4 4 10" xfId="9815" xr:uid="{00000000-0005-0000-0000-00008E260000}"/>
    <cellStyle name="Percent 4 4 4 11" xfId="12803" xr:uid="{7F17AD15-A14A-457C-B718-A2DBA986F0BC}"/>
    <cellStyle name="Percent 4 4 4 12" xfId="10415" xr:uid="{C9C020E7-03B4-4AD6-AD30-4AF76BAE2299}"/>
    <cellStyle name="Percent 4 4 4 13" xfId="14347" xr:uid="{4A20D857-8C2C-43CA-9EAA-3D4D7239DD38}"/>
    <cellStyle name="Percent 4 4 4 2" xfId="709" xr:uid="{00000000-0005-0000-0000-00008F260000}"/>
    <cellStyle name="Percent 4 4 4 2 2" xfId="9816" xr:uid="{00000000-0005-0000-0000-000090260000}"/>
    <cellStyle name="Percent 4 4 4 2 2 2" xfId="9817" xr:uid="{00000000-0005-0000-0000-000091260000}"/>
    <cellStyle name="Percent 4 4 4 2 2 2 2" xfId="17619" xr:uid="{F9E3267C-C7C6-4A35-91CE-77D7160F10AA}"/>
    <cellStyle name="Percent 4 4 4 2 2 3" xfId="9818" xr:uid="{00000000-0005-0000-0000-000092260000}"/>
    <cellStyle name="Percent 4 4 4 2 2 3 2" xfId="19142" xr:uid="{98B80F3D-C481-4EC4-A25B-854520D57D0B}"/>
    <cellStyle name="Percent 4 4 4 2 2 4" xfId="9819" xr:uid="{00000000-0005-0000-0000-000093260000}"/>
    <cellStyle name="Percent 4 4 4 2 2 4 2" xfId="20443" xr:uid="{2413022B-A2EC-417F-9DAF-CFE84B593CBE}"/>
    <cellStyle name="Percent 4 4 4 2 2 5" xfId="9820" xr:uid="{00000000-0005-0000-0000-000094260000}"/>
    <cellStyle name="Percent 4 4 4 2 2 6" xfId="14084" xr:uid="{77988EF0-FA71-4738-89A2-E33BB4489AA4}"/>
    <cellStyle name="Percent 4 4 4 2 2 7" xfId="11762" xr:uid="{74EE102E-278B-4FED-9D79-BD1CBE7252BC}"/>
    <cellStyle name="Percent 4 4 4 2 2 8" xfId="15638" xr:uid="{D4B4D0F4-09AE-458B-9022-A238ABE8D81C}"/>
    <cellStyle name="Percent 4 4 4 2 3" xfId="9821" xr:uid="{00000000-0005-0000-0000-000095260000}"/>
    <cellStyle name="Percent 4 4 4 2 3 2" xfId="9822" xr:uid="{00000000-0005-0000-0000-000096260000}"/>
    <cellStyle name="Percent 4 4 4 2 3 3" xfId="9823" xr:uid="{00000000-0005-0000-0000-000097260000}"/>
    <cellStyle name="Percent 4 4 4 2 3 4" xfId="16783" xr:uid="{72664ACB-02D4-4E30-98B4-3D61F9F84616}"/>
    <cellStyle name="Percent 4 4 4 2 4" xfId="9824" xr:uid="{00000000-0005-0000-0000-000098260000}"/>
    <cellStyle name="Percent 4 4 4 2 4 2" xfId="18306" xr:uid="{728B7862-1588-4133-A793-EB19660B147D}"/>
    <cellStyle name="Percent 4 4 4 2 5" xfId="9825" xr:uid="{00000000-0005-0000-0000-000099260000}"/>
    <cellStyle name="Percent 4 4 4 2 5 2" xfId="19682" xr:uid="{023717D2-EC7C-4896-9422-3F58A22D3E7A}"/>
    <cellStyle name="Percent 4 4 4 2 6" xfId="9826" xr:uid="{00000000-0005-0000-0000-00009A260000}"/>
    <cellStyle name="Percent 4 4 4 2 6 2" xfId="20894" xr:uid="{4A8CC693-0B9B-4F29-8BE6-5FF341D718DF}"/>
    <cellStyle name="Percent 4 4 4 2 7" xfId="13248" xr:uid="{D49E1769-4D54-4540-9A35-4F59B80E4B0E}"/>
    <cellStyle name="Percent 4 4 4 2 8" xfId="10592" xr:uid="{36BFE45A-A109-4264-92FC-E279C4D7490C}"/>
    <cellStyle name="Percent 4 4 4 2 9" xfId="14801" xr:uid="{AE19A1DE-5F0A-43ED-AFFA-79A9FBD5938D}"/>
    <cellStyle name="Percent 4 4 4 3" xfId="9827" xr:uid="{00000000-0005-0000-0000-00009B260000}"/>
    <cellStyle name="Percent 4 4 4 3 2" xfId="9828" xr:uid="{00000000-0005-0000-0000-00009C260000}"/>
    <cellStyle name="Percent 4 4 4 3 2 2" xfId="9829" xr:uid="{00000000-0005-0000-0000-00009D260000}"/>
    <cellStyle name="Percent 4 4 4 3 2 2 2" xfId="17620" xr:uid="{56D9D3D6-50E3-4EA0-91A2-E454787E56ED}"/>
    <cellStyle name="Percent 4 4 4 3 2 3" xfId="9830" xr:uid="{00000000-0005-0000-0000-00009E260000}"/>
    <cellStyle name="Percent 4 4 4 3 2 3 2" xfId="19143" xr:uid="{F2A43815-FA2F-4A91-A38E-15AD47CC3FBB}"/>
    <cellStyle name="Percent 4 4 4 3 2 4" xfId="9831" xr:uid="{00000000-0005-0000-0000-00009F260000}"/>
    <cellStyle name="Percent 4 4 4 3 2 4 2" xfId="20444" xr:uid="{574AFEFE-DFB6-465B-9B72-E537BDCECEDB}"/>
    <cellStyle name="Percent 4 4 4 3 2 5" xfId="9832" xr:uid="{00000000-0005-0000-0000-0000A0260000}"/>
    <cellStyle name="Percent 4 4 4 3 2 6" xfId="14085" xr:uid="{5FA9C7E1-9BB9-4566-A23C-CC99E3F7237C}"/>
    <cellStyle name="Percent 4 4 4 3 2 7" xfId="11763" xr:uid="{A898519A-D763-4223-8772-0A6A799F61F4}"/>
    <cellStyle name="Percent 4 4 4 3 2 8" xfId="15639" xr:uid="{0B2C28B1-96D9-41CC-A710-1158B25AEDE2}"/>
    <cellStyle name="Percent 4 4 4 3 3" xfId="9833" xr:uid="{00000000-0005-0000-0000-0000A1260000}"/>
    <cellStyle name="Percent 4 4 4 3 3 2" xfId="9834" xr:uid="{00000000-0005-0000-0000-0000A2260000}"/>
    <cellStyle name="Percent 4 4 4 3 3 3" xfId="9835" xr:uid="{00000000-0005-0000-0000-0000A3260000}"/>
    <cellStyle name="Percent 4 4 4 3 3 4" xfId="16535" xr:uid="{E2238A25-9894-41AC-B218-F3003B118BEE}"/>
    <cellStyle name="Percent 4 4 4 3 4" xfId="9836" xr:uid="{00000000-0005-0000-0000-0000A4260000}"/>
    <cellStyle name="Percent 4 4 4 3 4 2" xfId="18058" xr:uid="{30FDF694-E880-416F-AD99-7C46B27D3420}"/>
    <cellStyle name="Percent 4 4 4 3 5" xfId="9837" xr:uid="{00000000-0005-0000-0000-0000A5260000}"/>
    <cellStyle name="Percent 4 4 4 3 5 2" xfId="19683" xr:uid="{2398B5E5-0F9C-41ED-90A4-5122796FF101}"/>
    <cellStyle name="Percent 4 4 4 3 6" xfId="9838" xr:uid="{00000000-0005-0000-0000-0000A6260000}"/>
    <cellStyle name="Percent 4 4 4 3 6 2" xfId="20646" xr:uid="{787C32F7-A6E4-4615-AA45-6AF1D543BDED}"/>
    <cellStyle name="Percent 4 4 4 3 7" xfId="13000" xr:uid="{A134F6EA-0D1A-4CC0-8FA3-3E6599EFA684}"/>
    <cellStyle name="Percent 4 4 4 3 8" xfId="10830" xr:uid="{C7B3DC18-1F21-4412-9A8F-73EA0A9149DB}"/>
    <cellStyle name="Percent 4 4 4 3 9" xfId="14552" xr:uid="{B25E393F-9871-4977-9E29-9451DA94BFF7}"/>
    <cellStyle name="Percent 4 4 4 4" xfId="9839" xr:uid="{00000000-0005-0000-0000-0000A7260000}"/>
    <cellStyle name="Percent 4 4 4 4 2" xfId="9840" xr:uid="{00000000-0005-0000-0000-0000A8260000}"/>
    <cellStyle name="Percent 4 4 4 4 2 2" xfId="17099" xr:uid="{51E97583-4588-4D89-A0E4-906451A29933}"/>
    <cellStyle name="Percent 4 4 4 4 3" xfId="9841" xr:uid="{00000000-0005-0000-0000-0000A9260000}"/>
    <cellStyle name="Percent 4 4 4 4 3 2" xfId="18622" xr:uid="{2A328DB9-6DD4-49E2-A0A2-977F0E83B29B}"/>
    <cellStyle name="Percent 4 4 4 4 4" xfId="9842" xr:uid="{00000000-0005-0000-0000-0000AA260000}"/>
    <cellStyle name="Percent 4 4 4 4 4 2" xfId="19923" xr:uid="{CA804B58-92EA-4744-A904-CD30DDF6A65A}"/>
    <cellStyle name="Percent 4 4 4 4 5" xfId="9843" xr:uid="{00000000-0005-0000-0000-0000AB260000}"/>
    <cellStyle name="Percent 4 4 4 4 6" xfId="13564" xr:uid="{0F74FE11-7063-4E4C-B8DD-0E2118F3E102}"/>
    <cellStyle name="Percent 4 4 4 4 7" xfId="11129" xr:uid="{94321ACB-526A-4DF7-95CC-D0BEEC11EE58}"/>
    <cellStyle name="Percent 4 4 4 4 8" xfId="15118" xr:uid="{B83AAC81-4017-4E33-8098-AD546453B9DA}"/>
    <cellStyle name="Percent 4 4 4 5" xfId="9844" xr:uid="{00000000-0005-0000-0000-0000AC260000}"/>
    <cellStyle name="Percent 4 4 4 5 2" xfId="9845" xr:uid="{00000000-0005-0000-0000-0000AD260000}"/>
    <cellStyle name="Percent 4 4 4 5 3" xfId="9846" xr:uid="{00000000-0005-0000-0000-0000AE260000}"/>
    <cellStyle name="Percent 4 4 4 5 4" xfId="15806" xr:uid="{806612F6-6017-4897-96CA-C95077C7FB44}"/>
    <cellStyle name="Percent 4 4 4 6" xfId="9847" xr:uid="{00000000-0005-0000-0000-0000AF260000}"/>
    <cellStyle name="Percent 4 4 4 6 2" xfId="16100" xr:uid="{343E422C-F8AA-44B8-8B9A-EA0242E1D987}"/>
    <cellStyle name="Percent 4 4 4 7" xfId="9848" xr:uid="{00000000-0005-0000-0000-0000B0260000}"/>
    <cellStyle name="Percent 4 4 4 7 2" xfId="16338" xr:uid="{8E63D758-4C4E-4D9D-AC42-62302B461604}"/>
    <cellStyle name="Percent 4 4 4 8" xfId="9849" xr:uid="{00000000-0005-0000-0000-0000B1260000}"/>
    <cellStyle name="Percent 4 4 4 8 2" xfId="17861" xr:uid="{09E40644-9448-4595-BD1B-F3894D46F943}"/>
    <cellStyle name="Percent 4 4 4 9" xfId="9850" xr:uid="{00000000-0005-0000-0000-0000B2260000}"/>
    <cellStyle name="Percent 4 4 5" xfId="585" xr:uid="{00000000-0005-0000-0000-0000B3260000}"/>
    <cellStyle name="Percent 4 4 5 2" xfId="9851" xr:uid="{00000000-0005-0000-0000-0000B4260000}"/>
    <cellStyle name="Percent 4 4 5 2 2" xfId="9852" xr:uid="{00000000-0005-0000-0000-0000B5260000}"/>
    <cellStyle name="Percent 4 4 5 2 2 2" xfId="17621" xr:uid="{08F31737-64A2-44EF-A287-FAF2412A8C4C}"/>
    <cellStyle name="Percent 4 4 5 2 3" xfId="9853" xr:uid="{00000000-0005-0000-0000-0000B6260000}"/>
    <cellStyle name="Percent 4 4 5 2 3 2" xfId="19144" xr:uid="{4E114B05-3AE6-47BA-BE40-97DCC5836827}"/>
    <cellStyle name="Percent 4 4 5 2 4" xfId="9854" xr:uid="{00000000-0005-0000-0000-0000B7260000}"/>
    <cellStyle name="Percent 4 4 5 2 4 2" xfId="20445" xr:uid="{F34BD741-D2A1-4B7C-8FBB-15CBEE5F2348}"/>
    <cellStyle name="Percent 4 4 5 2 5" xfId="9855" xr:uid="{00000000-0005-0000-0000-0000B8260000}"/>
    <cellStyle name="Percent 4 4 5 2 6" xfId="14086" xr:uid="{038FE176-0073-46F9-816C-C664DB4F9CA4}"/>
    <cellStyle name="Percent 4 4 5 2 7" xfId="11764" xr:uid="{23C9E63C-9ABB-43B5-9953-3B200DD52DB4}"/>
    <cellStyle name="Percent 4 4 5 2 8" xfId="15640" xr:uid="{586B52AF-E179-43AE-8A6D-F743698091D1}"/>
    <cellStyle name="Percent 4 4 5 3" xfId="9856" xr:uid="{00000000-0005-0000-0000-0000B9260000}"/>
    <cellStyle name="Percent 4 4 5 3 2" xfId="9857" xr:uid="{00000000-0005-0000-0000-0000BA260000}"/>
    <cellStyle name="Percent 4 4 5 3 3" xfId="9858" xr:uid="{00000000-0005-0000-0000-0000BB260000}"/>
    <cellStyle name="Percent 4 4 5 3 4" xfId="16659" xr:uid="{3E1D3B61-BA3D-49D9-A7CC-B17002102DEF}"/>
    <cellStyle name="Percent 4 4 5 4" xfId="9859" xr:uid="{00000000-0005-0000-0000-0000BC260000}"/>
    <cellStyle name="Percent 4 4 5 4 2" xfId="18182" xr:uid="{A60A4157-7016-4155-81DD-B7A0E9076FF1}"/>
    <cellStyle name="Percent 4 4 5 5" xfId="9860" xr:uid="{00000000-0005-0000-0000-0000BD260000}"/>
    <cellStyle name="Percent 4 4 5 5 2" xfId="19684" xr:uid="{E5600E41-3C17-4D0C-B833-50945E705958}"/>
    <cellStyle name="Percent 4 4 5 6" xfId="9861" xr:uid="{00000000-0005-0000-0000-0000BE260000}"/>
    <cellStyle name="Percent 4 4 5 6 2" xfId="20770" xr:uid="{C6A29925-922B-40A6-81FD-AEB6C5AFD541}"/>
    <cellStyle name="Percent 4 4 5 7" xfId="13124" xr:uid="{8F6E1128-1F05-4B89-B992-AED085D39FC4}"/>
    <cellStyle name="Percent 4 4 5 8" xfId="10473" xr:uid="{FE1DE009-EA78-4F83-89CA-0A7DB0713F71}"/>
    <cellStyle name="Percent 4 4 5 9" xfId="14677" xr:uid="{2C9EF5F8-9077-4AA4-A269-3D588FC204CB}"/>
    <cellStyle name="Percent 4 4 6" xfId="9862" xr:uid="{00000000-0005-0000-0000-0000BF260000}"/>
    <cellStyle name="Percent 4 4 6 2" xfId="9863" xr:uid="{00000000-0005-0000-0000-0000C0260000}"/>
    <cellStyle name="Percent 4 4 6 2 2" xfId="9864" xr:uid="{00000000-0005-0000-0000-0000C1260000}"/>
    <cellStyle name="Percent 4 4 6 2 2 2" xfId="17622" xr:uid="{35F68AEC-B6BB-4966-B40C-EC8B87E27486}"/>
    <cellStyle name="Percent 4 4 6 2 3" xfId="9865" xr:uid="{00000000-0005-0000-0000-0000C2260000}"/>
    <cellStyle name="Percent 4 4 6 2 3 2" xfId="19145" xr:uid="{860F9AAE-9F08-41E5-AFB7-CA8E39545445}"/>
    <cellStyle name="Percent 4 4 6 2 4" xfId="9866" xr:uid="{00000000-0005-0000-0000-0000C3260000}"/>
    <cellStyle name="Percent 4 4 6 2 4 2" xfId="20446" xr:uid="{6C97DB98-B71F-43DE-B82B-19870CD79F51}"/>
    <cellStyle name="Percent 4 4 6 2 5" xfId="9867" xr:uid="{00000000-0005-0000-0000-0000C4260000}"/>
    <cellStyle name="Percent 4 4 6 2 6" xfId="14087" xr:uid="{65B0B64D-2A47-4F4A-86A3-22F70D2E85AC}"/>
    <cellStyle name="Percent 4 4 6 2 7" xfId="11765" xr:uid="{DEC1FBE6-66EA-4D32-9255-469D3EED736F}"/>
    <cellStyle name="Percent 4 4 6 2 8" xfId="15641" xr:uid="{FC91514E-B511-49A0-AE12-999B54122032}"/>
    <cellStyle name="Percent 4 4 6 3" xfId="9868" xr:uid="{00000000-0005-0000-0000-0000C5260000}"/>
    <cellStyle name="Percent 4 4 6 3 2" xfId="9869" xr:uid="{00000000-0005-0000-0000-0000C6260000}"/>
    <cellStyle name="Percent 4 4 6 3 3" xfId="9870" xr:uid="{00000000-0005-0000-0000-0000C7260000}"/>
    <cellStyle name="Percent 4 4 6 3 4" xfId="16454" xr:uid="{3130A763-0D0C-4D4F-8F57-D781F7BFBC7A}"/>
    <cellStyle name="Percent 4 4 6 4" xfId="9871" xr:uid="{00000000-0005-0000-0000-0000C8260000}"/>
    <cellStyle name="Percent 4 4 6 4 2" xfId="17977" xr:uid="{91ABCE5A-AA21-435C-95A2-98ED460B8C28}"/>
    <cellStyle name="Percent 4 4 6 5" xfId="9872" xr:uid="{00000000-0005-0000-0000-0000C9260000}"/>
    <cellStyle name="Percent 4 4 6 5 2" xfId="19685" xr:uid="{33D7FBE6-9B1C-4C37-9A90-BA1A357FE121}"/>
    <cellStyle name="Percent 4 4 6 6" xfId="9873" xr:uid="{00000000-0005-0000-0000-0000CA260000}"/>
    <cellStyle name="Percent 4 4 6 6 2" xfId="20565" xr:uid="{18E668C9-F254-453C-9DBA-7B4C51B80EA0}"/>
    <cellStyle name="Percent 4 4 6 7" xfId="12919" xr:uid="{E7F8AA6A-FFBB-4088-B310-91A4C86454F4}"/>
    <cellStyle name="Percent 4 4 6 8" xfId="10711" xr:uid="{319D3501-0890-481C-884C-B92A9F1762E5}"/>
    <cellStyle name="Percent 4 4 6 9" xfId="14463" xr:uid="{44559D78-BE4E-441E-BA50-6AC2B6F45DBD}"/>
    <cellStyle name="Percent 4 4 7" xfId="9874" xr:uid="{00000000-0005-0000-0000-0000CB260000}"/>
    <cellStyle name="Percent 4 4 7 2" xfId="9875" xr:uid="{00000000-0005-0000-0000-0000CC260000}"/>
    <cellStyle name="Percent 4 4 7 2 2" xfId="17092" xr:uid="{401A4580-E6D0-413C-B7CF-683085453729}"/>
    <cellStyle name="Percent 4 4 7 3" xfId="9876" xr:uid="{00000000-0005-0000-0000-0000CD260000}"/>
    <cellStyle name="Percent 4 4 7 3 2" xfId="18615" xr:uid="{8E3A0970-9DA3-4A20-A515-F81836FF8FA5}"/>
    <cellStyle name="Percent 4 4 7 4" xfId="9877" xr:uid="{00000000-0005-0000-0000-0000CE260000}"/>
    <cellStyle name="Percent 4 4 7 4 2" xfId="19916" xr:uid="{F0AD9361-4E00-40C6-9542-6CEB839DE816}"/>
    <cellStyle name="Percent 4 4 7 5" xfId="9878" xr:uid="{00000000-0005-0000-0000-0000CF260000}"/>
    <cellStyle name="Percent 4 4 7 6" xfId="13557" xr:uid="{DADC50C5-F6D4-4895-B0E2-95A9A8DEE116}"/>
    <cellStyle name="Percent 4 4 7 7" xfId="11122" xr:uid="{D4059649-16D5-4E42-BA60-46DE4F5ADF90}"/>
    <cellStyle name="Percent 4 4 7 8" xfId="15111" xr:uid="{B07D368F-6CA0-49FF-A47E-F3B5E616E6A3}"/>
    <cellStyle name="Percent 4 4 8" xfId="9879" xr:uid="{00000000-0005-0000-0000-0000D0260000}"/>
    <cellStyle name="Percent 4 4 8 2" xfId="9880" xr:uid="{00000000-0005-0000-0000-0000D1260000}"/>
    <cellStyle name="Percent 4 4 8 3" xfId="9881" xr:uid="{00000000-0005-0000-0000-0000D2260000}"/>
    <cellStyle name="Percent 4 4 8 4" xfId="15694" xr:uid="{33800FF9-4079-46CF-9D6B-B617B8108BDA}"/>
    <cellStyle name="Percent 4 4 9" xfId="9882" xr:uid="{00000000-0005-0000-0000-0000D3260000}"/>
    <cellStyle name="Percent 4 4 9 2" xfId="16093" xr:uid="{2EB88530-8CC0-42DE-B863-AED77BF046C0}"/>
    <cellStyle name="Percent 4 5" xfId="796" xr:uid="{00000000-0005-0000-0000-0000D4260000}"/>
    <cellStyle name="Percent 4 6" xfId="9956" xr:uid="{00000000-0005-0000-0000-0000D5260000}"/>
    <cellStyle name="Percent 5" xfId="302" xr:uid="{00000000-0005-0000-0000-0000D6260000}"/>
    <cellStyle name="Percent 5 2" xfId="345" xr:uid="{00000000-0005-0000-0000-0000D7260000}"/>
    <cellStyle name="Percent 5 3" xfId="791" xr:uid="{00000000-0005-0000-0000-0000D8260000}"/>
    <cellStyle name="Percent 6" xfId="303" xr:uid="{00000000-0005-0000-0000-0000D9260000}"/>
    <cellStyle name="Percent 7" xfId="304" xr:uid="{00000000-0005-0000-0000-0000DA260000}"/>
    <cellStyle name="Percent 8" xfId="305" xr:uid="{00000000-0005-0000-0000-0000DB260000}"/>
    <cellStyle name="Percent 9" xfId="306" xr:uid="{00000000-0005-0000-0000-0000DC260000}"/>
    <cellStyle name="Style 1" xfId="20975" xr:uid="{917E64AB-D0C9-4DD8-A701-95AE7152619B}"/>
    <cellStyle name="Style 2" xfId="20976" xr:uid="{8BF05EDE-E812-4B66-800F-CBCE94F8FACC}"/>
    <cellStyle name="Title 2" xfId="307" xr:uid="{00000000-0005-0000-0000-0000DE260000}"/>
    <cellStyle name="Title 3" xfId="9883" xr:uid="{00000000-0005-0000-0000-0000FC6A0000}"/>
    <cellStyle name="Total 2" xfId="308" xr:uid="{00000000-0005-0000-0000-0000E0260000}"/>
    <cellStyle name="Total 3" xfId="9895" xr:uid="{00000000-0005-0000-0000-0000FE6A0000}"/>
    <cellStyle name="Warning Text 2" xfId="309" xr:uid="{00000000-0005-0000-0000-0000E2260000}"/>
    <cellStyle name="Warning Text 3" xfId="9892" xr:uid="{00000000-0005-0000-0000-0000006B0000}"/>
  </cellStyles>
  <dxfs count="4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006100"/>
      </font>
      <fill>
        <patternFill>
          <bgColor rgb="FFC6EFCE"/>
        </patternFill>
      </fill>
    </dxf>
    <dxf>
      <font>
        <color rgb="FFC00000"/>
      </font>
      <fill>
        <patternFill>
          <bgColor theme="5"/>
        </patternFill>
      </fill>
    </dxf>
    <dxf>
      <font>
        <color rgb="FF0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drawing1.xml><?xml version="1.0" encoding="utf-8"?>
<xdr:wsDr xmlns:xdr="http://schemas.openxmlformats.org/drawingml/2006/spreadsheetDrawing" xmlns:a="http://schemas.openxmlformats.org/drawingml/2006/main">
  <xdr:twoCellAnchor>
    <xdr:from>
      <xdr:col>0</xdr:col>
      <xdr:colOff>11205</xdr:colOff>
      <xdr:row>37</xdr:row>
      <xdr:rowOff>39221</xdr:rowOff>
    </xdr:from>
    <xdr:to>
      <xdr:col>1</xdr:col>
      <xdr:colOff>366619</xdr:colOff>
      <xdr:row>39</xdr:row>
      <xdr:rowOff>0</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A520FCF7-8A85-493A-90A7-CA9620CE8A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11205" y="9172015"/>
          <a:ext cx="702796" cy="358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4273545</xdr:colOff>
      <xdr:row>0</xdr:row>
      <xdr:rowOff>0</xdr:rowOff>
    </xdr:from>
    <xdr:to>
      <xdr:col>4</xdr:col>
      <xdr:colOff>190787</xdr:colOff>
      <xdr:row>2</xdr:row>
      <xdr:rowOff>300393</xdr:rowOff>
    </xdr:to>
    <xdr:pic>
      <xdr:nvPicPr>
        <xdr:cNvPr id="5" name="Picture 4" descr="NHS England logo">
          <a:extLst>
            <a:ext uri="{FF2B5EF4-FFF2-40B4-BE49-F238E27FC236}">
              <a16:creationId xmlns:a16="http://schemas.microsoft.com/office/drawing/2014/main" id="{F89194FD-AA05-4811-ACC3-072DE54103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69370" y="0"/>
          <a:ext cx="1965617" cy="15195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35183449074" missingItemsLimit="0" createdVersion="6" refreshedVersion="6" minRefreshableVersion="3" recordCount="1" xr:uid="{00000000-000A-0000-FFFF-FFFF51000000}">
  <cacheSource type="worksheet">
    <worksheetSource ref="A1:F1048576" sheet="Table 1 Raw 1"/>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39138773145" missingItemsLimit="0" createdVersion="6" refreshedVersion="6" minRefreshableVersion="3" recordCount="1" xr:uid="{00000000-000A-0000-FFFF-FFFF56000000}">
  <cacheSource type="worksheet">
    <worksheetSource ref="A1:F1048576" sheet="Table 1 Raw 2"/>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39282060186" missingItemsLimit="0" createdVersion="6" refreshedVersion="6" minRefreshableVersion="3" recordCount="1" xr:uid="{00000000-000A-0000-FFFF-FFFF5B000000}">
  <cacheSource type="worksheet">
    <worksheetSource ref="A1:F1048576" sheet="Table 1 Raw 3"/>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39822222223" missingItemsLimit="0" createdVersion="6" refreshedVersion="6" minRefreshableVersion="3" recordCount="1" xr:uid="{00000000-000A-0000-FFFF-FFFF60000000}">
  <cacheSource type="worksheet">
    <worksheetSource ref="A1:F1048576" sheet="Table 3 Raw"/>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4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4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compact="0" outline="0" showAll="0" defaultSubtotal="0"/>
    <pivotField dataField="1" compact="0" outline="0" showAll="0">
      <items count="2">
        <item x="0"/>
        <item t="default"/>
      </items>
    </pivotField>
  </pivotFields>
  <rowFields count="2">
    <field x="1"/>
    <field x="2"/>
  </rowFields>
  <rowItems count="1">
    <i>
      <x/>
      <x/>
    </i>
  </rowItems>
  <colFields count="1">
    <field x="3"/>
  </colFields>
  <colItems count="1">
    <i>
      <x/>
    </i>
  </colItems>
  <dataFields count="1">
    <dataField name="Sum of SAMPLE_SIZE" fld="5" baseField="2"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4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4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compact="0" outline="0" showAll="0" defaultSubtotal="0"/>
    <pivotField dataField="1" compact="0" outline="0" showAll="0"/>
  </pivotFields>
  <rowFields count="2">
    <field x="1"/>
    <field x="2"/>
  </rowFields>
  <rowItems count="1">
    <i>
      <x/>
      <x/>
    </i>
  </rowItems>
  <colFields count="1">
    <field x="3"/>
  </colFields>
  <colItems count="1">
    <i>
      <x/>
    </i>
  </colItems>
  <dataFields count="1">
    <dataField name="Sum of SAMPLE_SIZE" fld="5" baseField="2" baseItem="0"/>
  </dataFields>
  <formats count="1">
    <format dxfId="45">
      <pivotArea type="origin" dataOnly="0" labelOnly="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si.gov.uk" TargetMode="External"/><Relationship Id="rId4"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F1"/>
  <sheetViews>
    <sheetView tabSelected="1" workbookViewId="0"/>
  </sheetViews>
  <sheetFormatPr defaultRowHeight="15" x14ac:dyDescent="0.2"/>
  <cols>
    <col min="1" max="1" width="11.33203125" bestFit="1" customWidth="1"/>
    <col min="2" max="2" width="15.5546875" bestFit="1" customWidth="1"/>
    <col min="3" max="3" width="39" bestFit="1" customWidth="1"/>
    <col min="4" max="4" width="39.21875" bestFit="1" customWidth="1"/>
    <col min="5" max="5" width="6.88671875" bestFit="1" customWidth="1"/>
    <col min="6" max="6" width="10.6640625" bestFit="1" customWidth="1"/>
  </cols>
  <sheetData>
    <row r="1" spans="1:6" ht="15.6" customHeight="1" x14ac:dyDescent="0.2">
      <c r="A1" s="43" t="s">
        <v>177</v>
      </c>
      <c r="B1" s="43" t="s">
        <v>178</v>
      </c>
      <c r="C1" s="43" t="s">
        <v>179</v>
      </c>
      <c r="D1" s="43" t="s">
        <v>180</v>
      </c>
      <c r="E1" s="43" t="s">
        <v>181</v>
      </c>
      <c r="F1" s="43"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4" width="40.44140625" bestFit="1" customWidth="1"/>
    <col min="15" max="15" width="11.33203125" bestFit="1" customWidth="1"/>
    <col min="16" max="16" width="29" bestFit="1" customWidth="1"/>
    <col min="17" max="17" width="30.6640625" bestFit="1" customWidth="1"/>
    <col min="18" max="18" width="33.109375" bestFit="1" customWidth="1"/>
    <col min="19" max="19" width="18.21875" bestFit="1" customWidth="1"/>
    <col min="20" max="20" width="27.6640625" bestFit="1" customWidth="1"/>
    <col min="21" max="21" width="25.88671875" bestFit="1" customWidth="1"/>
    <col min="22" max="22" width="17.33203125" bestFit="1" customWidth="1"/>
    <col min="23" max="23" width="25.5546875" bestFit="1" customWidth="1"/>
    <col min="24" max="24" width="31.109375" bestFit="1" customWidth="1"/>
    <col min="25" max="25" width="6.6640625" bestFit="1" customWidth="1"/>
    <col min="26" max="26" width="28.33203125" bestFit="1" customWidth="1"/>
    <col min="27" max="27" width="23" bestFit="1" customWidth="1"/>
  </cols>
  <sheetData>
    <row r="3" spans="1:3" x14ac:dyDescent="0.2">
      <c r="A3" s="34" t="s">
        <v>183</v>
      </c>
      <c r="B3" s="41"/>
      <c r="C3" s="1" t="s">
        <v>180</v>
      </c>
    </row>
    <row r="4" spans="1:3" x14ac:dyDescent="0.2">
      <c r="A4" s="1" t="s">
        <v>178</v>
      </c>
      <c r="B4" s="1" t="s">
        <v>179</v>
      </c>
      <c r="C4" t="s">
        <v>36</v>
      </c>
    </row>
    <row r="5" spans="1:3" x14ac:dyDescent="0.2">
      <c r="A5" t="s">
        <v>36</v>
      </c>
      <c r="B5" t="s">
        <v>36</v>
      </c>
      <c r="C5" s="14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C5C1-F455-4063-A959-2B4953E97F3B}">
  <sheetPr>
    <pageSetUpPr fitToPage="1"/>
  </sheetPr>
  <dimension ref="A1:G47"/>
  <sheetViews>
    <sheetView zoomScale="80" zoomScaleNormal="80" workbookViewId="0">
      <selection activeCell="A40" sqref="A40:A45"/>
    </sheetView>
  </sheetViews>
  <sheetFormatPr defaultColWidth="8.33203125" defaultRowHeight="14.25" x14ac:dyDescent="0.2"/>
  <cols>
    <col min="1" max="1" width="5.88671875" style="56" customWidth="1"/>
    <col min="2" max="2" width="48.88671875" style="56" customWidth="1"/>
    <col min="3" max="3" width="59.88671875" style="49" customWidth="1"/>
    <col min="4" max="4" width="10.6640625" style="67" customWidth="1"/>
    <col min="5" max="16384" width="8.33203125" style="49"/>
  </cols>
  <sheetData>
    <row r="1" spans="1:4" ht="65.25" customHeight="1" x14ac:dyDescent="0.5">
      <c r="A1" s="143" t="s">
        <v>87</v>
      </c>
      <c r="B1" s="143"/>
    </row>
    <row r="2" spans="1:4" ht="30.75" customHeight="1" x14ac:dyDescent="0.2">
      <c r="A2" s="52" t="s">
        <v>70</v>
      </c>
      <c r="B2" s="52"/>
    </row>
    <row r="3" spans="1:4" ht="30.75" customHeight="1" x14ac:dyDescent="0.2">
      <c r="A3" s="53" t="s">
        <v>71</v>
      </c>
      <c r="B3" s="53"/>
    </row>
    <row r="4" spans="1:4" ht="13.9" customHeight="1" x14ac:dyDescent="0.2">
      <c r="A4" s="51" t="s">
        <v>88</v>
      </c>
      <c r="B4" s="51"/>
    </row>
    <row r="5" spans="1:4" ht="32.1" customHeight="1" x14ac:dyDescent="0.25">
      <c r="A5" s="54" t="s">
        <v>72</v>
      </c>
      <c r="B5" s="54"/>
    </row>
    <row r="6" spans="1:4" ht="15" x14ac:dyDescent="0.25">
      <c r="A6" s="51" t="s">
        <v>95</v>
      </c>
      <c r="B6" s="51"/>
    </row>
    <row r="7" spans="1:4" x14ac:dyDescent="0.2">
      <c r="A7" s="51" t="s">
        <v>96</v>
      </c>
      <c r="B7" s="51"/>
    </row>
    <row r="8" spans="1:4" ht="27" customHeight="1" x14ac:dyDescent="0.25">
      <c r="A8" s="54" t="s">
        <v>97</v>
      </c>
      <c r="B8" s="51"/>
    </row>
    <row r="9" spans="1:4" ht="14.1" customHeight="1" x14ac:dyDescent="0.2">
      <c r="A9" s="51" t="s">
        <v>115</v>
      </c>
      <c r="B9" s="51"/>
    </row>
    <row r="10" spans="1:4" ht="14.1" customHeight="1" x14ac:dyDescent="0.2">
      <c r="A10" s="51" t="s">
        <v>116</v>
      </c>
      <c r="B10" s="51"/>
    </row>
    <row r="11" spans="1:4" ht="29.1" customHeight="1" x14ac:dyDescent="0.25">
      <c r="A11" s="57" t="s">
        <v>73</v>
      </c>
      <c r="B11" s="57"/>
    </row>
    <row r="12" spans="1:4" x14ac:dyDescent="0.2">
      <c r="A12" s="58" t="s">
        <v>98</v>
      </c>
      <c r="B12" s="58"/>
    </row>
    <row r="13" spans="1:4" ht="38.450000000000003" customHeight="1" x14ac:dyDescent="0.2">
      <c r="A13" s="44" t="s">
        <v>52</v>
      </c>
      <c r="B13" s="56" t="s">
        <v>99</v>
      </c>
    </row>
    <row r="14" spans="1:4" s="50" customFormat="1" x14ac:dyDescent="0.2">
      <c r="A14" s="44">
        <v>1</v>
      </c>
      <c r="B14" s="51" t="s">
        <v>100</v>
      </c>
      <c r="C14" s="62" t="s">
        <v>131</v>
      </c>
      <c r="D14" s="66" t="s">
        <v>133</v>
      </c>
    </row>
    <row r="15" spans="1:4" s="50" customFormat="1" ht="24.6" customHeight="1" x14ac:dyDescent="0.2">
      <c r="A15" s="44" t="s">
        <v>117</v>
      </c>
      <c r="B15" s="51" t="s">
        <v>101</v>
      </c>
      <c r="C15" s="63" t="s">
        <v>132</v>
      </c>
      <c r="D15" s="66" t="s">
        <v>133</v>
      </c>
    </row>
    <row r="16" spans="1:4" s="50" customFormat="1" x14ac:dyDescent="0.2">
      <c r="A16" s="44" t="s">
        <v>118</v>
      </c>
      <c r="B16" s="51" t="s">
        <v>102</v>
      </c>
      <c r="C16" s="63" t="s">
        <v>132</v>
      </c>
      <c r="D16" s="66" t="s">
        <v>133</v>
      </c>
    </row>
    <row r="17" spans="1:7" s="50" customFormat="1" x14ac:dyDescent="0.2">
      <c r="A17" s="44" t="s">
        <v>119</v>
      </c>
      <c r="B17" s="51" t="s">
        <v>103</v>
      </c>
      <c r="C17" s="63" t="s">
        <v>132</v>
      </c>
      <c r="D17" s="66" t="s">
        <v>133</v>
      </c>
    </row>
    <row r="18" spans="1:7" s="50" customFormat="1" x14ac:dyDescent="0.2">
      <c r="A18" s="44" t="s">
        <v>120</v>
      </c>
      <c r="B18" s="51" t="s">
        <v>104</v>
      </c>
      <c r="C18" s="63" t="s">
        <v>132</v>
      </c>
      <c r="D18" s="66" t="s">
        <v>133</v>
      </c>
    </row>
    <row r="19" spans="1:7" s="50" customFormat="1" ht="30.95" customHeight="1" x14ac:dyDescent="0.2">
      <c r="A19" s="44" t="s">
        <v>121</v>
      </c>
      <c r="B19" s="51" t="s">
        <v>105</v>
      </c>
      <c r="C19" s="62" t="s">
        <v>131</v>
      </c>
      <c r="D19" s="66" t="s">
        <v>133</v>
      </c>
    </row>
    <row r="20" spans="1:7" s="50" customFormat="1" x14ac:dyDescent="0.2">
      <c r="A20" s="44" t="s">
        <v>122</v>
      </c>
      <c r="B20" s="51" t="s">
        <v>106</v>
      </c>
      <c r="C20" s="62" t="s">
        <v>131</v>
      </c>
      <c r="D20" s="66" t="s">
        <v>133</v>
      </c>
    </row>
    <row r="21" spans="1:7" s="50" customFormat="1" x14ac:dyDescent="0.2">
      <c r="A21" s="44" t="s">
        <v>123</v>
      </c>
      <c r="B21" s="51" t="s">
        <v>107</v>
      </c>
      <c r="C21" s="62" t="s">
        <v>131</v>
      </c>
      <c r="D21" s="66" t="s">
        <v>133</v>
      </c>
    </row>
    <row r="22" spans="1:7" s="50" customFormat="1" x14ac:dyDescent="0.2">
      <c r="A22" s="44" t="s">
        <v>124</v>
      </c>
      <c r="B22" s="51" t="s">
        <v>108</v>
      </c>
      <c r="C22" s="62" t="s">
        <v>131</v>
      </c>
      <c r="D22" s="66" t="s">
        <v>133</v>
      </c>
    </row>
    <row r="23" spans="1:7" s="50" customFormat="1" x14ac:dyDescent="0.2">
      <c r="A23" s="44" t="s">
        <v>125</v>
      </c>
      <c r="B23" s="51" t="s">
        <v>109</v>
      </c>
      <c r="C23" s="62" t="s">
        <v>131</v>
      </c>
      <c r="D23" s="66" t="s">
        <v>133</v>
      </c>
    </row>
    <row r="24" spans="1:7" s="50" customFormat="1" x14ac:dyDescent="0.2">
      <c r="A24" s="44" t="s">
        <v>126</v>
      </c>
      <c r="B24" s="51" t="s">
        <v>110</v>
      </c>
      <c r="C24" s="62" t="s">
        <v>131</v>
      </c>
      <c r="D24" s="66" t="s">
        <v>133</v>
      </c>
    </row>
    <row r="25" spans="1:7" s="50" customFormat="1" x14ac:dyDescent="0.2">
      <c r="A25" s="44" t="s">
        <v>127</v>
      </c>
      <c r="B25" s="51" t="s">
        <v>111</v>
      </c>
      <c r="C25" s="62" t="s">
        <v>131</v>
      </c>
      <c r="D25" s="66" t="s">
        <v>133</v>
      </c>
    </row>
    <row r="26" spans="1:7" s="50" customFormat="1" x14ac:dyDescent="0.2">
      <c r="A26" s="44" t="s">
        <v>128</v>
      </c>
      <c r="B26" s="51" t="s">
        <v>112</v>
      </c>
      <c r="C26" s="62" t="s">
        <v>131</v>
      </c>
      <c r="D26" s="66" t="s">
        <v>133</v>
      </c>
    </row>
    <row r="27" spans="1:7" s="50" customFormat="1" x14ac:dyDescent="0.2">
      <c r="A27" s="44" t="s">
        <v>129</v>
      </c>
      <c r="B27" s="51" t="s">
        <v>113</v>
      </c>
      <c r="C27" s="62" t="s">
        <v>131</v>
      </c>
      <c r="D27" s="66" t="s">
        <v>133</v>
      </c>
    </row>
    <row r="28" spans="1:7" x14ac:dyDescent="0.2">
      <c r="A28" s="61" t="s">
        <v>130</v>
      </c>
      <c r="B28" s="59" t="s">
        <v>114</v>
      </c>
      <c r="C28" s="62" t="s">
        <v>131</v>
      </c>
      <c r="D28" s="66" t="s">
        <v>133</v>
      </c>
    </row>
    <row r="29" spans="1:7" ht="24.75" customHeight="1" x14ac:dyDescent="0.25">
      <c r="A29" s="57" t="s">
        <v>74</v>
      </c>
      <c r="B29" s="57"/>
    </row>
    <row r="30" spans="1:7" ht="15" customHeight="1" x14ac:dyDescent="0.2">
      <c r="A30" s="60" t="s">
        <v>84</v>
      </c>
      <c r="B30" s="60"/>
      <c r="G30" s="45"/>
    </row>
    <row r="31" spans="1:7" ht="15" customHeight="1" x14ac:dyDescent="0.2">
      <c r="A31" s="60" t="s">
        <v>75</v>
      </c>
      <c r="B31" s="60"/>
      <c r="G31" s="46"/>
    </row>
    <row r="32" spans="1:7" ht="15.6" customHeight="1" x14ac:dyDescent="0.2">
      <c r="A32" s="58" t="s">
        <v>134</v>
      </c>
      <c r="B32" s="58"/>
      <c r="G32" s="46"/>
    </row>
    <row r="33" spans="1:7" ht="15.6" customHeight="1" x14ac:dyDescent="0.2">
      <c r="A33" s="68" t="s">
        <v>136</v>
      </c>
      <c r="B33" s="58"/>
      <c r="G33" s="46"/>
    </row>
    <row r="34" spans="1:7" ht="14.1" customHeight="1" x14ac:dyDescent="0.2">
      <c r="A34" s="68" t="s">
        <v>135</v>
      </c>
      <c r="B34" s="64"/>
      <c r="G34" s="45"/>
    </row>
    <row r="35" spans="1:7" ht="14.25" customHeight="1" x14ac:dyDescent="0.2">
      <c r="A35" s="58" t="s">
        <v>76</v>
      </c>
      <c r="B35" s="58"/>
    </row>
    <row r="36" spans="1:7" ht="31.5" customHeight="1" x14ac:dyDescent="0.2">
      <c r="A36" s="58" t="s">
        <v>85</v>
      </c>
      <c r="B36" s="58"/>
      <c r="G36" s="47"/>
    </row>
    <row r="37" spans="1:7" ht="14.25" customHeight="1" x14ac:dyDescent="0.2">
      <c r="A37" s="55" t="s">
        <v>86</v>
      </c>
      <c r="B37" s="55"/>
      <c r="G37" s="47"/>
    </row>
    <row r="38" spans="1:7" ht="14.25" customHeight="1" x14ac:dyDescent="0.2">
      <c r="G38" s="46"/>
    </row>
    <row r="39" spans="1:7" ht="14.25" customHeight="1" x14ac:dyDescent="0.2">
      <c r="A39" s="55"/>
      <c r="B39" s="55"/>
      <c r="G39" s="46"/>
    </row>
    <row r="40" spans="1:7" ht="15" x14ac:dyDescent="0.2">
      <c r="A40" s="65" t="s">
        <v>77</v>
      </c>
      <c r="B40" s="65"/>
      <c r="G40" s="46"/>
    </row>
    <row r="41" spans="1:7" ht="15.6" customHeight="1" x14ac:dyDescent="0.2">
      <c r="A41" s="65" t="s">
        <v>78</v>
      </c>
      <c r="B41" s="65"/>
      <c r="G41" s="46"/>
    </row>
    <row r="42" spans="1:7" ht="15" customHeight="1" x14ac:dyDescent="0.2">
      <c r="A42" s="69" t="s">
        <v>79</v>
      </c>
      <c r="B42" s="69"/>
      <c r="G42" s="46"/>
    </row>
    <row r="43" spans="1:7" ht="15" customHeight="1" x14ac:dyDescent="0.2">
      <c r="A43" s="65" t="s">
        <v>80</v>
      </c>
      <c r="B43" s="65"/>
      <c r="G43" s="46"/>
    </row>
    <row r="44" spans="1:7" ht="15" customHeight="1" x14ac:dyDescent="0.2">
      <c r="A44" s="65" t="s">
        <v>81</v>
      </c>
      <c r="B44" s="65"/>
      <c r="G44" s="48"/>
    </row>
    <row r="45" spans="1:7" ht="15" customHeight="1" x14ac:dyDescent="0.2">
      <c r="A45" s="65" t="s">
        <v>82</v>
      </c>
      <c r="B45" s="65"/>
      <c r="G45" s="46"/>
    </row>
    <row r="46" spans="1:7" ht="15" customHeight="1" x14ac:dyDescent="0.2">
      <c r="G46" s="46"/>
    </row>
    <row r="47" spans="1:7" ht="14.45" customHeight="1" x14ac:dyDescent="0.2">
      <c r="G47" s="48"/>
    </row>
  </sheetData>
  <hyperlinks>
    <hyperlink ref="A45" r:id="rId1" display="mailto:psi@nationalarchives.gsi.gov.uk" xr:uid="{7455BF61-5EBA-43E5-8C70-9A742CC765F2}"/>
    <hyperlink ref="A42" r:id="rId2" display="http://www.nationalarchives.gov.uk/doc/open-government-licence" xr:uid="{12DB105F-AF2F-43B1-B7E1-54E4055AFF60}"/>
    <hyperlink ref="A13" location="'Notes and definitions'!A1" display="Notes and definitions" xr:uid="{7EACAB8F-CB2A-402F-BAA6-FF93B64841D9}"/>
    <hyperlink ref="A14" location="'Table 1'!A1" display="Table 1" xr:uid="{0A6A409B-F0A9-4CDA-B689-94F62AD65734}"/>
    <hyperlink ref="A15" location="'Table 2a'!A1" display="Table 2a" xr:uid="{30DE5751-AB55-4669-8504-74D32780F3AF}"/>
    <hyperlink ref="A16" location="'Table 2b'!A1" display="Table 2b" xr:uid="{7B721E19-2934-44D8-A250-AA62790D8152}"/>
    <hyperlink ref="A17" location="'Table 2c'!A1" display="Table 2c" xr:uid="{91C1185D-0D91-40A3-9E39-B2ADE2E4A4B9}"/>
    <hyperlink ref="A18" location="'Table 2d'!A1" display="Table 2d" xr:uid="{C93EF48D-4F88-4310-83C9-B48AFCD2B6BA}"/>
    <hyperlink ref="A19" location="'Table 3a'!A1" display="Table 3a" xr:uid="{A113C659-2492-42C4-85B8-C32C92A4EB2F}"/>
    <hyperlink ref="A20" location="'Table 3b'!A1" display="Table 3b" xr:uid="{A807F8C6-8F77-4BB8-930B-14E3B9B58EC4}"/>
    <hyperlink ref="A21" location="'Table 3c'!A1" display="Table 3c" xr:uid="{453FA6F6-C2F3-45C0-A951-BBEBCD3169C5}"/>
    <hyperlink ref="A22" location="'Table 3d'!A1" display="Table 3d" xr:uid="{1088E163-BE41-44D9-A1E5-8AF3D7308A5E}"/>
    <hyperlink ref="A23" location="'Table 3e'!A1" display="Table 3e" xr:uid="{FEB6E605-D906-4041-B27E-CE18612DA2B6}"/>
    <hyperlink ref="A24" location="'Table 3f'!A1" display="Table 3f" xr:uid="{AF8978E0-4152-4B75-99BE-494A389B79BD}"/>
    <hyperlink ref="A25" location="'Table 3g'!A1" display="Table 3g" xr:uid="{A210210B-026A-433D-A31C-2D757D921294}"/>
    <hyperlink ref="A26" location="'Table 3h'!A1" display="Table 3h" xr:uid="{8E81F58B-CBD2-43EC-B020-4D4A977B3EAF}"/>
    <hyperlink ref="A27" location="'Table 3i'!A1" display="Table 3i" xr:uid="{39A3CAAE-42F0-4026-B130-40DF2341B85F}"/>
    <hyperlink ref="A28" location="'Table 3j'!A1" display="Table 3j" xr:uid="{08D90319-8C8D-45AF-AC34-9CDB58FF2DB1}"/>
  </hyperlinks>
  <pageMargins left="0.70866141732283472" right="0.70866141732283472" top="0.74803149606299213" bottom="0.74803149606299213" header="0.31496062992125984" footer="0.31496062992125984"/>
  <pageSetup paperSize="9" scale="6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7110-3E24-46ED-98B1-5D8C9F9E13A7}">
  <dimension ref="A1:C22"/>
  <sheetViews>
    <sheetView zoomScale="80" zoomScaleNormal="80" workbookViewId="0">
      <selection activeCell="C17" sqref="C17"/>
    </sheetView>
  </sheetViews>
  <sheetFormatPr defaultColWidth="9.21875" defaultRowHeight="14.25" x14ac:dyDescent="0.2"/>
  <cols>
    <col min="1" max="1" width="13.44140625" style="74" customWidth="1"/>
    <col min="2" max="2" width="15.109375" style="73" bestFit="1" customWidth="1"/>
    <col min="3" max="3" width="255.6640625" style="73" bestFit="1" customWidth="1"/>
    <col min="4" max="16384" width="9.21875" style="73"/>
  </cols>
  <sheetData>
    <row r="1" spans="1:3" ht="15" x14ac:dyDescent="0.25">
      <c r="A1" s="71" t="s">
        <v>52</v>
      </c>
      <c r="B1" s="72"/>
      <c r="C1" s="72"/>
    </row>
    <row r="2" spans="1:3" ht="15" x14ac:dyDescent="0.25">
      <c r="A2" s="71" t="s">
        <v>137</v>
      </c>
      <c r="B2" s="72"/>
      <c r="C2" s="72"/>
    </row>
    <row r="3" spans="1:3" ht="27.95" customHeight="1" x14ac:dyDescent="0.25">
      <c r="A3" s="71" t="s">
        <v>138</v>
      </c>
      <c r="B3" s="72" t="s">
        <v>139</v>
      </c>
      <c r="C3" s="72" t="s">
        <v>140</v>
      </c>
    </row>
    <row r="4" spans="1:3" x14ac:dyDescent="0.2">
      <c r="A4" s="74">
        <v>1</v>
      </c>
      <c r="B4" s="73" t="s">
        <v>147</v>
      </c>
      <c r="C4" s="75" t="s">
        <v>141</v>
      </c>
    </row>
    <row r="5" spans="1:3" x14ac:dyDescent="0.2">
      <c r="A5" s="74">
        <v>2</v>
      </c>
      <c r="B5" s="73" t="s">
        <v>146</v>
      </c>
      <c r="C5" s="51" t="s">
        <v>142</v>
      </c>
    </row>
    <row r="6" spans="1:3" x14ac:dyDescent="0.2">
      <c r="A6" s="74">
        <v>3</v>
      </c>
      <c r="B6" s="73" t="s">
        <v>144</v>
      </c>
      <c r="C6" s="75" t="s">
        <v>143</v>
      </c>
    </row>
    <row r="7" spans="1:3" x14ac:dyDescent="0.2">
      <c r="A7" s="74">
        <v>4</v>
      </c>
      <c r="B7" s="73" t="s">
        <v>148</v>
      </c>
      <c r="C7" s="75" t="s">
        <v>145</v>
      </c>
    </row>
    <row r="8" spans="1:3" x14ac:dyDescent="0.2">
      <c r="A8" s="74">
        <v>5</v>
      </c>
      <c r="B8" s="73" t="s">
        <v>149</v>
      </c>
      <c r="C8" s="51" t="s">
        <v>83</v>
      </c>
    </row>
    <row r="9" spans="1:3" x14ac:dyDescent="0.2">
      <c r="A9" s="74">
        <v>6</v>
      </c>
      <c r="B9" s="73" t="s">
        <v>149</v>
      </c>
      <c r="C9" s="51" t="s">
        <v>53</v>
      </c>
    </row>
    <row r="10" spans="1:3" x14ac:dyDescent="0.2">
      <c r="A10" s="74">
        <v>7</v>
      </c>
      <c r="B10" s="73" t="s">
        <v>149</v>
      </c>
      <c r="C10" s="51" t="s">
        <v>54</v>
      </c>
    </row>
    <row r="11" spans="1:3" x14ac:dyDescent="0.2">
      <c r="A11" s="74">
        <v>8</v>
      </c>
      <c r="B11" s="73" t="s">
        <v>149</v>
      </c>
      <c r="C11" s="51" t="s">
        <v>55</v>
      </c>
    </row>
    <row r="12" spans="1:3" x14ac:dyDescent="0.2">
      <c r="A12" s="74">
        <v>9</v>
      </c>
      <c r="B12" s="73" t="s">
        <v>149</v>
      </c>
      <c r="C12" s="51" t="s">
        <v>56</v>
      </c>
    </row>
    <row r="13" spans="1:3" x14ac:dyDescent="0.2">
      <c r="A13" s="74">
        <v>10</v>
      </c>
      <c r="B13" s="73" t="s">
        <v>149</v>
      </c>
      <c r="C13" s="56" t="s">
        <v>150</v>
      </c>
    </row>
    <row r="14" spans="1:3" x14ac:dyDescent="0.2">
      <c r="A14" s="74">
        <v>11</v>
      </c>
      <c r="B14" s="73" t="s">
        <v>151</v>
      </c>
      <c r="C14" s="51" t="s">
        <v>58</v>
      </c>
    </row>
    <row r="15" spans="1:3" x14ac:dyDescent="0.2">
      <c r="A15" s="74">
        <v>12</v>
      </c>
      <c r="B15" s="73" t="s">
        <v>151</v>
      </c>
      <c r="C15" s="51" t="s">
        <v>59</v>
      </c>
    </row>
    <row r="16" spans="1:3" x14ac:dyDescent="0.2">
      <c r="A16" s="74">
        <v>13</v>
      </c>
      <c r="B16" s="73" t="s">
        <v>149</v>
      </c>
      <c r="C16" s="51" t="s">
        <v>60</v>
      </c>
    </row>
    <row r="17" spans="1:3" x14ac:dyDescent="0.2">
      <c r="A17" s="74">
        <v>14</v>
      </c>
      <c r="B17" s="73" t="s">
        <v>149</v>
      </c>
      <c r="C17" s="51" t="s">
        <v>57</v>
      </c>
    </row>
    <row r="18" spans="1:3" x14ac:dyDescent="0.2">
      <c r="A18" s="74">
        <v>15</v>
      </c>
      <c r="B18" s="73" t="s">
        <v>149</v>
      </c>
      <c r="C18" s="56" t="s">
        <v>152</v>
      </c>
    </row>
    <row r="19" spans="1:3" x14ac:dyDescent="0.2">
      <c r="A19" s="74">
        <v>16</v>
      </c>
      <c r="B19" s="73" t="s">
        <v>149</v>
      </c>
      <c r="C19" s="56" t="s">
        <v>153</v>
      </c>
    </row>
    <row r="20" spans="1:3" x14ac:dyDescent="0.2">
      <c r="A20" s="74">
        <v>17</v>
      </c>
      <c r="B20" s="73" t="s">
        <v>149</v>
      </c>
      <c r="C20" s="56" t="s">
        <v>154</v>
      </c>
    </row>
    <row r="21" spans="1:3" x14ac:dyDescent="0.2">
      <c r="C21" s="76"/>
    </row>
    <row r="22" spans="1:3" x14ac:dyDescent="0.2">
      <c r="C22" s="75"/>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58"/>
  <sheetViews>
    <sheetView zoomScale="70" zoomScaleNormal="70" workbookViewId="0"/>
  </sheetViews>
  <sheetFormatPr defaultColWidth="7.5546875" defaultRowHeight="12.75" x14ac:dyDescent="0.2"/>
  <cols>
    <col min="1" max="1" width="38.6640625" style="5" customWidth="1"/>
    <col min="2" max="2" width="10.88671875" style="5" customWidth="1"/>
    <col min="3" max="3" width="13.109375" style="3" customWidth="1"/>
    <col min="4" max="4" width="13.109375" style="4" customWidth="1"/>
    <col min="5" max="7" width="13.109375" style="3" customWidth="1"/>
    <col min="8" max="17" width="12.44140625" style="3" customWidth="1"/>
    <col min="18" max="18" width="12.44140625" style="4" customWidth="1"/>
    <col min="19" max="20" width="7.5546875" style="5" customWidth="1"/>
    <col min="21" max="16384" width="7.5546875" style="5"/>
  </cols>
  <sheetData>
    <row r="1" spans="1:19" x14ac:dyDescent="0.2">
      <c r="A1" s="2" t="s">
        <v>166</v>
      </c>
      <c r="B1" s="2"/>
    </row>
    <row r="2" spans="1:19" x14ac:dyDescent="0.2">
      <c r="A2" s="144" t="s">
        <v>174</v>
      </c>
    </row>
    <row r="3" spans="1:19" x14ac:dyDescent="0.2">
      <c r="A3" s="107" t="s">
        <v>68</v>
      </c>
      <c r="B3" s="107">
        <f>COUNTA(A8:A34)</f>
        <v>27</v>
      </c>
    </row>
    <row r="4" spans="1:19" x14ac:dyDescent="0.2">
      <c r="A4" s="108" t="s">
        <v>69</v>
      </c>
      <c r="B4" s="108">
        <f>COUNTA('Table 1 3 Amount Pivot'!B5:B35)</f>
        <v>1</v>
      </c>
    </row>
    <row r="5" spans="1:19" x14ac:dyDescent="0.2">
      <c r="A5" s="5" t="s">
        <v>133</v>
      </c>
      <c r="C5" s="118" t="s">
        <v>2</v>
      </c>
      <c r="D5" s="135"/>
      <c r="E5" s="118" t="s">
        <v>28</v>
      </c>
      <c r="F5" s="118" t="s">
        <v>29</v>
      </c>
      <c r="G5" s="118" t="s">
        <v>30</v>
      </c>
      <c r="H5" s="118" t="s">
        <v>31</v>
      </c>
      <c r="I5" s="118" t="s">
        <v>89</v>
      </c>
      <c r="J5" s="118" t="s">
        <v>32</v>
      </c>
      <c r="K5" s="118" t="s">
        <v>90</v>
      </c>
      <c r="L5" s="118" t="s">
        <v>91</v>
      </c>
      <c r="M5" s="118" t="s">
        <v>92</v>
      </c>
      <c r="N5" s="118" t="s">
        <v>93</v>
      </c>
      <c r="O5" s="118" t="s">
        <v>33</v>
      </c>
      <c r="P5" s="118" t="s">
        <v>94</v>
      </c>
      <c r="Q5" s="118" t="s">
        <v>34</v>
      </c>
      <c r="R5" s="135"/>
    </row>
    <row r="6" spans="1:19" ht="15" customHeight="1" x14ac:dyDescent="0.2">
      <c r="A6" s="8"/>
      <c r="B6" s="8"/>
      <c r="C6" s="87"/>
      <c r="D6" s="88"/>
      <c r="E6" s="89"/>
      <c r="F6" s="90"/>
      <c r="G6" s="87"/>
      <c r="H6" s="113" t="s">
        <v>37</v>
      </c>
      <c r="I6" s="77"/>
      <c r="J6" s="77"/>
      <c r="K6" s="77"/>
      <c r="L6" s="77"/>
      <c r="M6" s="77"/>
      <c r="N6" s="77"/>
      <c r="O6" s="77"/>
      <c r="P6" s="77"/>
      <c r="Q6" s="93"/>
      <c r="R6" s="88"/>
    </row>
    <row r="7" spans="1:19" s="82" customFormat="1" ht="63.75" x14ac:dyDescent="0.2">
      <c r="A7" s="78" t="s">
        <v>0</v>
      </c>
      <c r="B7" s="80" t="s">
        <v>38</v>
      </c>
      <c r="C7" s="83" t="s">
        <v>168</v>
      </c>
      <c r="D7" s="85" t="s">
        <v>39</v>
      </c>
      <c r="E7" s="91" t="s">
        <v>169</v>
      </c>
      <c r="F7" s="81" t="s">
        <v>170</v>
      </c>
      <c r="G7" s="83" t="s">
        <v>171</v>
      </c>
      <c r="H7" s="81" t="s">
        <v>40</v>
      </c>
      <c r="I7" s="81" t="s">
        <v>41</v>
      </c>
      <c r="J7" s="81" t="s">
        <v>42</v>
      </c>
      <c r="K7" s="81" t="s">
        <v>43</v>
      </c>
      <c r="L7" s="81" t="s">
        <v>44</v>
      </c>
      <c r="M7" s="81" t="s">
        <v>45</v>
      </c>
      <c r="N7" s="81" t="s">
        <v>46</v>
      </c>
      <c r="O7" s="81" t="s">
        <v>47</v>
      </c>
      <c r="P7" s="81" t="s">
        <v>48</v>
      </c>
      <c r="Q7" s="83" t="s">
        <v>49</v>
      </c>
      <c r="R7" s="85" t="s">
        <v>172</v>
      </c>
    </row>
    <row r="8" spans="1:19" s="2" customFormat="1" ht="24.6" customHeight="1" x14ac:dyDescent="0.2">
      <c r="A8" s="11" t="s">
        <v>1</v>
      </c>
      <c r="B8" s="95" t="str">
        <f>IFERROR(GETPIVOTDATA("SAMPLE_SIZE",'Table 1 3 Sample Pivot'!$A$3,"STAFF_GROUP",$A8,"PAYMENT_TYPE","PUBGRP_010_BASIC_PAY_PER_FTE")/12, "-")</f>
        <v>-</v>
      </c>
      <c r="C8" s="96" t="str">
        <f>IF($B8&lt;10,"",IFERROR(GETPIVOTDATA("AMOUNT",'Table 1 3 Amount Pivot'!$A$3,"STAFF_GROUP",$A8,"PAYMENT_TYPE",C$5), "-"))</f>
        <v>-</v>
      </c>
      <c r="D8" s="97" t="str">
        <f t="shared" ref="D8:D34" si="0">IF(B8&lt;10,"",B8)</f>
        <v>-</v>
      </c>
      <c r="E8" s="98" t="str">
        <f>IF($B8&lt;10,"",IFERROR(GETPIVOTDATA("AMOUNT",'Table 1 3 Amount Pivot'!$A$3,"STAFF_GROUP",$A8,"PAYMENT_TYPE",E$5), "-"))</f>
        <v>-</v>
      </c>
      <c r="F8" s="99" t="str">
        <f>IF($B8&lt;10,"",IFERROR(GETPIVOTDATA("AMOUNT",'Table 1 3 Amount Pivot'!$A$3,"STAFF_GROUP",$A8,"PAYMENT_TYPE",F$5), "-"))</f>
        <v>-</v>
      </c>
      <c r="G8" s="96" t="str">
        <f>IF($B8&lt;10,"",IFERROR(GETPIVOTDATA("AMOUNT",'Table 1 3 Amount Pivot'!$A$3,"STAFF_GROUP",$A8,"PAYMENT_TYPE",G$5), "-"))</f>
        <v>-</v>
      </c>
      <c r="H8" s="99" t="str">
        <f>IF($B8&lt;10,"",IFERROR(GETPIVOTDATA("AMOUNT",'Table 1 3 Amount Pivot'!$A$3,"STAFF_GROUP",$A8,"PAYMENT_TYPE",H$5), "-"))</f>
        <v>-</v>
      </c>
      <c r="I8" s="99" t="str">
        <f>IF($B8&lt;10,"",IFERROR(GETPIVOTDATA("AMOUNT",'Table 1 3 Amount Pivot'!$A$3,"STAFF_GROUP",$A8,"PAYMENT_TYPE",I$5), "-"))</f>
        <v>-</v>
      </c>
      <c r="J8" s="99" t="str">
        <f>IF($B8&lt;10,"",IFERROR(GETPIVOTDATA("AMOUNT",'Table 1 3 Amount Pivot'!$A$3,"STAFF_GROUP",$A8,"PAYMENT_TYPE",J$5), "-"))</f>
        <v>-</v>
      </c>
      <c r="K8" s="99" t="str">
        <f>IF($B8&lt;10,"",IFERROR(GETPIVOTDATA("AMOUNT",'Table 1 3 Amount Pivot'!$A$3,"STAFF_GROUP",$A8,"PAYMENT_TYPE",K$5), "-"))</f>
        <v>-</v>
      </c>
      <c r="L8" s="99" t="str">
        <f>IF($B8&lt;10,"",IFERROR(GETPIVOTDATA("AMOUNT",'Table 1 3 Amount Pivot'!$A$3,"STAFF_GROUP",$A8,"PAYMENT_TYPE",L$5), "-"))</f>
        <v>-</v>
      </c>
      <c r="M8" s="99" t="str">
        <f>IF($B8&lt;10,"",IFERROR(GETPIVOTDATA("AMOUNT",'Table 1 3 Amount Pivot'!$A$3,"STAFF_GROUP",$A8,"PAYMENT_TYPE",M$5), "-"))</f>
        <v>-</v>
      </c>
      <c r="N8" s="99" t="str">
        <f>IF($B8&lt;10,"",IFERROR(GETPIVOTDATA("AMOUNT",'Table 1 3 Amount Pivot'!$A$3,"STAFF_GROUP",$A8,"PAYMENT_TYPE",N$5), "-"))</f>
        <v>-</v>
      </c>
      <c r="O8" s="99" t="str">
        <f>IF($B8&lt;10,"",IFERROR(GETPIVOTDATA("AMOUNT",'Table 1 3 Amount Pivot'!$A$3,"STAFF_GROUP",$A8,"PAYMENT_TYPE",O$5), "-"))</f>
        <v>-</v>
      </c>
      <c r="P8" s="99" t="str">
        <f>IF($B8&lt;10,"",IFERROR(GETPIVOTDATA("AMOUNT",'Table 1 3 Amount Pivot'!$A$3,"STAFF_GROUP",$A8,"PAYMENT_TYPE",P$5), "-"))</f>
        <v>-</v>
      </c>
      <c r="Q8" s="96" t="str">
        <f>IF($B8&lt;10,"",IFERROR(GETPIVOTDATA("AMOUNT",'Table 1 3 Amount Pivot'!$A$3,"STAFF_GROUP",$A8,"PAYMENT_TYPE",Q$5), "-"))</f>
        <v>-</v>
      </c>
      <c r="R8" s="97" t="str">
        <f>IF(B8&lt;10,"",IFERROR(GETPIVOTDATA("SAMPLE_SIZE",'Table 1 3 Sample Pivot'!$A$3,"STAFF_GROUP",$A8,"PAYMENT_TYPE","PUBGRP_020_EARNINGS")/12, "-"))</f>
        <v>-</v>
      </c>
    </row>
    <row r="9" spans="1:19" s="2" customFormat="1" ht="24.6" customHeight="1" x14ac:dyDescent="0.2">
      <c r="A9" s="12" t="s">
        <v>3</v>
      </c>
      <c r="B9" s="95" t="str">
        <f>IFERROR(GETPIVOTDATA("SAMPLE_SIZE",'Table 1 3 Sample Pivot'!$A$3,"STAFF_GROUP",$A9,"PAYMENT_TYPE","PUBGRP_010_BASIC_PAY_PER_FTE")/12, "-")</f>
        <v>-</v>
      </c>
      <c r="C9" s="96" t="str">
        <f>IF($B9&lt;10,"",IFERROR(GETPIVOTDATA("AMOUNT",'Table 1 3 Amount Pivot'!$A$3,"STAFF_GROUP",$A9,"PAYMENT_TYPE",C$5), "-"))</f>
        <v>-</v>
      </c>
      <c r="D9" s="97" t="str">
        <f t="shared" si="0"/>
        <v>-</v>
      </c>
      <c r="E9" s="98" t="str">
        <f>IF($B9&lt;10,"",IFERROR(GETPIVOTDATA("AMOUNT",'Table 1 3 Amount Pivot'!$A$3,"STAFF_GROUP",$A9,"PAYMENT_TYPE",E$5), "-"))</f>
        <v>-</v>
      </c>
      <c r="F9" s="99" t="str">
        <f>IF($B9&lt;10,"",IFERROR(GETPIVOTDATA("AMOUNT",'Table 1 3 Amount Pivot'!$A$3,"STAFF_GROUP",$A9,"PAYMENT_TYPE",F$5), "-"))</f>
        <v>-</v>
      </c>
      <c r="G9" s="96" t="str">
        <f>IF($B9&lt;10,"",IFERROR(GETPIVOTDATA("AMOUNT",'Table 1 3 Amount Pivot'!$A$3,"STAFF_GROUP",$A9,"PAYMENT_TYPE",G$5), "-"))</f>
        <v>-</v>
      </c>
      <c r="H9" s="99" t="str">
        <f>IF($B9&lt;10,"",IFERROR(GETPIVOTDATA("AMOUNT",'Table 1 3 Amount Pivot'!$A$3,"STAFF_GROUP",$A9,"PAYMENT_TYPE",H$5), "-"))</f>
        <v>-</v>
      </c>
      <c r="I9" s="99" t="str">
        <f>IF($B9&lt;10,"",IFERROR(GETPIVOTDATA("AMOUNT",'Table 1 3 Amount Pivot'!$A$3,"STAFF_GROUP",$A9,"PAYMENT_TYPE",I$5), "-"))</f>
        <v>-</v>
      </c>
      <c r="J9" s="99" t="str">
        <f>IF($B9&lt;10,"",IFERROR(GETPIVOTDATA("AMOUNT",'Table 1 3 Amount Pivot'!$A$3,"STAFF_GROUP",$A9,"PAYMENT_TYPE",J$5), "-"))</f>
        <v>-</v>
      </c>
      <c r="K9" s="99" t="str">
        <f>IF($B9&lt;10,"",IFERROR(GETPIVOTDATA("AMOUNT",'Table 1 3 Amount Pivot'!$A$3,"STAFF_GROUP",$A9,"PAYMENT_TYPE",K$5), "-"))</f>
        <v>-</v>
      </c>
      <c r="L9" s="99" t="str">
        <f>IF($B9&lt;10,"",IFERROR(GETPIVOTDATA("AMOUNT",'Table 1 3 Amount Pivot'!$A$3,"STAFF_GROUP",$A9,"PAYMENT_TYPE",L$5), "-"))</f>
        <v>-</v>
      </c>
      <c r="M9" s="99" t="str">
        <f>IF($B9&lt;10,"",IFERROR(GETPIVOTDATA("AMOUNT",'Table 1 3 Amount Pivot'!$A$3,"STAFF_GROUP",$A9,"PAYMENT_TYPE",M$5), "-"))</f>
        <v>-</v>
      </c>
      <c r="N9" s="99" t="str">
        <f>IF($B9&lt;10,"",IFERROR(GETPIVOTDATA("AMOUNT",'Table 1 3 Amount Pivot'!$A$3,"STAFF_GROUP",$A9,"PAYMENT_TYPE",N$5), "-"))</f>
        <v>-</v>
      </c>
      <c r="O9" s="99" t="str">
        <f>IF($B9&lt;10,"",IFERROR(GETPIVOTDATA("AMOUNT",'Table 1 3 Amount Pivot'!$A$3,"STAFF_GROUP",$A9,"PAYMENT_TYPE",O$5), "-"))</f>
        <v>-</v>
      </c>
      <c r="P9" s="99" t="str">
        <f>IF($B9&lt;10,"",IFERROR(GETPIVOTDATA("AMOUNT",'Table 1 3 Amount Pivot'!$A$3,"STAFF_GROUP",$A9,"PAYMENT_TYPE",P$5), "-"))</f>
        <v>-</v>
      </c>
      <c r="Q9" s="96" t="str">
        <f>IF($B9&lt;10,"",IFERROR(GETPIVOTDATA("AMOUNT",'Table 1 3 Amount Pivot'!$A$3,"STAFF_GROUP",$A9,"PAYMENT_TYPE",Q$5), "-"))</f>
        <v>-</v>
      </c>
      <c r="R9" s="97" t="str">
        <f>IF(B9&lt;10,"",IFERROR(GETPIVOTDATA("SAMPLE_SIZE",'Table 1 3 Sample Pivot'!$A$3,"STAFF_GROUP",$A9,"PAYMENT_TYPE","PUBGRP_020_EARNINGS")/12, "-"))</f>
        <v>-</v>
      </c>
    </row>
    <row r="10" spans="1:19" s="2" customFormat="1" ht="24.6" customHeight="1" x14ac:dyDescent="0.2">
      <c r="A10" s="12" t="s">
        <v>51</v>
      </c>
      <c r="B10" s="95" t="str">
        <f>IFERROR(GETPIVOTDATA("SAMPLE_SIZE",'Table 1 3 Sample Pivot'!$A$3,"STAFF_GROUP",$A10,"PAYMENT_TYPE","PUBGRP_010_BASIC_PAY_PER_FTE")/12, "-")</f>
        <v>-</v>
      </c>
      <c r="C10" s="96" t="str">
        <f>IF($B10&lt;10,"",IFERROR(GETPIVOTDATA("AMOUNT",'Table 1 3 Amount Pivot'!$A$3,"STAFF_GROUP",$A10,"PAYMENT_TYPE",C$5), "-"))</f>
        <v>-</v>
      </c>
      <c r="D10" s="97" t="str">
        <f t="shared" si="0"/>
        <v>-</v>
      </c>
      <c r="E10" s="98" t="str">
        <f>IF($B10&lt;10,"",IFERROR(GETPIVOTDATA("AMOUNT",'Table 1 3 Amount Pivot'!$A$3,"STAFF_GROUP",$A10,"PAYMENT_TYPE",E$5), "-"))</f>
        <v>-</v>
      </c>
      <c r="F10" s="99" t="str">
        <f>IF($B10&lt;10,"",IFERROR(GETPIVOTDATA("AMOUNT",'Table 1 3 Amount Pivot'!$A$3,"STAFF_GROUP",$A10,"PAYMENT_TYPE",F$5), "-"))</f>
        <v>-</v>
      </c>
      <c r="G10" s="96" t="str">
        <f>IF($B10&lt;10,"",IFERROR(GETPIVOTDATA("AMOUNT",'Table 1 3 Amount Pivot'!$A$3,"STAFF_GROUP",$A10,"PAYMENT_TYPE",G$5), "-"))</f>
        <v>-</v>
      </c>
      <c r="H10" s="99" t="str">
        <f>IF($B10&lt;10,"",IFERROR(GETPIVOTDATA("AMOUNT",'Table 1 3 Amount Pivot'!$A$3,"STAFF_GROUP",$A10,"PAYMENT_TYPE",H$5), "-"))</f>
        <v>-</v>
      </c>
      <c r="I10" s="99" t="str">
        <f>IF($B10&lt;10,"",IFERROR(GETPIVOTDATA("AMOUNT",'Table 1 3 Amount Pivot'!$A$3,"STAFF_GROUP",$A10,"PAYMENT_TYPE",I$5), "-"))</f>
        <v>-</v>
      </c>
      <c r="J10" s="99" t="str">
        <f>IF($B10&lt;10,"",IFERROR(GETPIVOTDATA("AMOUNT",'Table 1 3 Amount Pivot'!$A$3,"STAFF_GROUP",$A10,"PAYMENT_TYPE",J$5), "-"))</f>
        <v>-</v>
      </c>
      <c r="K10" s="99" t="str">
        <f>IF($B10&lt;10,"",IFERROR(GETPIVOTDATA("AMOUNT",'Table 1 3 Amount Pivot'!$A$3,"STAFF_GROUP",$A10,"PAYMENT_TYPE",K$5), "-"))</f>
        <v>-</v>
      </c>
      <c r="L10" s="99" t="str">
        <f>IF($B10&lt;10,"",IFERROR(GETPIVOTDATA("AMOUNT",'Table 1 3 Amount Pivot'!$A$3,"STAFF_GROUP",$A10,"PAYMENT_TYPE",L$5), "-"))</f>
        <v>-</v>
      </c>
      <c r="M10" s="99" t="str">
        <f>IF($B10&lt;10,"",IFERROR(GETPIVOTDATA("AMOUNT",'Table 1 3 Amount Pivot'!$A$3,"STAFF_GROUP",$A10,"PAYMENT_TYPE",M$5), "-"))</f>
        <v>-</v>
      </c>
      <c r="N10" s="99" t="str">
        <f>IF($B10&lt;10,"",IFERROR(GETPIVOTDATA("AMOUNT",'Table 1 3 Amount Pivot'!$A$3,"STAFF_GROUP",$A10,"PAYMENT_TYPE",N$5), "-"))</f>
        <v>-</v>
      </c>
      <c r="O10" s="99" t="str">
        <f>IF($B10&lt;10,"",IFERROR(GETPIVOTDATA("AMOUNT",'Table 1 3 Amount Pivot'!$A$3,"STAFF_GROUP",$A10,"PAYMENT_TYPE",O$5), "-"))</f>
        <v>-</v>
      </c>
      <c r="P10" s="99" t="str">
        <f>IF($B10&lt;10,"",IFERROR(GETPIVOTDATA("AMOUNT",'Table 1 3 Amount Pivot'!$A$3,"STAFF_GROUP",$A10,"PAYMENT_TYPE",P$5), "-"))</f>
        <v>-</v>
      </c>
      <c r="Q10" s="96" t="str">
        <f>IF($B10&lt;10,"",IFERROR(GETPIVOTDATA("AMOUNT",'Table 1 3 Amount Pivot'!$A$3,"STAFF_GROUP",$A10,"PAYMENT_TYPE",Q$5), "-"))</f>
        <v>-</v>
      </c>
      <c r="R10" s="97" t="str">
        <f>IF(B10&lt;10,"",IFERROR(GETPIVOTDATA("SAMPLE_SIZE",'Table 1 3 Sample Pivot'!$A$3,"STAFF_GROUP",$A10,"PAYMENT_TYPE","PUBGRP_020_EARNINGS")/12, "-"))</f>
        <v>-</v>
      </c>
    </row>
    <row r="11" spans="1:19" s="2" customFormat="1" ht="18" customHeight="1" x14ac:dyDescent="0.2">
      <c r="A11" s="13" t="s">
        <v>5</v>
      </c>
      <c r="B11" s="79" t="str">
        <f>IFERROR(GETPIVOTDATA("SAMPLE_SIZE",'Table 1 3 Sample Pivot'!$A$3,"STAFF_GROUP",$A11,"PAYMENT_TYPE","PUBGRP_010_BASIC_PAY_PER_FTE")/12, "-")</f>
        <v>-</v>
      </c>
      <c r="C11" s="84" t="str">
        <f>IF($B11&lt;10,"",IFERROR(GETPIVOTDATA("AMOUNT",'Table 1 3 Amount Pivot'!$A$3,"STAFF_GROUP",$A11,"PAYMENT_TYPE",C$5), "-"))</f>
        <v>-</v>
      </c>
      <c r="D11" s="86" t="str">
        <f t="shared" si="0"/>
        <v>-</v>
      </c>
      <c r="E11" s="92" t="str">
        <f>IF($B11&lt;10,"",IFERROR(GETPIVOTDATA("AMOUNT",'Table 1 3 Amount Pivot'!$A$3,"STAFF_GROUP",$A11,"PAYMENT_TYPE",E$5), "-"))</f>
        <v>-</v>
      </c>
      <c r="F11" s="22" t="str">
        <f>IF($B11&lt;10,"",IFERROR(GETPIVOTDATA("AMOUNT",'Table 1 3 Amount Pivot'!$A$3,"STAFF_GROUP",$A11,"PAYMENT_TYPE",F$5), "-"))</f>
        <v>-</v>
      </c>
      <c r="G11" s="84" t="str">
        <f>IF($B11&lt;10,"",IFERROR(GETPIVOTDATA("AMOUNT",'Table 1 3 Amount Pivot'!$A$3,"STAFF_GROUP",$A11,"PAYMENT_TYPE",G$5), "-"))</f>
        <v>-</v>
      </c>
      <c r="H11" s="22" t="str">
        <f>IF($B11&lt;10,"",IFERROR(GETPIVOTDATA("AMOUNT",'Table 1 3 Amount Pivot'!$A$3,"STAFF_GROUP",$A11,"PAYMENT_TYPE",H$5), "-"))</f>
        <v>-</v>
      </c>
      <c r="I11" s="22" t="str">
        <f>IF($B11&lt;10,"",IFERROR(GETPIVOTDATA("AMOUNT",'Table 1 3 Amount Pivot'!$A$3,"STAFF_GROUP",$A11,"PAYMENT_TYPE",I$5), "-"))</f>
        <v>-</v>
      </c>
      <c r="J11" s="22" t="str">
        <f>IF($B11&lt;10,"",IFERROR(GETPIVOTDATA("AMOUNT",'Table 1 3 Amount Pivot'!$A$3,"STAFF_GROUP",$A11,"PAYMENT_TYPE",J$5), "-"))</f>
        <v>-</v>
      </c>
      <c r="K11" s="22" t="str">
        <f>IF($B11&lt;10,"",IFERROR(GETPIVOTDATA("AMOUNT",'Table 1 3 Amount Pivot'!$A$3,"STAFF_GROUP",$A11,"PAYMENT_TYPE",K$5), "-"))</f>
        <v>-</v>
      </c>
      <c r="L11" s="22" t="str">
        <f>IF($B11&lt;10,"",IFERROR(GETPIVOTDATA("AMOUNT",'Table 1 3 Amount Pivot'!$A$3,"STAFF_GROUP",$A11,"PAYMENT_TYPE",L$5), "-"))</f>
        <v>-</v>
      </c>
      <c r="M11" s="22" t="str">
        <f>IF($B11&lt;10,"",IFERROR(GETPIVOTDATA("AMOUNT",'Table 1 3 Amount Pivot'!$A$3,"STAFF_GROUP",$A11,"PAYMENT_TYPE",M$5), "-"))</f>
        <v>-</v>
      </c>
      <c r="N11" s="22" t="str">
        <f>IF($B11&lt;10,"",IFERROR(GETPIVOTDATA("AMOUNT",'Table 1 3 Amount Pivot'!$A$3,"STAFF_GROUP",$A11,"PAYMENT_TYPE",N$5), "-"))</f>
        <v>-</v>
      </c>
      <c r="O11" s="22" t="str">
        <f>IF($B11&lt;10,"",IFERROR(GETPIVOTDATA("AMOUNT",'Table 1 3 Amount Pivot'!$A$3,"STAFF_GROUP",$A11,"PAYMENT_TYPE",O$5), "-"))</f>
        <v>-</v>
      </c>
      <c r="P11" s="22" t="str">
        <f>IF($B11&lt;10,"",IFERROR(GETPIVOTDATA("AMOUNT",'Table 1 3 Amount Pivot'!$A$3,"STAFF_GROUP",$A11,"PAYMENT_TYPE",P$5), "-"))</f>
        <v>-</v>
      </c>
      <c r="Q11" s="84" t="str">
        <f>IF($B11&lt;10,"",IFERROR(GETPIVOTDATA("AMOUNT",'Table 1 3 Amount Pivot'!$A$3,"STAFF_GROUP",$A11,"PAYMENT_TYPE",Q$5), "-"))</f>
        <v>-</v>
      </c>
      <c r="R11" s="86" t="str">
        <f>IF(B11&lt;10,"",IFERROR(GETPIVOTDATA("SAMPLE_SIZE",'Table 1 3 Sample Pivot'!$A$3,"STAFF_GROUP",$A11,"PAYMENT_TYPE","PUBGRP_020_EARNINGS")/12, "-"))</f>
        <v>-</v>
      </c>
      <c r="S11" s="5"/>
    </row>
    <row r="12" spans="1:19" ht="18" customHeight="1" x14ac:dyDescent="0.2">
      <c r="A12" s="14" t="s">
        <v>4</v>
      </c>
      <c r="B12" s="79" t="str">
        <f>IFERROR(GETPIVOTDATA("SAMPLE_SIZE",'Table 1 3 Sample Pivot'!$A$3,"STAFF_GROUP",$A12,"PAYMENT_TYPE","PUBGRP_010_BASIC_PAY_PER_FTE")/12, "-")</f>
        <v>-</v>
      </c>
      <c r="C12" s="84" t="str">
        <f>IF($B12&lt;10,"",IFERROR(GETPIVOTDATA("AMOUNT",'Table 1 3 Amount Pivot'!$A$3,"STAFF_GROUP",$A12,"PAYMENT_TYPE",C$5), "-"))</f>
        <v>-</v>
      </c>
      <c r="D12" s="86" t="str">
        <f t="shared" si="0"/>
        <v>-</v>
      </c>
      <c r="E12" s="92" t="str">
        <f>IF($B12&lt;10,"",IFERROR(GETPIVOTDATA("AMOUNT",'Table 1 3 Amount Pivot'!$A$3,"STAFF_GROUP",$A12,"PAYMENT_TYPE",E$5), "-"))</f>
        <v>-</v>
      </c>
      <c r="F12" s="22" t="str">
        <f>IF($B12&lt;10,"",IFERROR(GETPIVOTDATA("AMOUNT",'Table 1 3 Amount Pivot'!$A$3,"STAFF_GROUP",$A12,"PAYMENT_TYPE",F$5), "-"))</f>
        <v>-</v>
      </c>
      <c r="G12" s="84" t="str">
        <f>IF($B12&lt;10,"",IFERROR(GETPIVOTDATA("AMOUNT",'Table 1 3 Amount Pivot'!$A$3,"STAFF_GROUP",$A12,"PAYMENT_TYPE",G$5), "-"))</f>
        <v>-</v>
      </c>
      <c r="H12" s="22" t="str">
        <f>IF($B12&lt;10,"",IFERROR(GETPIVOTDATA("AMOUNT",'Table 1 3 Amount Pivot'!$A$3,"STAFF_GROUP",$A12,"PAYMENT_TYPE",H$5), "-"))</f>
        <v>-</v>
      </c>
      <c r="I12" s="22" t="str">
        <f>IF($B12&lt;10,"",IFERROR(GETPIVOTDATA("AMOUNT",'Table 1 3 Amount Pivot'!$A$3,"STAFF_GROUP",$A12,"PAYMENT_TYPE",I$5), "-"))</f>
        <v>-</v>
      </c>
      <c r="J12" s="22" t="str">
        <f>IF($B12&lt;10,"",IFERROR(GETPIVOTDATA("AMOUNT",'Table 1 3 Amount Pivot'!$A$3,"STAFF_GROUP",$A12,"PAYMENT_TYPE",J$5), "-"))</f>
        <v>-</v>
      </c>
      <c r="K12" s="22" t="str">
        <f>IF($B12&lt;10,"",IFERROR(GETPIVOTDATA("AMOUNT",'Table 1 3 Amount Pivot'!$A$3,"STAFF_GROUP",$A12,"PAYMENT_TYPE",K$5), "-"))</f>
        <v>-</v>
      </c>
      <c r="L12" s="22" t="str">
        <f>IF($B12&lt;10,"",IFERROR(GETPIVOTDATA("AMOUNT",'Table 1 3 Amount Pivot'!$A$3,"STAFF_GROUP",$A12,"PAYMENT_TYPE",L$5), "-"))</f>
        <v>-</v>
      </c>
      <c r="M12" s="22" t="str">
        <f>IF($B12&lt;10,"",IFERROR(GETPIVOTDATA("AMOUNT",'Table 1 3 Amount Pivot'!$A$3,"STAFF_GROUP",$A12,"PAYMENT_TYPE",M$5), "-"))</f>
        <v>-</v>
      </c>
      <c r="N12" s="22" t="str">
        <f>IF($B12&lt;10,"",IFERROR(GETPIVOTDATA("AMOUNT",'Table 1 3 Amount Pivot'!$A$3,"STAFF_GROUP",$A12,"PAYMENT_TYPE",N$5), "-"))</f>
        <v>-</v>
      </c>
      <c r="O12" s="22" t="str">
        <f>IF($B12&lt;10,"",IFERROR(GETPIVOTDATA("AMOUNT",'Table 1 3 Amount Pivot'!$A$3,"STAFF_GROUP",$A12,"PAYMENT_TYPE",O$5), "-"))</f>
        <v>-</v>
      </c>
      <c r="P12" s="22" t="str">
        <f>IF($B12&lt;10,"",IFERROR(GETPIVOTDATA("AMOUNT",'Table 1 3 Amount Pivot'!$A$3,"STAFF_GROUP",$A12,"PAYMENT_TYPE",P$5), "-"))</f>
        <v>-</v>
      </c>
      <c r="Q12" s="84" t="str">
        <f>IF($B12&lt;10,"",IFERROR(GETPIVOTDATA("AMOUNT",'Table 1 3 Amount Pivot'!$A$3,"STAFF_GROUP",$A12,"PAYMENT_TYPE",Q$5), "-"))</f>
        <v>-</v>
      </c>
      <c r="R12" s="86" t="str">
        <f>IF(B12&lt;10,"",IFERROR(GETPIVOTDATA("SAMPLE_SIZE",'Table 1 3 Sample Pivot'!$A$3,"STAFF_GROUP",$A12,"PAYMENT_TYPE","PUBGRP_020_EARNINGS")/12, "-"))</f>
        <v>-</v>
      </c>
    </row>
    <row r="13" spans="1:19" ht="18" customHeight="1" x14ac:dyDescent="0.2">
      <c r="A13" s="15" t="s">
        <v>11</v>
      </c>
      <c r="B13" s="79" t="str">
        <f>IFERROR(GETPIVOTDATA("SAMPLE_SIZE",'Table 1 3 Sample Pivot'!$A$3,"STAFF_GROUP",$A13,"PAYMENT_TYPE","PUBGRP_010_BASIC_PAY_PER_FTE")/12, "-")</f>
        <v>-</v>
      </c>
      <c r="C13" s="84" t="str">
        <f>IF($B13&lt;10,"",IFERROR(GETPIVOTDATA("AMOUNT",'Table 1 3 Amount Pivot'!$A$3,"STAFF_GROUP",$A13,"PAYMENT_TYPE",C$5), "-"))</f>
        <v>-</v>
      </c>
      <c r="D13" s="86" t="str">
        <f t="shared" si="0"/>
        <v>-</v>
      </c>
      <c r="E13" s="92" t="str">
        <f>IF($B13&lt;10,"",IFERROR(GETPIVOTDATA("AMOUNT",'Table 1 3 Amount Pivot'!$A$3,"STAFF_GROUP",$A13,"PAYMENT_TYPE",E$5), "-"))</f>
        <v>-</v>
      </c>
      <c r="F13" s="22" t="str">
        <f>IF($B13&lt;10,"",IFERROR(GETPIVOTDATA("AMOUNT",'Table 1 3 Amount Pivot'!$A$3,"STAFF_GROUP",$A13,"PAYMENT_TYPE",F$5), "-"))</f>
        <v>-</v>
      </c>
      <c r="G13" s="84" t="str">
        <f>IF($B13&lt;10,"",IFERROR(GETPIVOTDATA("AMOUNT",'Table 1 3 Amount Pivot'!$A$3,"STAFF_GROUP",$A13,"PAYMENT_TYPE",G$5), "-"))</f>
        <v>-</v>
      </c>
      <c r="H13" s="22" t="str">
        <f>IF($B13&lt;10,"",IFERROR(GETPIVOTDATA("AMOUNT",'Table 1 3 Amount Pivot'!$A$3,"STAFF_GROUP",$A13,"PAYMENT_TYPE",H$5), "-"))</f>
        <v>-</v>
      </c>
      <c r="I13" s="22" t="str">
        <f>IF($B13&lt;10,"",IFERROR(GETPIVOTDATA("AMOUNT",'Table 1 3 Amount Pivot'!$A$3,"STAFF_GROUP",$A13,"PAYMENT_TYPE",I$5), "-"))</f>
        <v>-</v>
      </c>
      <c r="J13" s="22" t="str">
        <f>IF($B13&lt;10,"",IFERROR(GETPIVOTDATA("AMOUNT",'Table 1 3 Amount Pivot'!$A$3,"STAFF_GROUP",$A13,"PAYMENT_TYPE",J$5), "-"))</f>
        <v>-</v>
      </c>
      <c r="K13" s="22" t="str">
        <f>IF($B13&lt;10,"",IFERROR(GETPIVOTDATA("AMOUNT",'Table 1 3 Amount Pivot'!$A$3,"STAFF_GROUP",$A13,"PAYMENT_TYPE",K$5), "-"))</f>
        <v>-</v>
      </c>
      <c r="L13" s="22" t="str">
        <f>IF($B13&lt;10,"",IFERROR(GETPIVOTDATA("AMOUNT",'Table 1 3 Amount Pivot'!$A$3,"STAFF_GROUP",$A13,"PAYMENT_TYPE",L$5), "-"))</f>
        <v>-</v>
      </c>
      <c r="M13" s="22" t="str">
        <f>IF($B13&lt;10,"",IFERROR(GETPIVOTDATA("AMOUNT",'Table 1 3 Amount Pivot'!$A$3,"STAFF_GROUP",$A13,"PAYMENT_TYPE",M$5), "-"))</f>
        <v>-</v>
      </c>
      <c r="N13" s="22" t="str">
        <f>IF($B13&lt;10,"",IFERROR(GETPIVOTDATA("AMOUNT",'Table 1 3 Amount Pivot'!$A$3,"STAFF_GROUP",$A13,"PAYMENT_TYPE",N$5), "-"))</f>
        <v>-</v>
      </c>
      <c r="O13" s="22" t="str">
        <f>IF($B13&lt;10,"",IFERROR(GETPIVOTDATA("AMOUNT",'Table 1 3 Amount Pivot'!$A$3,"STAFF_GROUP",$A13,"PAYMENT_TYPE",O$5), "-"))</f>
        <v>-</v>
      </c>
      <c r="P13" s="22" t="str">
        <f>IF($B13&lt;10,"",IFERROR(GETPIVOTDATA("AMOUNT",'Table 1 3 Amount Pivot'!$A$3,"STAFF_GROUP",$A13,"PAYMENT_TYPE",P$5), "-"))</f>
        <v>-</v>
      </c>
      <c r="Q13" s="84" t="str">
        <f>IF($B13&lt;10,"",IFERROR(GETPIVOTDATA("AMOUNT",'Table 1 3 Amount Pivot'!$A$3,"STAFF_GROUP",$A13,"PAYMENT_TYPE",Q$5), "-"))</f>
        <v>-</v>
      </c>
      <c r="R13" s="86" t="str">
        <f>IF(B13&lt;10,"",IFERROR(GETPIVOTDATA("SAMPLE_SIZE",'Table 1 3 Sample Pivot'!$A$3,"STAFF_GROUP",$A13,"PAYMENT_TYPE","PUBGRP_020_EARNINGS")/12, "-"))</f>
        <v>-</v>
      </c>
    </row>
    <row r="14" spans="1:19" ht="18" customHeight="1" x14ac:dyDescent="0.2">
      <c r="A14" s="15" t="s">
        <v>13</v>
      </c>
      <c r="B14" s="79" t="str">
        <f>IFERROR(GETPIVOTDATA("SAMPLE_SIZE",'Table 1 3 Sample Pivot'!$A$3,"STAFF_GROUP",$A14,"PAYMENT_TYPE","PUBGRP_010_BASIC_PAY_PER_FTE")/12, "-")</f>
        <v>-</v>
      </c>
      <c r="C14" s="84" t="str">
        <f>IF($B14&lt;10,"",IFERROR(GETPIVOTDATA("AMOUNT",'Table 1 3 Amount Pivot'!$A$3,"STAFF_GROUP",$A14,"PAYMENT_TYPE",C$5), "-"))</f>
        <v>-</v>
      </c>
      <c r="D14" s="86" t="str">
        <f t="shared" si="0"/>
        <v>-</v>
      </c>
      <c r="E14" s="92" t="str">
        <f>IF($B14&lt;10,"",IFERROR(GETPIVOTDATA("AMOUNT",'Table 1 3 Amount Pivot'!$A$3,"STAFF_GROUP",$A14,"PAYMENT_TYPE",E$5), "-"))</f>
        <v>-</v>
      </c>
      <c r="F14" s="22" t="str">
        <f>IF($B14&lt;10,"",IFERROR(GETPIVOTDATA("AMOUNT",'Table 1 3 Amount Pivot'!$A$3,"STAFF_GROUP",$A14,"PAYMENT_TYPE",F$5), "-"))</f>
        <v>-</v>
      </c>
      <c r="G14" s="84" t="str">
        <f>IF($B14&lt;10,"",IFERROR(GETPIVOTDATA("AMOUNT",'Table 1 3 Amount Pivot'!$A$3,"STAFF_GROUP",$A14,"PAYMENT_TYPE",G$5), "-"))</f>
        <v>-</v>
      </c>
      <c r="H14" s="22" t="str">
        <f>IF($B14&lt;10,"",IFERROR(GETPIVOTDATA("AMOUNT",'Table 1 3 Amount Pivot'!$A$3,"STAFF_GROUP",$A14,"PAYMENT_TYPE",H$5), "-"))</f>
        <v>-</v>
      </c>
      <c r="I14" s="22" t="str">
        <f>IF($B14&lt;10,"",IFERROR(GETPIVOTDATA("AMOUNT",'Table 1 3 Amount Pivot'!$A$3,"STAFF_GROUP",$A14,"PAYMENT_TYPE",I$5), "-"))</f>
        <v>-</v>
      </c>
      <c r="J14" s="22" t="str">
        <f>IF($B14&lt;10,"",IFERROR(GETPIVOTDATA("AMOUNT",'Table 1 3 Amount Pivot'!$A$3,"STAFF_GROUP",$A14,"PAYMENT_TYPE",J$5), "-"))</f>
        <v>-</v>
      </c>
      <c r="K14" s="22" t="str">
        <f>IF($B14&lt;10,"",IFERROR(GETPIVOTDATA("AMOUNT",'Table 1 3 Amount Pivot'!$A$3,"STAFF_GROUP",$A14,"PAYMENT_TYPE",K$5), "-"))</f>
        <v>-</v>
      </c>
      <c r="L14" s="22" t="str">
        <f>IF($B14&lt;10,"",IFERROR(GETPIVOTDATA("AMOUNT",'Table 1 3 Amount Pivot'!$A$3,"STAFF_GROUP",$A14,"PAYMENT_TYPE",L$5), "-"))</f>
        <v>-</v>
      </c>
      <c r="M14" s="22" t="str">
        <f>IF($B14&lt;10,"",IFERROR(GETPIVOTDATA("AMOUNT",'Table 1 3 Amount Pivot'!$A$3,"STAFF_GROUP",$A14,"PAYMENT_TYPE",M$5), "-"))</f>
        <v>-</v>
      </c>
      <c r="N14" s="22" t="str">
        <f>IF($B14&lt;10,"",IFERROR(GETPIVOTDATA("AMOUNT",'Table 1 3 Amount Pivot'!$A$3,"STAFF_GROUP",$A14,"PAYMENT_TYPE",N$5), "-"))</f>
        <v>-</v>
      </c>
      <c r="O14" s="22" t="str">
        <f>IF($B14&lt;10,"",IFERROR(GETPIVOTDATA("AMOUNT",'Table 1 3 Amount Pivot'!$A$3,"STAFF_GROUP",$A14,"PAYMENT_TYPE",O$5), "-"))</f>
        <v>-</v>
      </c>
      <c r="P14" s="22" t="str">
        <f>IF($B14&lt;10,"",IFERROR(GETPIVOTDATA("AMOUNT",'Table 1 3 Amount Pivot'!$A$3,"STAFF_GROUP",$A14,"PAYMENT_TYPE",P$5), "-"))</f>
        <v>-</v>
      </c>
      <c r="Q14" s="84" t="str">
        <f>IF($B14&lt;10,"",IFERROR(GETPIVOTDATA("AMOUNT",'Table 1 3 Amount Pivot'!$A$3,"STAFF_GROUP",$A14,"PAYMENT_TYPE",Q$5), "-"))</f>
        <v>-</v>
      </c>
      <c r="R14" s="86" t="str">
        <f>IF(B14&lt;10,"",IFERROR(GETPIVOTDATA("SAMPLE_SIZE",'Table 1 3 Sample Pivot'!$A$3,"STAFF_GROUP",$A14,"PAYMENT_TYPE","PUBGRP_020_EARNINGS")/12, "-"))</f>
        <v>-</v>
      </c>
    </row>
    <row r="15" spans="1:19" s="2" customFormat="1" ht="18" customHeight="1" x14ac:dyDescent="0.2">
      <c r="A15" s="13" t="s">
        <v>12</v>
      </c>
      <c r="B15" s="79" t="str">
        <f>IFERROR(GETPIVOTDATA("SAMPLE_SIZE",'Table 1 3 Sample Pivot'!$A$3,"STAFF_GROUP",$A15,"PAYMENT_TYPE","PUBGRP_010_BASIC_PAY_PER_FTE")/12, "-")</f>
        <v>-</v>
      </c>
      <c r="C15" s="84" t="str">
        <f>IF($B15&lt;10,"",IFERROR(GETPIVOTDATA("AMOUNT",'Table 1 3 Amount Pivot'!$A$3,"STAFF_GROUP",$A15,"PAYMENT_TYPE",C$5), "-"))</f>
        <v>-</v>
      </c>
      <c r="D15" s="86" t="str">
        <f t="shared" si="0"/>
        <v>-</v>
      </c>
      <c r="E15" s="92" t="str">
        <f>IF($B15&lt;10,"",IFERROR(GETPIVOTDATA("AMOUNT",'Table 1 3 Amount Pivot'!$A$3,"STAFF_GROUP",$A15,"PAYMENT_TYPE",E$5), "-"))</f>
        <v>-</v>
      </c>
      <c r="F15" s="22" t="str">
        <f>IF($B15&lt;10,"",IFERROR(GETPIVOTDATA("AMOUNT",'Table 1 3 Amount Pivot'!$A$3,"STAFF_GROUP",$A15,"PAYMENT_TYPE",F$5), "-"))</f>
        <v>-</v>
      </c>
      <c r="G15" s="84" t="str">
        <f>IF($B15&lt;10,"",IFERROR(GETPIVOTDATA("AMOUNT",'Table 1 3 Amount Pivot'!$A$3,"STAFF_GROUP",$A15,"PAYMENT_TYPE",G$5), "-"))</f>
        <v>-</v>
      </c>
      <c r="H15" s="22" t="str">
        <f>IF($B15&lt;10,"",IFERROR(GETPIVOTDATA("AMOUNT",'Table 1 3 Amount Pivot'!$A$3,"STAFF_GROUP",$A15,"PAYMENT_TYPE",H$5), "-"))</f>
        <v>-</v>
      </c>
      <c r="I15" s="22" t="str">
        <f>IF($B15&lt;10,"",IFERROR(GETPIVOTDATA("AMOUNT",'Table 1 3 Amount Pivot'!$A$3,"STAFF_GROUP",$A15,"PAYMENT_TYPE",I$5), "-"))</f>
        <v>-</v>
      </c>
      <c r="J15" s="22" t="str">
        <f>IF($B15&lt;10,"",IFERROR(GETPIVOTDATA("AMOUNT",'Table 1 3 Amount Pivot'!$A$3,"STAFF_GROUP",$A15,"PAYMENT_TYPE",J$5), "-"))</f>
        <v>-</v>
      </c>
      <c r="K15" s="22" t="str">
        <f>IF($B15&lt;10,"",IFERROR(GETPIVOTDATA("AMOUNT",'Table 1 3 Amount Pivot'!$A$3,"STAFF_GROUP",$A15,"PAYMENT_TYPE",K$5), "-"))</f>
        <v>-</v>
      </c>
      <c r="L15" s="22" t="str">
        <f>IF($B15&lt;10,"",IFERROR(GETPIVOTDATA("AMOUNT",'Table 1 3 Amount Pivot'!$A$3,"STAFF_GROUP",$A15,"PAYMENT_TYPE",L$5), "-"))</f>
        <v>-</v>
      </c>
      <c r="M15" s="22" t="str">
        <f>IF($B15&lt;10,"",IFERROR(GETPIVOTDATA("AMOUNT",'Table 1 3 Amount Pivot'!$A$3,"STAFF_GROUP",$A15,"PAYMENT_TYPE",M$5), "-"))</f>
        <v>-</v>
      </c>
      <c r="N15" s="22" t="str">
        <f>IF($B15&lt;10,"",IFERROR(GETPIVOTDATA("AMOUNT",'Table 1 3 Amount Pivot'!$A$3,"STAFF_GROUP",$A15,"PAYMENT_TYPE",N$5), "-"))</f>
        <v>-</v>
      </c>
      <c r="O15" s="22" t="str">
        <f>IF($B15&lt;10,"",IFERROR(GETPIVOTDATA("AMOUNT",'Table 1 3 Amount Pivot'!$A$3,"STAFF_GROUP",$A15,"PAYMENT_TYPE",O$5), "-"))</f>
        <v>-</v>
      </c>
      <c r="P15" s="22" t="str">
        <f>IF($B15&lt;10,"",IFERROR(GETPIVOTDATA("AMOUNT",'Table 1 3 Amount Pivot'!$A$3,"STAFF_GROUP",$A15,"PAYMENT_TYPE",P$5), "-"))</f>
        <v>-</v>
      </c>
      <c r="Q15" s="84" t="str">
        <f>IF($B15&lt;10,"",IFERROR(GETPIVOTDATA("AMOUNT",'Table 1 3 Amount Pivot'!$A$3,"STAFF_GROUP",$A15,"PAYMENT_TYPE",Q$5), "-"))</f>
        <v>-</v>
      </c>
      <c r="R15" s="86" t="str">
        <f>IF(B15&lt;10,"",IFERROR(GETPIVOTDATA("SAMPLE_SIZE",'Table 1 3 Sample Pivot'!$A$3,"STAFF_GROUP",$A15,"PAYMENT_TYPE","PUBGRP_020_EARNINGS")/12, "-"))</f>
        <v>-</v>
      </c>
      <c r="S15" s="5"/>
    </row>
    <row r="16" spans="1:19" ht="18" customHeight="1" x14ac:dyDescent="0.2">
      <c r="A16" s="15" t="s">
        <v>6</v>
      </c>
      <c r="B16" s="79" t="str">
        <f>IFERROR(GETPIVOTDATA("SAMPLE_SIZE",'Table 1 3 Sample Pivot'!$A$3,"STAFF_GROUP",$A16,"PAYMENT_TYPE","PUBGRP_010_BASIC_PAY_PER_FTE")/12, "-")</f>
        <v>-</v>
      </c>
      <c r="C16" s="84" t="str">
        <f>IF($B16&lt;10,"",IFERROR(GETPIVOTDATA("AMOUNT",'Table 1 3 Amount Pivot'!$A$3,"STAFF_GROUP",$A16,"PAYMENT_TYPE",C$5), "-"))</f>
        <v>-</v>
      </c>
      <c r="D16" s="86" t="str">
        <f t="shared" si="0"/>
        <v>-</v>
      </c>
      <c r="E16" s="92" t="str">
        <f>IF($B16&lt;10,"",IFERROR(GETPIVOTDATA("AMOUNT",'Table 1 3 Amount Pivot'!$A$3,"STAFF_GROUP",$A16,"PAYMENT_TYPE",E$5), "-"))</f>
        <v>-</v>
      </c>
      <c r="F16" s="22" t="str">
        <f>IF($B16&lt;10,"",IFERROR(GETPIVOTDATA("AMOUNT",'Table 1 3 Amount Pivot'!$A$3,"STAFF_GROUP",$A16,"PAYMENT_TYPE",F$5), "-"))</f>
        <v>-</v>
      </c>
      <c r="G16" s="84" t="str">
        <f>IF($B16&lt;10,"",IFERROR(GETPIVOTDATA("AMOUNT",'Table 1 3 Amount Pivot'!$A$3,"STAFF_GROUP",$A16,"PAYMENT_TYPE",G$5), "-"))</f>
        <v>-</v>
      </c>
      <c r="H16" s="22" t="str">
        <f>IF($B16&lt;10,"",IFERROR(GETPIVOTDATA("AMOUNT",'Table 1 3 Amount Pivot'!$A$3,"STAFF_GROUP",$A16,"PAYMENT_TYPE",H$5), "-"))</f>
        <v>-</v>
      </c>
      <c r="I16" s="22" t="str">
        <f>IF($B16&lt;10,"",IFERROR(GETPIVOTDATA("AMOUNT",'Table 1 3 Amount Pivot'!$A$3,"STAFF_GROUP",$A16,"PAYMENT_TYPE",I$5), "-"))</f>
        <v>-</v>
      </c>
      <c r="J16" s="22" t="str">
        <f>IF($B16&lt;10,"",IFERROR(GETPIVOTDATA("AMOUNT",'Table 1 3 Amount Pivot'!$A$3,"STAFF_GROUP",$A16,"PAYMENT_TYPE",J$5), "-"))</f>
        <v>-</v>
      </c>
      <c r="K16" s="22" t="str">
        <f>IF($B16&lt;10,"",IFERROR(GETPIVOTDATA("AMOUNT",'Table 1 3 Amount Pivot'!$A$3,"STAFF_GROUP",$A16,"PAYMENT_TYPE",K$5), "-"))</f>
        <v>-</v>
      </c>
      <c r="L16" s="22" t="str">
        <f>IF($B16&lt;10,"",IFERROR(GETPIVOTDATA("AMOUNT",'Table 1 3 Amount Pivot'!$A$3,"STAFF_GROUP",$A16,"PAYMENT_TYPE",L$5), "-"))</f>
        <v>-</v>
      </c>
      <c r="M16" s="22" t="str">
        <f>IF($B16&lt;10,"",IFERROR(GETPIVOTDATA("AMOUNT",'Table 1 3 Amount Pivot'!$A$3,"STAFF_GROUP",$A16,"PAYMENT_TYPE",M$5), "-"))</f>
        <v>-</v>
      </c>
      <c r="N16" s="22" t="str">
        <f>IF($B16&lt;10,"",IFERROR(GETPIVOTDATA("AMOUNT",'Table 1 3 Amount Pivot'!$A$3,"STAFF_GROUP",$A16,"PAYMENT_TYPE",N$5), "-"))</f>
        <v>-</v>
      </c>
      <c r="O16" s="22" t="str">
        <f>IF($B16&lt;10,"",IFERROR(GETPIVOTDATA("AMOUNT",'Table 1 3 Amount Pivot'!$A$3,"STAFF_GROUP",$A16,"PAYMENT_TYPE",O$5), "-"))</f>
        <v>-</v>
      </c>
      <c r="P16" s="22" t="str">
        <f>IF($B16&lt;10,"",IFERROR(GETPIVOTDATA("AMOUNT",'Table 1 3 Amount Pivot'!$A$3,"STAFF_GROUP",$A16,"PAYMENT_TYPE",P$5), "-"))</f>
        <v>-</v>
      </c>
      <c r="Q16" s="84" t="str">
        <f>IF($B16&lt;10,"",IFERROR(GETPIVOTDATA("AMOUNT",'Table 1 3 Amount Pivot'!$A$3,"STAFF_GROUP",$A16,"PAYMENT_TYPE",Q$5), "-"))</f>
        <v>-</v>
      </c>
      <c r="R16" s="86" t="str">
        <f>IF(B16&lt;10,"",IFERROR(GETPIVOTDATA("SAMPLE_SIZE",'Table 1 3 Sample Pivot'!$A$3,"STAFF_GROUP",$A16,"PAYMENT_TYPE","PUBGRP_020_EARNINGS")/12, "-"))</f>
        <v>-</v>
      </c>
    </row>
    <row r="17" spans="1:21" ht="18" customHeight="1" x14ac:dyDescent="0.2">
      <c r="A17" s="15" t="s">
        <v>8</v>
      </c>
      <c r="B17" s="79" t="str">
        <f>IFERROR(GETPIVOTDATA("SAMPLE_SIZE",'Table 1 3 Sample Pivot'!$A$3,"STAFF_GROUP",$A17,"PAYMENT_TYPE","PUBGRP_010_BASIC_PAY_PER_FTE")/12, "-")</f>
        <v>-</v>
      </c>
      <c r="C17" s="84" t="str">
        <f>IF($B17&lt;10,"",IFERROR(GETPIVOTDATA("AMOUNT",'Table 1 3 Amount Pivot'!$A$3,"STAFF_GROUP",$A17,"PAYMENT_TYPE",C$5), "-"))</f>
        <v>-</v>
      </c>
      <c r="D17" s="86" t="str">
        <f t="shared" si="0"/>
        <v>-</v>
      </c>
      <c r="E17" s="92" t="str">
        <f>IF($B17&lt;10,"",IFERROR(GETPIVOTDATA("AMOUNT",'Table 1 3 Amount Pivot'!$A$3,"STAFF_GROUP",$A17,"PAYMENT_TYPE",E$5), "-"))</f>
        <v>-</v>
      </c>
      <c r="F17" s="22" t="str">
        <f>IF($B17&lt;10,"",IFERROR(GETPIVOTDATA("AMOUNT",'Table 1 3 Amount Pivot'!$A$3,"STAFF_GROUP",$A17,"PAYMENT_TYPE",F$5), "-"))</f>
        <v>-</v>
      </c>
      <c r="G17" s="84" t="str">
        <f>IF($B17&lt;10,"",IFERROR(GETPIVOTDATA("AMOUNT",'Table 1 3 Amount Pivot'!$A$3,"STAFF_GROUP",$A17,"PAYMENT_TYPE",G$5), "-"))</f>
        <v>-</v>
      </c>
      <c r="H17" s="22" t="str">
        <f>IF($B17&lt;10,"",IFERROR(GETPIVOTDATA("AMOUNT",'Table 1 3 Amount Pivot'!$A$3,"STAFF_GROUP",$A17,"PAYMENT_TYPE",H$5), "-"))</f>
        <v>-</v>
      </c>
      <c r="I17" s="22" t="str">
        <f>IF($B17&lt;10,"",IFERROR(GETPIVOTDATA("AMOUNT",'Table 1 3 Amount Pivot'!$A$3,"STAFF_GROUP",$A17,"PAYMENT_TYPE",I$5), "-"))</f>
        <v>-</v>
      </c>
      <c r="J17" s="22" t="str">
        <f>IF($B17&lt;10,"",IFERROR(GETPIVOTDATA("AMOUNT",'Table 1 3 Amount Pivot'!$A$3,"STAFF_GROUP",$A17,"PAYMENT_TYPE",J$5), "-"))</f>
        <v>-</v>
      </c>
      <c r="K17" s="22" t="str">
        <f>IF($B17&lt;10,"",IFERROR(GETPIVOTDATA("AMOUNT",'Table 1 3 Amount Pivot'!$A$3,"STAFF_GROUP",$A17,"PAYMENT_TYPE",K$5), "-"))</f>
        <v>-</v>
      </c>
      <c r="L17" s="22" t="str">
        <f>IF($B17&lt;10,"",IFERROR(GETPIVOTDATA("AMOUNT",'Table 1 3 Amount Pivot'!$A$3,"STAFF_GROUP",$A17,"PAYMENT_TYPE",L$5), "-"))</f>
        <v>-</v>
      </c>
      <c r="M17" s="22" t="str">
        <f>IF($B17&lt;10,"",IFERROR(GETPIVOTDATA("AMOUNT",'Table 1 3 Amount Pivot'!$A$3,"STAFF_GROUP",$A17,"PAYMENT_TYPE",M$5), "-"))</f>
        <v>-</v>
      </c>
      <c r="N17" s="22" t="str">
        <f>IF($B17&lt;10,"",IFERROR(GETPIVOTDATA("AMOUNT",'Table 1 3 Amount Pivot'!$A$3,"STAFF_GROUP",$A17,"PAYMENT_TYPE",N$5), "-"))</f>
        <v>-</v>
      </c>
      <c r="O17" s="22" t="str">
        <f>IF($B17&lt;10,"",IFERROR(GETPIVOTDATA("AMOUNT",'Table 1 3 Amount Pivot'!$A$3,"STAFF_GROUP",$A17,"PAYMENT_TYPE",O$5), "-"))</f>
        <v>-</v>
      </c>
      <c r="P17" s="22" t="str">
        <f>IF($B17&lt;10,"",IFERROR(GETPIVOTDATA("AMOUNT",'Table 1 3 Amount Pivot'!$A$3,"STAFF_GROUP",$A17,"PAYMENT_TYPE",P$5), "-"))</f>
        <v>-</v>
      </c>
      <c r="Q17" s="84" t="str">
        <f>IF($B17&lt;10,"",IFERROR(GETPIVOTDATA("AMOUNT",'Table 1 3 Amount Pivot'!$A$3,"STAFF_GROUP",$A17,"PAYMENT_TYPE",Q$5), "-"))</f>
        <v>-</v>
      </c>
      <c r="R17" s="86" t="str">
        <f>IF(B17&lt;10,"",IFERROR(GETPIVOTDATA("SAMPLE_SIZE",'Table 1 3 Sample Pivot'!$A$3,"STAFF_GROUP",$A17,"PAYMENT_TYPE","PUBGRP_020_EARNINGS")/12, "-"))</f>
        <v>-</v>
      </c>
    </row>
    <row r="18" spans="1:21" ht="18" customHeight="1" x14ac:dyDescent="0.2">
      <c r="A18" s="15" t="s">
        <v>7</v>
      </c>
      <c r="B18" s="79" t="str">
        <f>IFERROR(GETPIVOTDATA("SAMPLE_SIZE",'Table 1 3 Sample Pivot'!$A$3,"STAFF_GROUP",$A18,"PAYMENT_TYPE","PUBGRP_010_BASIC_PAY_PER_FTE")/12, "-")</f>
        <v>-</v>
      </c>
      <c r="C18" s="84" t="str">
        <f>IF($B18&lt;10,"",IFERROR(GETPIVOTDATA("AMOUNT",'Table 1 3 Amount Pivot'!$A$3,"STAFF_GROUP",$A18,"PAYMENT_TYPE",C$5), "-"))</f>
        <v>-</v>
      </c>
      <c r="D18" s="86" t="str">
        <f t="shared" si="0"/>
        <v>-</v>
      </c>
      <c r="E18" s="92" t="str">
        <f>IF($B18&lt;10,"",IFERROR(GETPIVOTDATA("AMOUNT",'Table 1 3 Amount Pivot'!$A$3,"STAFF_GROUP",$A18,"PAYMENT_TYPE",E$5), "-"))</f>
        <v>-</v>
      </c>
      <c r="F18" s="22" t="str">
        <f>IF($B18&lt;10,"",IFERROR(GETPIVOTDATA("AMOUNT",'Table 1 3 Amount Pivot'!$A$3,"STAFF_GROUP",$A18,"PAYMENT_TYPE",F$5), "-"))</f>
        <v>-</v>
      </c>
      <c r="G18" s="84" t="str">
        <f>IF($B18&lt;10,"",IFERROR(GETPIVOTDATA("AMOUNT",'Table 1 3 Amount Pivot'!$A$3,"STAFF_GROUP",$A18,"PAYMENT_TYPE",G$5), "-"))</f>
        <v>-</v>
      </c>
      <c r="H18" s="22" t="str">
        <f>IF($B18&lt;10,"",IFERROR(GETPIVOTDATA("AMOUNT",'Table 1 3 Amount Pivot'!$A$3,"STAFF_GROUP",$A18,"PAYMENT_TYPE",H$5), "-"))</f>
        <v>-</v>
      </c>
      <c r="I18" s="22" t="str">
        <f>IF($B18&lt;10,"",IFERROR(GETPIVOTDATA("AMOUNT",'Table 1 3 Amount Pivot'!$A$3,"STAFF_GROUP",$A18,"PAYMENT_TYPE",I$5), "-"))</f>
        <v>-</v>
      </c>
      <c r="J18" s="22" t="str">
        <f>IF($B18&lt;10,"",IFERROR(GETPIVOTDATA("AMOUNT",'Table 1 3 Amount Pivot'!$A$3,"STAFF_GROUP",$A18,"PAYMENT_TYPE",J$5), "-"))</f>
        <v>-</v>
      </c>
      <c r="K18" s="22" t="str">
        <f>IF($B18&lt;10,"",IFERROR(GETPIVOTDATA("AMOUNT",'Table 1 3 Amount Pivot'!$A$3,"STAFF_GROUP",$A18,"PAYMENT_TYPE",K$5), "-"))</f>
        <v>-</v>
      </c>
      <c r="L18" s="22" t="str">
        <f>IF($B18&lt;10,"",IFERROR(GETPIVOTDATA("AMOUNT",'Table 1 3 Amount Pivot'!$A$3,"STAFF_GROUP",$A18,"PAYMENT_TYPE",L$5), "-"))</f>
        <v>-</v>
      </c>
      <c r="M18" s="22" t="str">
        <f>IF($B18&lt;10,"",IFERROR(GETPIVOTDATA("AMOUNT",'Table 1 3 Amount Pivot'!$A$3,"STAFF_GROUP",$A18,"PAYMENT_TYPE",M$5), "-"))</f>
        <v>-</v>
      </c>
      <c r="N18" s="22" t="str">
        <f>IF($B18&lt;10,"",IFERROR(GETPIVOTDATA("AMOUNT",'Table 1 3 Amount Pivot'!$A$3,"STAFF_GROUP",$A18,"PAYMENT_TYPE",N$5), "-"))</f>
        <v>-</v>
      </c>
      <c r="O18" s="22" t="str">
        <f>IF($B18&lt;10,"",IFERROR(GETPIVOTDATA("AMOUNT",'Table 1 3 Amount Pivot'!$A$3,"STAFF_GROUP",$A18,"PAYMENT_TYPE",O$5), "-"))</f>
        <v>-</v>
      </c>
      <c r="P18" s="22" t="str">
        <f>IF($B18&lt;10,"",IFERROR(GETPIVOTDATA("AMOUNT",'Table 1 3 Amount Pivot'!$A$3,"STAFF_GROUP",$A18,"PAYMENT_TYPE",P$5), "-"))</f>
        <v>-</v>
      </c>
      <c r="Q18" s="84" t="str">
        <f>IF($B18&lt;10,"",IFERROR(GETPIVOTDATA("AMOUNT",'Table 1 3 Amount Pivot'!$A$3,"STAFF_GROUP",$A18,"PAYMENT_TYPE",Q$5), "-"))</f>
        <v>-</v>
      </c>
      <c r="R18" s="86" t="str">
        <f>IF(B18&lt;10,"",IFERROR(GETPIVOTDATA("SAMPLE_SIZE",'Table 1 3 Sample Pivot'!$A$3,"STAFF_GROUP",$A18,"PAYMENT_TYPE","PUBGRP_020_EARNINGS")/12, "-"))</f>
        <v>-</v>
      </c>
    </row>
    <row r="19" spans="1:21" ht="18" customHeight="1" x14ac:dyDescent="0.2">
      <c r="A19" s="15" t="s">
        <v>9</v>
      </c>
      <c r="B19" s="79" t="str">
        <f>IFERROR(GETPIVOTDATA("SAMPLE_SIZE",'Table 1 3 Sample Pivot'!$A$3,"STAFF_GROUP",$A19,"PAYMENT_TYPE","PUBGRP_010_BASIC_PAY_PER_FTE")/12, "-")</f>
        <v>-</v>
      </c>
      <c r="C19" s="84" t="str">
        <f>IF($B19&lt;10,"",IFERROR(GETPIVOTDATA("AMOUNT",'Table 1 3 Amount Pivot'!$A$3,"STAFF_GROUP",$A19,"PAYMENT_TYPE",C$5), "-"))</f>
        <v>-</v>
      </c>
      <c r="D19" s="86" t="str">
        <f t="shared" si="0"/>
        <v>-</v>
      </c>
      <c r="E19" s="92" t="str">
        <f>IF($B19&lt;10,"",IFERROR(GETPIVOTDATA("AMOUNT",'Table 1 3 Amount Pivot'!$A$3,"STAFF_GROUP",$A19,"PAYMENT_TYPE",E$5), "-"))</f>
        <v>-</v>
      </c>
      <c r="F19" s="22" t="str">
        <f>IF($B19&lt;10,"",IFERROR(GETPIVOTDATA("AMOUNT",'Table 1 3 Amount Pivot'!$A$3,"STAFF_GROUP",$A19,"PAYMENT_TYPE",F$5), "-"))</f>
        <v>-</v>
      </c>
      <c r="G19" s="84" t="str">
        <f>IF($B19&lt;10,"",IFERROR(GETPIVOTDATA("AMOUNT",'Table 1 3 Amount Pivot'!$A$3,"STAFF_GROUP",$A19,"PAYMENT_TYPE",G$5), "-"))</f>
        <v>-</v>
      </c>
      <c r="H19" s="22" t="str">
        <f>IF($B19&lt;10,"",IFERROR(GETPIVOTDATA("AMOUNT",'Table 1 3 Amount Pivot'!$A$3,"STAFF_GROUP",$A19,"PAYMENT_TYPE",H$5), "-"))</f>
        <v>-</v>
      </c>
      <c r="I19" s="22" t="str">
        <f>IF($B19&lt;10,"",IFERROR(GETPIVOTDATA("AMOUNT",'Table 1 3 Amount Pivot'!$A$3,"STAFF_GROUP",$A19,"PAYMENT_TYPE",I$5), "-"))</f>
        <v>-</v>
      </c>
      <c r="J19" s="22" t="str">
        <f>IF($B19&lt;10,"",IFERROR(GETPIVOTDATA("AMOUNT",'Table 1 3 Amount Pivot'!$A$3,"STAFF_GROUP",$A19,"PAYMENT_TYPE",J$5), "-"))</f>
        <v>-</v>
      </c>
      <c r="K19" s="22" t="str">
        <f>IF($B19&lt;10,"",IFERROR(GETPIVOTDATA("AMOUNT",'Table 1 3 Amount Pivot'!$A$3,"STAFF_GROUP",$A19,"PAYMENT_TYPE",K$5), "-"))</f>
        <v>-</v>
      </c>
      <c r="L19" s="22" t="str">
        <f>IF($B19&lt;10,"",IFERROR(GETPIVOTDATA("AMOUNT",'Table 1 3 Amount Pivot'!$A$3,"STAFF_GROUP",$A19,"PAYMENT_TYPE",L$5), "-"))</f>
        <v>-</v>
      </c>
      <c r="M19" s="22" t="str">
        <f>IF($B19&lt;10,"",IFERROR(GETPIVOTDATA("AMOUNT",'Table 1 3 Amount Pivot'!$A$3,"STAFF_GROUP",$A19,"PAYMENT_TYPE",M$5), "-"))</f>
        <v>-</v>
      </c>
      <c r="N19" s="22" t="str">
        <f>IF($B19&lt;10,"",IFERROR(GETPIVOTDATA("AMOUNT",'Table 1 3 Amount Pivot'!$A$3,"STAFF_GROUP",$A19,"PAYMENT_TYPE",N$5), "-"))</f>
        <v>-</v>
      </c>
      <c r="O19" s="22" t="str">
        <f>IF($B19&lt;10,"",IFERROR(GETPIVOTDATA("AMOUNT",'Table 1 3 Amount Pivot'!$A$3,"STAFF_GROUP",$A19,"PAYMENT_TYPE",O$5), "-"))</f>
        <v>-</v>
      </c>
      <c r="P19" s="22" t="str">
        <f>IF($B19&lt;10,"",IFERROR(GETPIVOTDATA("AMOUNT",'Table 1 3 Amount Pivot'!$A$3,"STAFF_GROUP",$A19,"PAYMENT_TYPE",P$5), "-"))</f>
        <v>-</v>
      </c>
      <c r="Q19" s="84" t="str">
        <f>IF($B19&lt;10,"",IFERROR(GETPIVOTDATA("AMOUNT",'Table 1 3 Amount Pivot'!$A$3,"STAFF_GROUP",$A19,"PAYMENT_TYPE",Q$5), "-"))</f>
        <v>-</v>
      </c>
      <c r="R19" s="86" t="str">
        <f>IF(B19&lt;10,"",IFERROR(GETPIVOTDATA("SAMPLE_SIZE",'Table 1 3 Sample Pivot'!$A$3,"STAFF_GROUP",$A19,"PAYMENT_TYPE","PUBGRP_020_EARNINGS")/12, "-"))</f>
        <v>-</v>
      </c>
    </row>
    <row r="20" spans="1:21" ht="18" customHeight="1" x14ac:dyDescent="0.2">
      <c r="A20" s="15" t="s">
        <v>10</v>
      </c>
      <c r="B20" s="79" t="str">
        <f>IFERROR(GETPIVOTDATA("SAMPLE_SIZE",'Table 1 3 Sample Pivot'!$A$3,"STAFF_GROUP",$A20,"PAYMENT_TYPE","PUBGRP_010_BASIC_PAY_PER_FTE")/12, "-")</f>
        <v>-</v>
      </c>
      <c r="C20" s="84" t="str">
        <f>IF($B20&lt;10,"",IFERROR(GETPIVOTDATA("AMOUNT",'Table 1 3 Amount Pivot'!$A$3,"STAFF_GROUP",$A20,"PAYMENT_TYPE",C$5), "-"))</f>
        <v>-</v>
      </c>
      <c r="D20" s="86" t="str">
        <f t="shared" si="0"/>
        <v>-</v>
      </c>
      <c r="E20" s="92" t="str">
        <f>IF($B20&lt;10,"",IFERROR(GETPIVOTDATA("AMOUNT",'Table 1 3 Amount Pivot'!$A$3,"STAFF_GROUP",$A20,"PAYMENT_TYPE",E$5), "-"))</f>
        <v>-</v>
      </c>
      <c r="F20" s="22" t="str">
        <f>IF($B20&lt;10,"",IFERROR(GETPIVOTDATA("AMOUNT",'Table 1 3 Amount Pivot'!$A$3,"STAFF_GROUP",$A20,"PAYMENT_TYPE",F$5), "-"))</f>
        <v>-</v>
      </c>
      <c r="G20" s="84" t="str">
        <f>IF($B20&lt;10,"",IFERROR(GETPIVOTDATA("AMOUNT",'Table 1 3 Amount Pivot'!$A$3,"STAFF_GROUP",$A20,"PAYMENT_TYPE",G$5), "-"))</f>
        <v>-</v>
      </c>
      <c r="H20" s="22" t="str">
        <f>IF($B20&lt;10,"",IFERROR(GETPIVOTDATA("AMOUNT",'Table 1 3 Amount Pivot'!$A$3,"STAFF_GROUP",$A20,"PAYMENT_TYPE",H$5), "-"))</f>
        <v>-</v>
      </c>
      <c r="I20" s="22" t="str">
        <f>IF($B20&lt;10,"",IFERROR(GETPIVOTDATA("AMOUNT",'Table 1 3 Amount Pivot'!$A$3,"STAFF_GROUP",$A20,"PAYMENT_TYPE",I$5), "-"))</f>
        <v>-</v>
      </c>
      <c r="J20" s="22" t="str">
        <f>IF($B20&lt;10,"",IFERROR(GETPIVOTDATA("AMOUNT",'Table 1 3 Amount Pivot'!$A$3,"STAFF_GROUP",$A20,"PAYMENT_TYPE",J$5), "-"))</f>
        <v>-</v>
      </c>
      <c r="K20" s="22" t="str">
        <f>IF($B20&lt;10,"",IFERROR(GETPIVOTDATA("AMOUNT",'Table 1 3 Amount Pivot'!$A$3,"STAFF_GROUP",$A20,"PAYMENT_TYPE",K$5), "-"))</f>
        <v>-</v>
      </c>
      <c r="L20" s="22" t="str">
        <f>IF($B20&lt;10,"",IFERROR(GETPIVOTDATA("AMOUNT",'Table 1 3 Amount Pivot'!$A$3,"STAFF_GROUP",$A20,"PAYMENT_TYPE",L$5), "-"))</f>
        <v>-</v>
      </c>
      <c r="M20" s="22" t="str">
        <f>IF($B20&lt;10,"",IFERROR(GETPIVOTDATA("AMOUNT",'Table 1 3 Amount Pivot'!$A$3,"STAFF_GROUP",$A20,"PAYMENT_TYPE",M$5), "-"))</f>
        <v>-</v>
      </c>
      <c r="N20" s="22" t="str">
        <f>IF($B20&lt;10,"",IFERROR(GETPIVOTDATA("AMOUNT",'Table 1 3 Amount Pivot'!$A$3,"STAFF_GROUP",$A20,"PAYMENT_TYPE",N$5), "-"))</f>
        <v>-</v>
      </c>
      <c r="O20" s="22" t="str">
        <f>IF($B20&lt;10,"",IFERROR(GETPIVOTDATA("AMOUNT",'Table 1 3 Amount Pivot'!$A$3,"STAFF_GROUP",$A20,"PAYMENT_TYPE",O$5), "-"))</f>
        <v>-</v>
      </c>
      <c r="P20" s="22" t="str">
        <f>IF($B20&lt;10,"",IFERROR(GETPIVOTDATA("AMOUNT",'Table 1 3 Amount Pivot'!$A$3,"STAFF_GROUP",$A20,"PAYMENT_TYPE",P$5), "-"))</f>
        <v>-</v>
      </c>
      <c r="Q20" s="84" t="str">
        <f>IF($B20&lt;10,"",IFERROR(GETPIVOTDATA("AMOUNT",'Table 1 3 Amount Pivot'!$A$3,"STAFF_GROUP",$A20,"PAYMENT_TYPE",Q$5), "-"))</f>
        <v>-</v>
      </c>
      <c r="R20" s="86" t="str">
        <f>IF(B20&lt;10,"",IFERROR(GETPIVOTDATA("SAMPLE_SIZE",'Table 1 3 Sample Pivot'!$A$3,"STAFF_GROUP",$A20,"PAYMENT_TYPE","PUBGRP_020_EARNINGS")/12, "-"))</f>
        <v>-</v>
      </c>
    </row>
    <row r="21" spans="1:21" s="2" customFormat="1" ht="18" customHeight="1" x14ac:dyDescent="0.2">
      <c r="A21" s="94" t="s">
        <v>21</v>
      </c>
      <c r="B21" s="95" t="str">
        <f>IFERROR(GETPIVOTDATA("SAMPLE_SIZE",'Table 1 3 Sample Pivot'!$A$3,"STAFF_GROUP",$A21,"PAYMENT_TYPE","PUBGRP_010_BASIC_PAY_PER_FTE")/12, "-")</f>
        <v>-</v>
      </c>
      <c r="C21" s="96" t="str">
        <f>IF($B21&lt;10,"",IFERROR(GETPIVOTDATA("AMOUNT",'Table 1 3 Amount Pivot'!$A$3,"STAFF_GROUP",$A21,"PAYMENT_TYPE",C$5), "-"))</f>
        <v>-</v>
      </c>
      <c r="D21" s="97" t="str">
        <f t="shared" si="0"/>
        <v>-</v>
      </c>
      <c r="E21" s="98" t="str">
        <f>IF($B21&lt;10,"",IFERROR(GETPIVOTDATA("AMOUNT",'Table 1 3 Amount Pivot'!$A$3,"STAFF_GROUP",$A21,"PAYMENT_TYPE",E$5), "-"))</f>
        <v>-</v>
      </c>
      <c r="F21" s="99" t="str">
        <f>IF($B21&lt;10,"",IFERROR(GETPIVOTDATA("AMOUNT",'Table 1 3 Amount Pivot'!$A$3,"STAFF_GROUP",$A21,"PAYMENT_TYPE",F$5), "-"))</f>
        <v>-</v>
      </c>
      <c r="G21" s="96" t="str">
        <f>IF($B21&lt;10,"",IFERROR(GETPIVOTDATA("AMOUNT",'Table 1 3 Amount Pivot'!$A$3,"STAFF_GROUP",$A21,"PAYMENT_TYPE",G$5), "-"))</f>
        <v>-</v>
      </c>
      <c r="H21" s="99" t="str">
        <f>IF($B21&lt;10,"",IFERROR(GETPIVOTDATA("AMOUNT",'Table 1 3 Amount Pivot'!$A$3,"STAFF_GROUP",$A21,"PAYMENT_TYPE",H$5), "-"))</f>
        <v>-</v>
      </c>
      <c r="I21" s="99" t="str">
        <f>IF($B21&lt;10,"",IFERROR(GETPIVOTDATA("AMOUNT",'Table 1 3 Amount Pivot'!$A$3,"STAFF_GROUP",$A21,"PAYMENT_TYPE",I$5), "-"))</f>
        <v>-</v>
      </c>
      <c r="J21" s="99" t="str">
        <f>IF($B21&lt;10,"",IFERROR(GETPIVOTDATA("AMOUNT",'Table 1 3 Amount Pivot'!$A$3,"STAFF_GROUP",$A21,"PAYMENT_TYPE",J$5), "-"))</f>
        <v>-</v>
      </c>
      <c r="K21" s="99" t="str">
        <f>IF($B21&lt;10,"",IFERROR(GETPIVOTDATA("AMOUNT",'Table 1 3 Amount Pivot'!$A$3,"STAFF_GROUP",$A21,"PAYMENT_TYPE",K$5), "-"))</f>
        <v>-</v>
      </c>
      <c r="L21" s="99" t="str">
        <f>IF($B21&lt;10,"",IFERROR(GETPIVOTDATA("AMOUNT",'Table 1 3 Amount Pivot'!$A$3,"STAFF_GROUP",$A21,"PAYMENT_TYPE",L$5), "-"))</f>
        <v>-</v>
      </c>
      <c r="M21" s="99" t="str">
        <f>IF($B21&lt;10,"",IFERROR(GETPIVOTDATA("AMOUNT",'Table 1 3 Amount Pivot'!$A$3,"STAFF_GROUP",$A21,"PAYMENT_TYPE",M$5), "-"))</f>
        <v>-</v>
      </c>
      <c r="N21" s="99" t="str">
        <f>IF($B21&lt;10,"",IFERROR(GETPIVOTDATA("AMOUNT",'Table 1 3 Amount Pivot'!$A$3,"STAFF_GROUP",$A21,"PAYMENT_TYPE",N$5), "-"))</f>
        <v>-</v>
      </c>
      <c r="O21" s="99" t="str">
        <f>IF($B21&lt;10,"",IFERROR(GETPIVOTDATA("AMOUNT",'Table 1 3 Amount Pivot'!$A$3,"STAFF_GROUP",$A21,"PAYMENT_TYPE",O$5), "-"))</f>
        <v>-</v>
      </c>
      <c r="P21" s="99" t="str">
        <f>IF($B21&lt;10,"",IFERROR(GETPIVOTDATA("AMOUNT",'Table 1 3 Amount Pivot'!$A$3,"STAFF_GROUP",$A21,"PAYMENT_TYPE",P$5), "-"))</f>
        <v>-</v>
      </c>
      <c r="Q21" s="96" t="str">
        <f>IF($B21&lt;10,"",IFERROR(GETPIVOTDATA("AMOUNT",'Table 1 3 Amount Pivot'!$A$3,"STAFF_GROUP",$A21,"PAYMENT_TYPE",Q$5), "-"))</f>
        <v>-</v>
      </c>
      <c r="R21" s="97" t="str">
        <f>IF(B21&lt;10,"",IFERROR(GETPIVOTDATA("SAMPLE_SIZE",'Table 1 3 Sample Pivot'!$A$3,"STAFF_GROUP",$A21,"PAYMENT_TYPE","PUBGRP_020_EARNINGS")/12, "-"))</f>
        <v>-</v>
      </c>
    </row>
    <row r="22" spans="1:21" s="2" customFormat="1" ht="18" customHeight="1" x14ac:dyDescent="0.2">
      <c r="A22" s="94" t="s">
        <v>20</v>
      </c>
      <c r="B22" s="95" t="str">
        <f>IFERROR(GETPIVOTDATA("SAMPLE_SIZE",'Table 1 3 Sample Pivot'!$A$3,"STAFF_GROUP",$A22,"PAYMENT_TYPE","PUBGRP_010_BASIC_PAY_PER_FTE")/12, "-")</f>
        <v>-</v>
      </c>
      <c r="C22" s="96" t="str">
        <f>IF($B22&lt;10,"",IFERROR(GETPIVOTDATA("AMOUNT",'Table 1 3 Amount Pivot'!$A$3,"STAFF_GROUP",$A22,"PAYMENT_TYPE",C$5), "-"))</f>
        <v>-</v>
      </c>
      <c r="D22" s="97" t="str">
        <f t="shared" si="0"/>
        <v>-</v>
      </c>
      <c r="E22" s="98" t="str">
        <f>IF($B22&lt;10,"",IFERROR(GETPIVOTDATA("AMOUNT",'Table 1 3 Amount Pivot'!$A$3,"STAFF_GROUP",$A22,"PAYMENT_TYPE",E$5), "-"))</f>
        <v>-</v>
      </c>
      <c r="F22" s="99" t="str">
        <f>IF($B22&lt;10,"",IFERROR(GETPIVOTDATA("AMOUNT",'Table 1 3 Amount Pivot'!$A$3,"STAFF_GROUP",$A22,"PAYMENT_TYPE",F$5), "-"))</f>
        <v>-</v>
      </c>
      <c r="G22" s="96" t="str">
        <f>IF($B22&lt;10,"",IFERROR(GETPIVOTDATA("AMOUNT",'Table 1 3 Amount Pivot'!$A$3,"STAFF_GROUP",$A22,"PAYMENT_TYPE",G$5), "-"))</f>
        <v>-</v>
      </c>
      <c r="H22" s="99" t="str">
        <f>IF($B22&lt;10,"",IFERROR(GETPIVOTDATA("AMOUNT",'Table 1 3 Amount Pivot'!$A$3,"STAFF_GROUP",$A22,"PAYMENT_TYPE",H$5), "-"))</f>
        <v>-</v>
      </c>
      <c r="I22" s="99" t="str">
        <f>IF($B22&lt;10,"",IFERROR(GETPIVOTDATA("AMOUNT",'Table 1 3 Amount Pivot'!$A$3,"STAFF_GROUP",$A22,"PAYMENT_TYPE",I$5), "-"))</f>
        <v>-</v>
      </c>
      <c r="J22" s="99" t="str">
        <f>IF($B22&lt;10,"",IFERROR(GETPIVOTDATA("AMOUNT",'Table 1 3 Amount Pivot'!$A$3,"STAFF_GROUP",$A22,"PAYMENT_TYPE",J$5), "-"))</f>
        <v>-</v>
      </c>
      <c r="K22" s="99" t="str">
        <f>IF($B22&lt;10,"",IFERROR(GETPIVOTDATA("AMOUNT",'Table 1 3 Amount Pivot'!$A$3,"STAFF_GROUP",$A22,"PAYMENT_TYPE",K$5), "-"))</f>
        <v>-</v>
      </c>
      <c r="L22" s="99" t="str">
        <f>IF($B22&lt;10,"",IFERROR(GETPIVOTDATA("AMOUNT",'Table 1 3 Amount Pivot'!$A$3,"STAFF_GROUP",$A22,"PAYMENT_TYPE",L$5), "-"))</f>
        <v>-</v>
      </c>
      <c r="M22" s="99" t="str">
        <f>IF($B22&lt;10,"",IFERROR(GETPIVOTDATA("AMOUNT",'Table 1 3 Amount Pivot'!$A$3,"STAFF_GROUP",$A22,"PAYMENT_TYPE",M$5), "-"))</f>
        <v>-</v>
      </c>
      <c r="N22" s="99" t="str">
        <f>IF($B22&lt;10,"",IFERROR(GETPIVOTDATA("AMOUNT",'Table 1 3 Amount Pivot'!$A$3,"STAFF_GROUP",$A22,"PAYMENT_TYPE",N$5), "-"))</f>
        <v>-</v>
      </c>
      <c r="O22" s="99" t="str">
        <f>IF($B22&lt;10,"",IFERROR(GETPIVOTDATA("AMOUNT",'Table 1 3 Amount Pivot'!$A$3,"STAFF_GROUP",$A22,"PAYMENT_TYPE",O$5), "-"))</f>
        <v>-</v>
      </c>
      <c r="P22" s="99" t="str">
        <f>IF($B22&lt;10,"",IFERROR(GETPIVOTDATA("AMOUNT",'Table 1 3 Amount Pivot'!$A$3,"STAFF_GROUP",$A22,"PAYMENT_TYPE",P$5), "-"))</f>
        <v>-</v>
      </c>
      <c r="Q22" s="96" t="str">
        <f>IF($B22&lt;10,"",IFERROR(GETPIVOTDATA("AMOUNT",'Table 1 3 Amount Pivot'!$A$3,"STAFF_GROUP",$A22,"PAYMENT_TYPE",Q$5), "-"))</f>
        <v>-</v>
      </c>
      <c r="R22" s="97" t="str">
        <f>IF(B22&lt;10,"",IFERROR(GETPIVOTDATA("SAMPLE_SIZE",'Table 1 3 Sample Pivot'!$A$3,"STAFF_GROUP",$A22,"PAYMENT_TYPE","PUBGRP_020_EARNINGS")/12, "-"))</f>
        <v>-</v>
      </c>
    </row>
    <row r="23" spans="1:21" s="2" customFormat="1" ht="18" customHeight="1" x14ac:dyDescent="0.2">
      <c r="A23" s="94" t="s">
        <v>16</v>
      </c>
      <c r="B23" s="95" t="str">
        <f>IFERROR(GETPIVOTDATA("SAMPLE_SIZE",'Table 1 3 Sample Pivot'!$A$3,"STAFF_GROUP",$A23,"PAYMENT_TYPE","PUBGRP_010_BASIC_PAY_PER_FTE")/12, "-")</f>
        <v>-</v>
      </c>
      <c r="C23" s="96" t="str">
        <f>IF($B23&lt;10,"",IFERROR(GETPIVOTDATA("AMOUNT",'Table 1 3 Amount Pivot'!$A$3,"STAFF_GROUP",$A23,"PAYMENT_TYPE",C$5), "-"))</f>
        <v>-</v>
      </c>
      <c r="D23" s="97" t="str">
        <f t="shared" si="0"/>
        <v>-</v>
      </c>
      <c r="E23" s="98" t="str">
        <f>IF($B23&lt;10,"",IFERROR(GETPIVOTDATA("AMOUNT",'Table 1 3 Amount Pivot'!$A$3,"STAFF_GROUP",$A23,"PAYMENT_TYPE",E$5), "-"))</f>
        <v>-</v>
      </c>
      <c r="F23" s="99" t="str">
        <f>IF($B23&lt;10,"",IFERROR(GETPIVOTDATA("AMOUNT",'Table 1 3 Amount Pivot'!$A$3,"STAFF_GROUP",$A23,"PAYMENT_TYPE",F$5), "-"))</f>
        <v>-</v>
      </c>
      <c r="G23" s="96" t="str">
        <f>IF($B23&lt;10,"",IFERROR(GETPIVOTDATA("AMOUNT",'Table 1 3 Amount Pivot'!$A$3,"STAFF_GROUP",$A23,"PAYMENT_TYPE",G$5), "-"))</f>
        <v>-</v>
      </c>
      <c r="H23" s="99" t="str">
        <f>IF($B23&lt;10,"",IFERROR(GETPIVOTDATA("AMOUNT",'Table 1 3 Amount Pivot'!$A$3,"STAFF_GROUP",$A23,"PAYMENT_TYPE",H$5), "-"))</f>
        <v>-</v>
      </c>
      <c r="I23" s="99" t="str">
        <f>IF($B23&lt;10,"",IFERROR(GETPIVOTDATA("AMOUNT",'Table 1 3 Amount Pivot'!$A$3,"STAFF_GROUP",$A23,"PAYMENT_TYPE",I$5), "-"))</f>
        <v>-</v>
      </c>
      <c r="J23" s="99" t="str">
        <f>IF($B23&lt;10,"",IFERROR(GETPIVOTDATA("AMOUNT",'Table 1 3 Amount Pivot'!$A$3,"STAFF_GROUP",$A23,"PAYMENT_TYPE",J$5), "-"))</f>
        <v>-</v>
      </c>
      <c r="K23" s="99" t="str">
        <f>IF($B23&lt;10,"",IFERROR(GETPIVOTDATA("AMOUNT",'Table 1 3 Amount Pivot'!$A$3,"STAFF_GROUP",$A23,"PAYMENT_TYPE",K$5), "-"))</f>
        <v>-</v>
      </c>
      <c r="L23" s="99" t="str">
        <f>IF($B23&lt;10,"",IFERROR(GETPIVOTDATA("AMOUNT",'Table 1 3 Amount Pivot'!$A$3,"STAFF_GROUP",$A23,"PAYMENT_TYPE",L$5), "-"))</f>
        <v>-</v>
      </c>
      <c r="M23" s="99" t="str">
        <f>IF($B23&lt;10,"",IFERROR(GETPIVOTDATA("AMOUNT",'Table 1 3 Amount Pivot'!$A$3,"STAFF_GROUP",$A23,"PAYMENT_TYPE",M$5), "-"))</f>
        <v>-</v>
      </c>
      <c r="N23" s="99" t="str">
        <f>IF($B23&lt;10,"",IFERROR(GETPIVOTDATA("AMOUNT",'Table 1 3 Amount Pivot'!$A$3,"STAFF_GROUP",$A23,"PAYMENT_TYPE",N$5), "-"))</f>
        <v>-</v>
      </c>
      <c r="O23" s="99" t="str">
        <f>IF($B23&lt;10,"",IFERROR(GETPIVOTDATA("AMOUNT",'Table 1 3 Amount Pivot'!$A$3,"STAFF_GROUP",$A23,"PAYMENT_TYPE",O$5), "-"))</f>
        <v>-</v>
      </c>
      <c r="P23" s="99" t="str">
        <f>IF($B23&lt;10,"",IFERROR(GETPIVOTDATA("AMOUNT",'Table 1 3 Amount Pivot'!$A$3,"STAFF_GROUP",$A23,"PAYMENT_TYPE",P$5), "-"))</f>
        <v>-</v>
      </c>
      <c r="Q23" s="96" t="str">
        <f>IF($B23&lt;10,"",IFERROR(GETPIVOTDATA("AMOUNT",'Table 1 3 Amount Pivot'!$A$3,"STAFF_GROUP",$A23,"PAYMENT_TYPE",Q$5), "-"))</f>
        <v>-</v>
      </c>
      <c r="R23" s="97" t="str">
        <f>IF(B23&lt;10,"",IFERROR(GETPIVOTDATA("SAMPLE_SIZE",'Table 1 3 Sample Pivot'!$A$3,"STAFF_GROUP",$A23,"PAYMENT_TYPE","PUBGRP_020_EARNINGS")/12, "-"))</f>
        <v>-</v>
      </c>
    </row>
    <row r="24" spans="1:21" s="2" customFormat="1" ht="18" customHeight="1" x14ac:dyDescent="0.2">
      <c r="A24" s="94" t="s">
        <v>23</v>
      </c>
      <c r="B24" s="95" t="str">
        <f>IFERROR(GETPIVOTDATA("SAMPLE_SIZE",'Table 1 3 Sample Pivot'!$A$3,"STAFF_GROUP",$A24,"PAYMENT_TYPE","PUBGRP_010_BASIC_PAY_PER_FTE")/12, "-")</f>
        <v>-</v>
      </c>
      <c r="C24" s="96" t="str">
        <f>IF($B24&lt;10,"",IFERROR(GETPIVOTDATA("AMOUNT",'Table 1 3 Amount Pivot'!$A$3,"STAFF_GROUP",$A24,"PAYMENT_TYPE",C$5), "-"))</f>
        <v>-</v>
      </c>
      <c r="D24" s="97" t="str">
        <f t="shared" si="0"/>
        <v>-</v>
      </c>
      <c r="E24" s="98" t="str">
        <f>IF($B24&lt;10,"",IFERROR(GETPIVOTDATA("AMOUNT",'Table 1 3 Amount Pivot'!$A$3,"STAFF_GROUP",$A24,"PAYMENT_TYPE",E$5), "-"))</f>
        <v>-</v>
      </c>
      <c r="F24" s="99" t="str">
        <f>IF($B24&lt;10,"",IFERROR(GETPIVOTDATA("AMOUNT",'Table 1 3 Amount Pivot'!$A$3,"STAFF_GROUP",$A24,"PAYMENT_TYPE",F$5), "-"))</f>
        <v>-</v>
      </c>
      <c r="G24" s="96" t="str">
        <f>IF($B24&lt;10,"",IFERROR(GETPIVOTDATA("AMOUNT",'Table 1 3 Amount Pivot'!$A$3,"STAFF_GROUP",$A24,"PAYMENT_TYPE",G$5), "-"))</f>
        <v>-</v>
      </c>
      <c r="H24" s="99" t="str">
        <f>IF($B24&lt;10,"",IFERROR(GETPIVOTDATA("AMOUNT",'Table 1 3 Amount Pivot'!$A$3,"STAFF_GROUP",$A24,"PAYMENT_TYPE",H$5), "-"))</f>
        <v>-</v>
      </c>
      <c r="I24" s="99" t="str">
        <f>IF($B24&lt;10,"",IFERROR(GETPIVOTDATA("AMOUNT",'Table 1 3 Amount Pivot'!$A$3,"STAFF_GROUP",$A24,"PAYMENT_TYPE",I$5), "-"))</f>
        <v>-</v>
      </c>
      <c r="J24" s="99" t="str">
        <f>IF($B24&lt;10,"",IFERROR(GETPIVOTDATA("AMOUNT",'Table 1 3 Amount Pivot'!$A$3,"STAFF_GROUP",$A24,"PAYMENT_TYPE",J$5), "-"))</f>
        <v>-</v>
      </c>
      <c r="K24" s="99" t="str">
        <f>IF($B24&lt;10,"",IFERROR(GETPIVOTDATA("AMOUNT",'Table 1 3 Amount Pivot'!$A$3,"STAFF_GROUP",$A24,"PAYMENT_TYPE",K$5), "-"))</f>
        <v>-</v>
      </c>
      <c r="L24" s="99" t="str">
        <f>IF($B24&lt;10,"",IFERROR(GETPIVOTDATA("AMOUNT",'Table 1 3 Amount Pivot'!$A$3,"STAFF_GROUP",$A24,"PAYMENT_TYPE",L$5), "-"))</f>
        <v>-</v>
      </c>
      <c r="M24" s="99" t="str">
        <f>IF($B24&lt;10,"",IFERROR(GETPIVOTDATA("AMOUNT",'Table 1 3 Amount Pivot'!$A$3,"STAFF_GROUP",$A24,"PAYMENT_TYPE",M$5), "-"))</f>
        <v>-</v>
      </c>
      <c r="N24" s="99" t="str">
        <f>IF($B24&lt;10,"",IFERROR(GETPIVOTDATA("AMOUNT",'Table 1 3 Amount Pivot'!$A$3,"STAFF_GROUP",$A24,"PAYMENT_TYPE",N$5), "-"))</f>
        <v>-</v>
      </c>
      <c r="O24" s="99" t="str">
        <f>IF($B24&lt;10,"",IFERROR(GETPIVOTDATA("AMOUNT",'Table 1 3 Amount Pivot'!$A$3,"STAFF_GROUP",$A24,"PAYMENT_TYPE",O$5), "-"))</f>
        <v>-</v>
      </c>
      <c r="P24" s="99" t="str">
        <f>IF($B24&lt;10,"",IFERROR(GETPIVOTDATA("AMOUNT",'Table 1 3 Amount Pivot'!$A$3,"STAFF_GROUP",$A24,"PAYMENT_TYPE",P$5), "-"))</f>
        <v>-</v>
      </c>
      <c r="Q24" s="96" t="str">
        <f>IF($B24&lt;10,"",IFERROR(GETPIVOTDATA("AMOUNT",'Table 1 3 Amount Pivot'!$A$3,"STAFF_GROUP",$A24,"PAYMENT_TYPE",Q$5), "-"))</f>
        <v>-</v>
      </c>
      <c r="R24" s="97" t="str">
        <f>IF(B24&lt;10,"",IFERROR(GETPIVOTDATA("SAMPLE_SIZE",'Table 1 3 Sample Pivot'!$A$3,"STAFF_GROUP",$A24,"PAYMENT_TYPE","PUBGRP_020_EARNINGS")/12, "-"))</f>
        <v>-</v>
      </c>
    </row>
    <row r="25" spans="1:21" s="2" customFormat="1" ht="24.6" customHeight="1" x14ac:dyDescent="0.2">
      <c r="A25" s="2" t="s">
        <v>15</v>
      </c>
      <c r="B25" s="95" t="str">
        <f>IFERROR(GETPIVOTDATA("SAMPLE_SIZE",'Table 1 3 Sample Pivot'!$A$3,"STAFF_GROUP",$A25,"PAYMENT_TYPE","PUBGRP_010_BASIC_PAY_PER_FTE")/12, "-")</f>
        <v>-</v>
      </c>
      <c r="C25" s="96" t="str">
        <f>IF($B25&lt;10,"",IFERROR(GETPIVOTDATA("AMOUNT",'Table 1 3 Amount Pivot'!$A$3,"STAFF_GROUP",$A25,"PAYMENT_TYPE",C$5), "-"))</f>
        <v>-</v>
      </c>
      <c r="D25" s="97" t="str">
        <f t="shared" si="0"/>
        <v>-</v>
      </c>
      <c r="E25" s="98" t="str">
        <f>IF($B25&lt;10,"",IFERROR(GETPIVOTDATA("AMOUNT",'Table 1 3 Amount Pivot'!$A$3,"STAFF_GROUP",$A25,"PAYMENT_TYPE",E$5), "-"))</f>
        <v>-</v>
      </c>
      <c r="F25" s="99" t="str">
        <f>IF($B25&lt;10,"",IFERROR(GETPIVOTDATA("AMOUNT",'Table 1 3 Amount Pivot'!$A$3,"STAFF_GROUP",$A25,"PAYMENT_TYPE",F$5), "-"))</f>
        <v>-</v>
      </c>
      <c r="G25" s="96" t="str">
        <f>IF($B25&lt;10,"",IFERROR(GETPIVOTDATA("AMOUNT",'Table 1 3 Amount Pivot'!$A$3,"STAFF_GROUP",$A25,"PAYMENT_TYPE",G$5), "-"))</f>
        <v>-</v>
      </c>
      <c r="H25" s="99" t="str">
        <f>IF($B25&lt;10,"",IFERROR(GETPIVOTDATA("AMOUNT",'Table 1 3 Amount Pivot'!$A$3,"STAFF_GROUP",$A25,"PAYMENT_TYPE",H$5), "-"))</f>
        <v>-</v>
      </c>
      <c r="I25" s="99" t="str">
        <f>IF($B25&lt;10,"",IFERROR(GETPIVOTDATA("AMOUNT",'Table 1 3 Amount Pivot'!$A$3,"STAFF_GROUP",$A25,"PAYMENT_TYPE",I$5), "-"))</f>
        <v>-</v>
      </c>
      <c r="J25" s="99" t="str">
        <f>IF($B25&lt;10,"",IFERROR(GETPIVOTDATA("AMOUNT",'Table 1 3 Amount Pivot'!$A$3,"STAFF_GROUP",$A25,"PAYMENT_TYPE",J$5), "-"))</f>
        <v>-</v>
      </c>
      <c r="K25" s="99" t="str">
        <f>IF($B25&lt;10,"",IFERROR(GETPIVOTDATA("AMOUNT",'Table 1 3 Amount Pivot'!$A$3,"STAFF_GROUP",$A25,"PAYMENT_TYPE",K$5), "-"))</f>
        <v>-</v>
      </c>
      <c r="L25" s="99" t="str">
        <f>IF($B25&lt;10,"",IFERROR(GETPIVOTDATA("AMOUNT",'Table 1 3 Amount Pivot'!$A$3,"STAFF_GROUP",$A25,"PAYMENT_TYPE",L$5), "-"))</f>
        <v>-</v>
      </c>
      <c r="M25" s="99" t="str">
        <f>IF($B25&lt;10,"",IFERROR(GETPIVOTDATA("AMOUNT",'Table 1 3 Amount Pivot'!$A$3,"STAFF_GROUP",$A25,"PAYMENT_TYPE",M$5), "-"))</f>
        <v>-</v>
      </c>
      <c r="N25" s="99" t="str">
        <f>IF($B25&lt;10,"",IFERROR(GETPIVOTDATA("AMOUNT",'Table 1 3 Amount Pivot'!$A$3,"STAFF_GROUP",$A25,"PAYMENT_TYPE",N$5), "-"))</f>
        <v>-</v>
      </c>
      <c r="O25" s="99" t="str">
        <f>IF($B25&lt;10,"",IFERROR(GETPIVOTDATA("AMOUNT",'Table 1 3 Amount Pivot'!$A$3,"STAFF_GROUP",$A25,"PAYMENT_TYPE",O$5), "-"))</f>
        <v>-</v>
      </c>
      <c r="P25" s="99" t="str">
        <f>IF($B25&lt;10,"",IFERROR(GETPIVOTDATA("AMOUNT",'Table 1 3 Amount Pivot'!$A$3,"STAFF_GROUP",$A25,"PAYMENT_TYPE",P$5), "-"))</f>
        <v>-</v>
      </c>
      <c r="Q25" s="96" t="str">
        <f>IF($B25&lt;10,"",IFERROR(GETPIVOTDATA("AMOUNT",'Table 1 3 Amount Pivot'!$A$3,"STAFF_GROUP",$A25,"PAYMENT_TYPE",Q$5), "-"))</f>
        <v>-</v>
      </c>
      <c r="R25" s="97" t="str">
        <f>IF(B25&lt;10,"",IFERROR(GETPIVOTDATA("SAMPLE_SIZE",'Table 1 3 Sample Pivot'!$A$3,"STAFF_GROUP",$A25,"PAYMENT_TYPE","PUBGRP_020_EARNINGS")/12, "-"))</f>
        <v>-</v>
      </c>
      <c r="U25" s="99"/>
    </row>
    <row r="26" spans="1:21" ht="18" customHeight="1" x14ac:dyDescent="0.2">
      <c r="A26" s="13" t="s">
        <v>26</v>
      </c>
      <c r="B26" s="79" t="str">
        <f>IFERROR(GETPIVOTDATA("SAMPLE_SIZE",'Table 1 3 Sample Pivot'!$A$3,"STAFF_GROUP",$A26,"PAYMENT_TYPE","PUBGRP_010_BASIC_PAY_PER_FTE")/12, "-")</f>
        <v>-</v>
      </c>
      <c r="C26" s="84" t="str">
        <f>IF($B26&lt;10,"",IFERROR(GETPIVOTDATA("AMOUNT",'Table 1 3 Amount Pivot'!$A$3,"STAFF_GROUP",$A26,"PAYMENT_TYPE",C$5), "-"))</f>
        <v>-</v>
      </c>
      <c r="D26" s="86" t="str">
        <f t="shared" si="0"/>
        <v>-</v>
      </c>
      <c r="E26" s="92" t="str">
        <f>IF($B26&lt;10,"",IFERROR(GETPIVOTDATA("AMOUNT",'Table 1 3 Amount Pivot'!$A$3,"STAFF_GROUP",$A26,"PAYMENT_TYPE",E$5), "-"))</f>
        <v>-</v>
      </c>
      <c r="F26" s="22" t="str">
        <f>IF($B26&lt;10,"",IFERROR(GETPIVOTDATA("AMOUNT",'Table 1 3 Amount Pivot'!$A$3,"STAFF_GROUP",$A26,"PAYMENT_TYPE",F$5), "-"))</f>
        <v>-</v>
      </c>
      <c r="G26" s="84" t="str">
        <f>IF($B26&lt;10,"",IFERROR(GETPIVOTDATA("AMOUNT",'Table 1 3 Amount Pivot'!$A$3,"STAFF_GROUP",$A26,"PAYMENT_TYPE",G$5), "-"))</f>
        <v>-</v>
      </c>
      <c r="H26" s="22" t="str">
        <f>IF($B26&lt;10,"",IFERROR(GETPIVOTDATA("AMOUNT",'Table 1 3 Amount Pivot'!$A$3,"STAFF_GROUP",$A26,"PAYMENT_TYPE",H$5), "-"))</f>
        <v>-</v>
      </c>
      <c r="I26" s="22" t="str">
        <f>IF($B26&lt;10,"",IFERROR(GETPIVOTDATA("AMOUNT",'Table 1 3 Amount Pivot'!$A$3,"STAFF_GROUP",$A26,"PAYMENT_TYPE",I$5), "-"))</f>
        <v>-</v>
      </c>
      <c r="J26" s="22" t="str">
        <f>IF($B26&lt;10,"",IFERROR(GETPIVOTDATA("AMOUNT",'Table 1 3 Amount Pivot'!$A$3,"STAFF_GROUP",$A26,"PAYMENT_TYPE",J$5), "-"))</f>
        <v>-</v>
      </c>
      <c r="K26" s="22" t="str">
        <f>IF($B26&lt;10,"",IFERROR(GETPIVOTDATA("AMOUNT",'Table 1 3 Amount Pivot'!$A$3,"STAFF_GROUP",$A26,"PAYMENT_TYPE",K$5), "-"))</f>
        <v>-</v>
      </c>
      <c r="L26" s="22" t="str">
        <f>IF($B26&lt;10,"",IFERROR(GETPIVOTDATA("AMOUNT",'Table 1 3 Amount Pivot'!$A$3,"STAFF_GROUP",$A26,"PAYMENT_TYPE",L$5), "-"))</f>
        <v>-</v>
      </c>
      <c r="M26" s="22" t="str">
        <f>IF($B26&lt;10,"",IFERROR(GETPIVOTDATA("AMOUNT",'Table 1 3 Amount Pivot'!$A$3,"STAFF_GROUP",$A26,"PAYMENT_TYPE",M$5), "-"))</f>
        <v>-</v>
      </c>
      <c r="N26" s="22" t="str">
        <f>IF($B26&lt;10,"",IFERROR(GETPIVOTDATA("AMOUNT",'Table 1 3 Amount Pivot'!$A$3,"STAFF_GROUP",$A26,"PAYMENT_TYPE",N$5), "-"))</f>
        <v>-</v>
      </c>
      <c r="O26" s="22" t="str">
        <f>IF($B26&lt;10,"",IFERROR(GETPIVOTDATA("AMOUNT",'Table 1 3 Amount Pivot'!$A$3,"STAFF_GROUP",$A26,"PAYMENT_TYPE",O$5), "-"))</f>
        <v>-</v>
      </c>
      <c r="P26" s="22" t="str">
        <f>IF($B26&lt;10,"",IFERROR(GETPIVOTDATA("AMOUNT",'Table 1 3 Amount Pivot'!$A$3,"STAFF_GROUP",$A26,"PAYMENT_TYPE",P$5), "-"))</f>
        <v>-</v>
      </c>
      <c r="Q26" s="84" t="str">
        <f>IF($B26&lt;10,"",IFERROR(GETPIVOTDATA("AMOUNT",'Table 1 3 Amount Pivot'!$A$3,"STAFF_GROUP",$A26,"PAYMENT_TYPE",Q$5), "-"))</f>
        <v>-</v>
      </c>
      <c r="R26" s="86" t="str">
        <f>IF(B26&lt;10,"",IFERROR(GETPIVOTDATA("SAMPLE_SIZE",'Table 1 3 Sample Pivot'!$A$3,"STAFF_GROUP",$A26,"PAYMENT_TYPE","PUBGRP_020_EARNINGS")/12, "-"))</f>
        <v>-</v>
      </c>
    </row>
    <row r="27" spans="1:21" ht="18" customHeight="1" x14ac:dyDescent="0.2">
      <c r="A27" s="13" t="s">
        <v>25</v>
      </c>
      <c r="B27" s="79" t="str">
        <f>IFERROR(GETPIVOTDATA("SAMPLE_SIZE",'Table 1 3 Sample Pivot'!$A$3,"STAFF_GROUP",$A27,"PAYMENT_TYPE","PUBGRP_010_BASIC_PAY_PER_FTE")/12, "-")</f>
        <v>-</v>
      </c>
      <c r="C27" s="84" t="str">
        <f>IF($B27&lt;10,"",IFERROR(GETPIVOTDATA("AMOUNT",'Table 1 3 Amount Pivot'!$A$3,"STAFF_GROUP",$A27,"PAYMENT_TYPE",C$5), "-"))</f>
        <v>-</v>
      </c>
      <c r="D27" s="86" t="str">
        <f t="shared" ref="D27" si="1">IF(B27&lt;10,"",B27)</f>
        <v>-</v>
      </c>
      <c r="E27" s="92" t="str">
        <f>IF($B27&lt;10,"",IFERROR(GETPIVOTDATA("AMOUNT",'Table 1 3 Amount Pivot'!$A$3,"STAFF_GROUP",$A27,"PAYMENT_TYPE",E$5), "-"))</f>
        <v>-</v>
      </c>
      <c r="F27" s="22" t="str">
        <f>IF($B27&lt;10,"",IFERROR(GETPIVOTDATA("AMOUNT",'Table 1 3 Amount Pivot'!$A$3,"STAFF_GROUP",$A27,"PAYMENT_TYPE",F$5), "-"))</f>
        <v>-</v>
      </c>
      <c r="G27" s="84" t="str">
        <f>IF($B27&lt;10,"",IFERROR(GETPIVOTDATA("AMOUNT",'Table 1 3 Amount Pivot'!$A$3,"STAFF_GROUP",$A27,"PAYMENT_TYPE",G$5), "-"))</f>
        <v>-</v>
      </c>
      <c r="H27" s="22" t="str">
        <f>IF($B27&lt;10,"",IFERROR(GETPIVOTDATA("AMOUNT",'Table 1 3 Amount Pivot'!$A$3,"STAFF_GROUP",$A27,"PAYMENT_TYPE",H$5), "-"))</f>
        <v>-</v>
      </c>
      <c r="I27" s="22" t="str">
        <f>IF($B27&lt;10,"",IFERROR(GETPIVOTDATA("AMOUNT",'Table 1 3 Amount Pivot'!$A$3,"STAFF_GROUP",$A27,"PAYMENT_TYPE",I$5), "-"))</f>
        <v>-</v>
      </c>
      <c r="J27" s="22" t="str">
        <f>IF($B27&lt;10,"",IFERROR(GETPIVOTDATA("AMOUNT",'Table 1 3 Amount Pivot'!$A$3,"STAFF_GROUP",$A27,"PAYMENT_TYPE",J$5), "-"))</f>
        <v>-</v>
      </c>
      <c r="K27" s="22" t="str">
        <f>IF($B27&lt;10,"",IFERROR(GETPIVOTDATA("AMOUNT",'Table 1 3 Amount Pivot'!$A$3,"STAFF_GROUP",$A27,"PAYMENT_TYPE",K$5), "-"))</f>
        <v>-</v>
      </c>
      <c r="L27" s="22" t="str">
        <f>IF($B27&lt;10,"",IFERROR(GETPIVOTDATA("AMOUNT",'Table 1 3 Amount Pivot'!$A$3,"STAFF_GROUP",$A27,"PAYMENT_TYPE",L$5), "-"))</f>
        <v>-</v>
      </c>
      <c r="M27" s="22" t="str">
        <f>IF($B27&lt;10,"",IFERROR(GETPIVOTDATA("AMOUNT",'Table 1 3 Amount Pivot'!$A$3,"STAFF_GROUP",$A27,"PAYMENT_TYPE",M$5), "-"))</f>
        <v>-</v>
      </c>
      <c r="N27" s="22" t="str">
        <f>IF($B27&lt;10,"",IFERROR(GETPIVOTDATA("AMOUNT",'Table 1 3 Amount Pivot'!$A$3,"STAFF_GROUP",$A27,"PAYMENT_TYPE",N$5), "-"))</f>
        <v>-</v>
      </c>
      <c r="O27" s="22" t="str">
        <f>IF($B27&lt;10,"",IFERROR(GETPIVOTDATA("AMOUNT",'Table 1 3 Amount Pivot'!$A$3,"STAFF_GROUP",$A27,"PAYMENT_TYPE",O$5), "-"))</f>
        <v>-</v>
      </c>
      <c r="P27" s="22" t="str">
        <f>IF($B27&lt;10,"",IFERROR(GETPIVOTDATA("AMOUNT",'Table 1 3 Amount Pivot'!$A$3,"STAFF_GROUP",$A27,"PAYMENT_TYPE",P$5), "-"))</f>
        <v>-</v>
      </c>
      <c r="Q27" s="84" t="str">
        <f>IF($B27&lt;10,"",IFERROR(GETPIVOTDATA("AMOUNT",'Table 1 3 Amount Pivot'!$A$3,"STAFF_GROUP",$A27,"PAYMENT_TYPE",Q$5), "-"))</f>
        <v>-</v>
      </c>
      <c r="R27" s="86" t="str">
        <f>IF(B27&lt;10,"",IFERROR(GETPIVOTDATA("SAMPLE_SIZE",'Table 1 3 Sample Pivot'!$A$3,"STAFF_GROUP",$A27,"PAYMENT_TYPE","PUBGRP_020_EARNINGS")/12, "-"))</f>
        <v>-</v>
      </c>
    </row>
    <row r="28" spans="1:21" ht="18" customHeight="1" x14ac:dyDescent="0.2">
      <c r="A28" s="13" t="s">
        <v>27</v>
      </c>
      <c r="B28" s="79" t="str">
        <f>IFERROR(GETPIVOTDATA("SAMPLE_SIZE",'Table 1 3 Sample Pivot'!$A$3,"STAFF_GROUP",$A28,"PAYMENT_TYPE","PUBGRP_010_BASIC_PAY_PER_FTE")/12, "-")</f>
        <v>-</v>
      </c>
      <c r="C28" s="84" t="str">
        <f>IF($B28&lt;10,"",IFERROR(GETPIVOTDATA("AMOUNT",'Table 1 3 Amount Pivot'!$A$3,"STAFF_GROUP",$A28,"PAYMENT_TYPE",C$5), "-"))</f>
        <v>-</v>
      </c>
      <c r="D28" s="86" t="str">
        <f t="shared" si="0"/>
        <v>-</v>
      </c>
      <c r="E28" s="92" t="str">
        <f>IF($B28&lt;10,"",IFERROR(GETPIVOTDATA("AMOUNT",'Table 1 3 Amount Pivot'!$A$3,"STAFF_GROUP",$A28,"PAYMENT_TYPE",E$5), "-"))</f>
        <v>-</v>
      </c>
      <c r="F28" s="22" t="str">
        <f>IF($B28&lt;10,"",IFERROR(GETPIVOTDATA("AMOUNT",'Table 1 3 Amount Pivot'!$A$3,"STAFF_GROUP",$A28,"PAYMENT_TYPE",F$5), "-"))</f>
        <v>-</v>
      </c>
      <c r="G28" s="84" t="str">
        <f>IF($B28&lt;10,"",IFERROR(GETPIVOTDATA("AMOUNT",'Table 1 3 Amount Pivot'!$A$3,"STAFF_GROUP",$A28,"PAYMENT_TYPE",G$5), "-"))</f>
        <v>-</v>
      </c>
      <c r="H28" s="22" t="str">
        <f>IF($B28&lt;10,"",IFERROR(GETPIVOTDATA("AMOUNT",'Table 1 3 Amount Pivot'!$A$3,"STAFF_GROUP",$A28,"PAYMENT_TYPE",H$5), "-"))</f>
        <v>-</v>
      </c>
      <c r="I28" s="22" t="str">
        <f>IF($B28&lt;10,"",IFERROR(GETPIVOTDATA("AMOUNT",'Table 1 3 Amount Pivot'!$A$3,"STAFF_GROUP",$A28,"PAYMENT_TYPE",I$5), "-"))</f>
        <v>-</v>
      </c>
      <c r="J28" s="22" t="str">
        <f>IF($B28&lt;10,"",IFERROR(GETPIVOTDATA("AMOUNT",'Table 1 3 Amount Pivot'!$A$3,"STAFF_GROUP",$A28,"PAYMENT_TYPE",J$5), "-"))</f>
        <v>-</v>
      </c>
      <c r="K28" s="22" t="str">
        <f>IF($B28&lt;10,"",IFERROR(GETPIVOTDATA("AMOUNT",'Table 1 3 Amount Pivot'!$A$3,"STAFF_GROUP",$A28,"PAYMENT_TYPE",K$5), "-"))</f>
        <v>-</v>
      </c>
      <c r="L28" s="22" t="str">
        <f>IF($B28&lt;10,"",IFERROR(GETPIVOTDATA("AMOUNT",'Table 1 3 Amount Pivot'!$A$3,"STAFF_GROUP",$A28,"PAYMENT_TYPE",L$5), "-"))</f>
        <v>-</v>
      </c>
      <c r="M28" s="22" t="str">
        <f>IF($B28&lt;10,"",IFERROR(GETPIVOTDATA("AMOUNT",'Table 1 3 Amount Pivot'!$A$3,"STAFF_GROUP",$A28,"PAYMENT_TYPE",M$5), "-"))</f>
        <v>-</v>
      </c>
      <c r="N28" s="22" t="str">
        <f>IF($B28&lt;10,"",IFERROR(GETPIVOTDATA("AMOUNT",'Table 1 3 Amount Pivot'!$A$3,"STAFF_GROUP",$A28,"PAYMENT_TYPE",N$5), "-"))</f>
        <v>-</v>
      </c>
      <c r="O28" s="22" t="str">
        <f>IF($B28&lt;10,"",IFERROR(GETPIVOTDATA("AMOUNT",'Table 1 3 Amount Pivot'!$A$3,"STAFF_GROUP",$A28,"PAYMENT_TYPE",O$5), "-"))</f>
        <v>-</v>
      </c>
      <c r="P28" s="22" t="str">
        <f>IF($B28&lt;10,"",IFERROR(GETPIVOTDATA("AMOUNT",'Table 1 3 Amount Pivot'!$A$3,"STAFF_GROUP",$A28,"PAYMENT_TYPE",P$5), "-"))</f>
        <v>-</v>
      </c>
      <c r="Q28" s="84" t="str">
        <f>IF($B28&lt;10,"",IFERROR(GETPIVOTDATA("AMOUNT",'Table 1 3 Amount Pivot'!$A$3,"STAFF_GROUP",$A28,"PAYMENT_TYPE",Q$5), "-"))</f>
        <v>-</v>
      </c>
      <c r="R28" s="86" t="str">
        <f>IF(B28&lt;10,"",IFERROR(GETPIVOTDATA("SAMPLE_SIZE",'Table 1 3 Sample Pivot'!$A$3,"STAFF_GROUP",$A28,"PAYMENT_TYPE","PUBGRP_020_EARNINGS")/12, "-"))</f>
        <v>-</v>
      </c>
    </row>
    <row r="29" spans="1:21" s="2" customFormat="1" ht="24.6" customHeight="1" x14ac:dyDescent="0.2">
      <c r="A29" s="2" t="s">
        <v>14</v>
      </c>
      <c r="B29" s="95" t="str">
        <f>IFERROR(GETPIVOTDATA("SAMPLE_SIZE",'Table 1 3 Sample Pivot'!$A$3,"STAFF_GROUP",$A29,"PAYMENT_TYPE","PUBGRP_010_BASIC_PAY_PER_FTE")/12, "-")</f>
        <v>-</v>
      </c>
      <c r="C29" s="96" t="str">
        <f>IF($B29&lt;10,"",IFERROR(GETPIVOTDATA("AMOUNT",'Table 1 3 Amount Pivot'!$A$3,"STAFF_GROUP",$A29,"PAYMENT_TYPE",C$5), "-"))</f>
        <v>-</v>
      </c>
      <c r="D29" s="97" t="str">
        <f t="shared" si="0"/>
        <v>-</v>
      </c>
      <c r="E29" s="98" t="str">
        <f>IF($B29&lt;10,"",IFERROR(GETPIVOTDATA("AMOUNT",'Table 1 3 Amount Pivot'!$A$3,"STAFF_GROUP",$A29,"PAYMENT_TYPE",E$5), "-"))</f>
        <v>-</v>
      </c>
      <c r="F29" s="99" t="str">
        <f>IF($B29&lt;10,"",IFERROR(GETPIVOTDATA("AMOUNT",'Table 1 3 Amount Pivot'!$A$3,"STAFF_GROUP",$A29,"PAYMENT_TYPE",F$5), "-"))</f>
        <v>-</v>
      </c>
      <c r="G29" s="96" t="str">
        <f>IF($B29&lt;10,"",IFERROR(GETPIVOTDATA("AMOUNT",'Table 1 3 Amount Pivot'!$A$3,"STAFF_GROUP",$A29,"PAYMENT_TYPE",G$5), "-"))</f>
        <v>-</v>
      </c>
      <c r="H29" s="99" t="str">
        <f>IF($B29&lt;10,"",IFERROR(GETPIVOTDATA("AMOUNT",'Table 1 3 Amount Pivot'!$A$3,"STAFF_GROUP",$A29,"PAYMENT_TYPE",H$5), "-"))</f>
        <v>-</v>
      </c>
      <c r="I29" s="99" t="str">
        <f>IF($B29&lt;10,"",IFERROR(GETPIVOTDATA("AMOUNT",'Table 1 3 Amount Pivot'!$A$3,"STAFF_GROUP",$A29,"PAYMENT_TYPE",I$5), "-"))</f>
        <v>-</v>
      </c>
      <c r="J29" s="99" t="str">
        <f>IF($B29&lt;10,"",IFERROR(GETPIVOTDATA("AMOUNT",'Table 1 3 Amount Pivot'!$A$3,"STAFF_GROUP",$A29,"PAYMENT_TYPE",J$5), "-"))</f>
        <v>-</v>
      </c>
      <c r="K29" s="99" t="str">
        <f>IF($B29&lt;10,"",IFERROR(GETPIVOTDATA("AMOUNT",'Table 1 3 Amount Pivot'!$A$3,"STAFF_GROUP",$A29,"PAYMENT_TYPE",K$5), "-"))</f>
        <v>-</v>
      </c>
      <c r="L29" s="99" t="str">
        <f>IF($B29&lt;10,"",IFERROR(GETPIVOTDATA("AMOUNT",'Table 1 3 Amount Pivot'!$A$3,"STAFF_GROUP",$A29,"PAYMENT_TYPE",L$5), "-"))</f>
        <v>-</v>
      </c>
      <c r="M29" s="99" t="str">
        <f>IF($B29&lt;10,"",IFERROR(GETPIVOTDATA("AMOUNT",'Table 1 3 Amount Pivot'!$A$3,"STAFF_GROUP",$A29,"PAYMENT_TYPE",M$5), "-"))</f>
        <v>-</v>
      </c>
      <c r="N29" s="99" t="str">
        <f>IF($B29&lt;10,"",IFERROR(GETPIVOTDATA("AMOUNT",'Table 1 3 Amount Pivot'!$A$3,"STAFF_GROUP",$A29,"PAYMENT_TYPE",N$5), "-"))</f>
        <v>-</v>
      </c>
      <c r="O29" s="99" t="str">
        <f>IF($B29&lt;10,"",IFERROR(GETPIVOTDATA("AMOUNT",'Table 1 3 Amount Pivot'!$A$3,"STAFF_GROUP",$A29,"PAYMENT_TYPE",O$5), "-"))</f>
        <v>-</v>
      </c>
      <c r="P29" s="99" t="str">
        <f>IF($B29&lt;10,"",IFERROR(GETPIVOTDATA("AMOUNT",'Table 1 3 Amount Pivot'!$A$3,"STAFF_GROUP",$A29,"PAYMENT_TYPE",P$5), "-"))</f>
        <v>-</v>
      </c>
      <c r="Q29" s="96" t="str">
        <f>IF($B29&lt;10,"",IFERROR(GETPIVOTDATA("AMOUNT",'Table 1 3 Amount Pivot'!$A$3,"STAFF_GROUP",$A29,"PAYMENT_TYPE",Q$5), "-"))</f>
        <v>-</v>
      </c>
      <c r="R29" s="97" t="str">
        <f>IF(B29&lt;10,"",IFERROR(GETPIVOTDATA("SAMPLE_SIZE",'Table 1 3 Sample Pivot'!$A$3,"STAFF_GROUP",$A29,"PAYMENT_TYPE","PUBGRP_020_EARNINGS")/12, "-"))</f>
        <v>-</v>
      </c>
    </row>
    <row r="30" spans="1:21" s="2" customFormat="1" ht="18" customHeight="1" x14ac:dyDescent="0.2">
      <c r="A30" s="13" t="s">
        <v>17</v>
      </c>
      <c r="B30" s="79" t="str">
        <f>IFERROR(GETPIVOTDATA("SAMPLE_SIZE",'Table 1 3 Sample Pivot'!$A$3,"STAFF_GROUP",$A30,"PAYMENT_TYPE","PUBGRP_010_BASIC_PAY_PER_FTE")/12, "-")</f>
        <v>-</v>
      </c>
      <c r="C30" s="84" t="str">
        <f>IF($B30&lt;10,"",IFERROR(GETPIVOTDATA("AMOUNT",'Table 1 3 Amount Pivot'!$A$3,"STAFF_GROUP",$A30,"PAYMENT_TYPE",C$5), "-"))</f>
        <v>-</v>
      </c>
      <c r="D30" s="86" t="str">
        <f t="shared" si="0"/>
        <v>-</v>
      </c>
      <c r="E30" s="92" t="str">
        <f>IF($B30&lt;10,"",IFERROR(GETPIVOTDATA("AMOUNT",'Table 1 3 Amount Pivot'!$A$3,"STAFF_GROUP",$A30,"PAYMENT_TYPE",E$5), "-"))</f>
        <v>-</v>
      </c>
      <c r="F30" s="22" t="str">
        <f>IF($B30&lt;10,"",IFERROR(GETPIVOTDATA("AMOUNT",'Table 1 3 Amount Pivot'!$A$3,"STAFF_GROUP",$A30,"PAYMENT_TYPE",F$5), "-"))</f>
        <v>-</v>
      </c>
      <c r="G30" s="84" t="str">
        <f>IF($B30&lt;10,"",IFERROR(GETPIVOTDATA("AMOUNT",'Table 1 3 Amount Pivot'!$A$3,"STAFF_GROUP",$A30,"PAYMENT_TYPE",G$5), "-"))</f>
        <v>-</v>
      </c>
      <c r="H30" s="22" t="str">
        <f>IF($B30&lt;10,"",IFERROR(GETPIVOTDATA("AMOUNT",'Table 1 3 Amount Pivot'!$A$3,"STAFF_GROUP",$A30,"PAYMENT_TYPE",H$5), "-"))</f>
        <v>-</v>
      </c>
      <c r="I30" s="22" t="str">
        <f>IF($B30&lt;10,"",IFERROR(GETPIVOTDATA("AMOUNT",'Table 1 3 Amount Pivot'!$A$3,"STAFF_GROUP",$A30,"PAYMENT_TYPE",I$5), "-"))</f>
        <v>-</v>
      </c>
      <c r="J30" s="22" t="str">
        <f>IF($B30&lt;10,"",IFERROR(GETPIVOTDATA("AMOUNT",'Table 1 3 Amount Pivot'!$A$3,"STAFF_GROUP",$A30,"PAYMENT_TYPE",J$5), "-"))</f>
        <v>-</v>
      </c>
      <c r="K30" s="22" t="str">
        <f>IF($B30&lt;10,"",IFERROR(GETPIVOTDATA("AMOUNT",'Table 1 3 Amount Pivot'!$A$3,"STAFF_GROUP",$A30,"PAYMENT_TYPE",K$5), "-"))</f>
        <v>-</v>
      </c>
      <c r="L30" s="22" t="str">
        <f>IF($B30&lt;10,"",IFERROR(GETPIVOTDATA("AMOUNT",'Table 1 3 Amount Pivot'!$A$3,"STAFF_GROUP",$A30,"PAYMENT_TYPE",L$5), "-"))</f>
        <v>-</v>
      </c>
      <c r="M30" s="22" t="str">
        <f>IF($B30&lt;10,"",IFERROR(GETPIVOTDATA("AMOUNT",'Table 1 3 Amount Pivot'!$A$3,"STAFF_GROUP",$A30,"PAYMENT_TYPE",M$5), "-"))</f>
        <v>-</v>
      </c>
      <c r="N30" s="22" t="str">
        <f>IF($B30&lt;10,"",IFERROR(GETPIVOTDATA("AMOUNT",'Table 1 3 Amount Pivot'!$A$3,"STAFF_GROUP",$A30,"PAYMENT_TYPE",N$5), "-"))</f>
        <v>-</v>
      </c>
      <c r="O30" s="22" t="str">
        <f>IF($B30&lt;10,"",IFERROR(GETPIVOTDATA("AMOUNT",'Table 1 3 Amount Pivot'!$A$3,"STAFF_GROUP",$A30,"PAYMENT_TYPE",O$5), "-"))</f>
        <v>-</v>
      </c>
      <c r="P30" s="22" t="str">
        <f>IF($B30&lt;10,"",IFERROR(GETPIVOTDATA("AMOUNT",'Table 1 3 Amount Pivot'!$A$3,"STAFF_GROUP",$A30,"PAYMENT_TYPE",P$5), "-"))</f>
        <v>-</v>
      </c>
      <c r="Q30" s="84" t="str">
        <f>IF($B30&lt;10,"",IFERROR(GETPIVOTDATA("AMOUNT",'Table 1 3 Amount Pivot'!$A$3,"STAFF_GROUP",$A30,"PAYMENT_TYPE",Q$5), "-"))</f>
        <v>-</v>
      </c>
      <c r="R30" s="86" t="str">
        <f>IF(B30&lt;10,"",IFERROR(GETPIVOTDATA("SAMPLE_SIZE",'Table 1 3 Sample Pivot'!$A$3,"STAFF_GROUP",$A30,"PAYMENT_TYPE","PUBGRP_020_EARNINGS")/12, "-"))</f>
        <v>-</v>
      </c>
      <c r="S30" s="5"/>
    </row>
    <row r="31" spans="1:21" ht="18" customHeight="1" x14ac:dyDescent="0.2">
      <c r="A31" s="13" t="s">
        <v>18</v>
      </c>
      <c r="B31" s="79" t="str">
        <f>IFERROR(GETPIVOTDATA("SAMPLE_SIZE",'Table 1 3 Sample Pivot'!$A$3,"STAFF_GROUP",$A31,"PAYMENT_TYPE","PUBGRP_010_BASIC_PAY_PER_FTE")/12, "-")</f>
        <v>-</v>
      </c>
      <c r="C31" s="84" t="str">
        <f>IF($B31&lt;10,"",IFERROR(GETPIVOTDATA("AMOUNT",'Table 1 3 Amount Pivot'!$A$3,"STAFF_GROUP",$A31,"PAYMENT_TYPE",C$5), "-"))</f>
        <v>-</v>
      </c>
      <c r="D31" s="86" t="str">
        <f t="shared" si="0"/>
        <v>-</v>
      </c>
      <c r="E31" s="92" t="str">
        <f>IF($B31&lt;10,"",IFERROR(GETPIVOTDATA("AMOUNT",'Table 1 3 Amount Pivot'!$A$3,"STAFF_GROUP",$A31,"PAYMENT_TYPE",E$5), "-"))</f>
        <v>-</v>
      </c>
      <c r="F31" s="22" t="str">
        <f>IF($B31&lt;10,"",IFERROR(GETPIVOTDATA("AMOUNT",'Table 1 3 Amount Pivot'!$A$3,"STAFF_GROUP",$A31,"PAYMENT_TYPE",F$5), "-"))</f>
        <v>-</v>
      </c>
      <c r="G31" s="84" t="str">
        <f>IF($B31&lt;10,"",IFERROR(GETPIVOTDATA("AMOUNT",'Table 1 3 Amount Pivot'!$A$3,"STAFF_GROUP",$A31,"PAYMENT_TYPE",G$5), "-"))</f>
        <v>-</v>
      </c>
      <c r="H31" s="22" t="str">
        <f>IF($B31&lt;10,"",IFERROR(GETPIVOTDATA("AMOUNT",'Table 1 3 Amount Pivot'!$A$3,"STAFF_GROUP",$A31,"PAYMENT_TYPE",H$5), "-"))</f>
        <v>-</v>
      </c>
      <c r="I31" s="22" t="str">
        <f>IF($B31&lt;10,"",IFERROR(GETPIVOTDATA("AMOUNT",'Table 1 3 Amount Pivot'!$A$3,"STAFF_GROUP",$A31,"PAYMENT_TYPE",I$5), "-"))</f>
        <v>-</v>
      </c>
      <c r="J31" s="22" t="str">
        <f>IF($B31&lt;10,"",IFERROR(GETPIVOTDATA("AMOUNT",'Table 1 3 Amount Pivot'!$A$3,"STAFF_GROUP",$A31,"PAYMENT_TYPE",J$5), "-"))</f>
        <v>-</v>
      </c>
      <c r="K31" s="22" t="str">
        <f>IF($B31&lt;10,"",IFERROR(GETPIVOTDATA("AMOUNT",'Table 1 3 Amount Pivot'!$A$3,"STAFF_GROUP",$A31,"PAYMENT_TYPE",K$5), "-"))</f>
        <v>-</v>
      </c>
      <c r="L31" s="22" t="str">
        <f>IF($B31&lt;10,"",IFERROR(GETPIVOTDATA("AMOUNT",'Table 1 3 Amount Pivot'!$A$3,"STAFF_GROUP",$A31,"PAYMENT_TYPE",L$5), "-"))</f>
        <v>-</v>
      </c>
      <c r="M31" s="22" t="str">
        <f>IF($B31&lt;10,"",IFERROR(GETPIVOTDATA("AMOUNT",'Table 1 3 Amount Pivot'!$A$3,"STAFF_GROUP",$A31,"PAYMENT_TYPE",M$5), "-"))</f>
        <v>-</v>
      </c>
      <c r="N31" s="22" t="str">
        <f>IF($B31&lt;10,"",IFERROR(GETPIVOTDATA("AMOUNT",'Table 1 3 Amount Pivot'!$A$3,"STAFF_GROUP",$A31,"PAYMENT_TYPE",N$5), "-"))</f>
        <v>-</v>
      </c>
      <c r="O31" s="22" t="str">
        <f>IF($B31&lt;10,"",IFERROR(GETPIVOTDATA("AMOUNT",'Table 1 3 Amount Pivot'!$A$3,"STAFF_GROUP",$A31,"PAYMENT_TYPE",O$5), "-"))</f>
        <v>-</v>
      </c>
      <c r="P31" s="22" t="str">
        <f>IF($B31&lt;10,"",IFERROR(GETPIVOTDATA("AMOUNT",'Table 1 3 Amount Pivot'!$A$3,"STAFF_GROUP",$A31,"PAYMENT_TYPE",P$5), "-"))</f>
        <v>-</v>
      </c>
      <c r="Q31" s="84" t="str">
        <f>IF($B31&lt;10,"",IFERROR(GETPIVOTDATA("AMOUNT",'Table 1 3 Amount Pivot'!$A$3,"STAFF_GROUP",$A31,"PAYMENT_TYPE",Q$5), "-"))</f>
        <v>-</v>
      </c>
      <c r="R31" s="86" t="str">
        <f>IF(B31&lt;10,"",IFERROR(GETPIVOTDATA("SAMPLE_SIZE",'Table 1 3 Sample Pivot'!$A$3,"STAFF_GROUP",$A31,"PAYMENT_TYPE","PUBGRP_020_EARNINGS")/12, "-"))</f>
        <v>-</v>
      </c>
    </row>
    <row r="32" spans="1:21" ht="18" customHeight="1" x14ac:dyDescent="0.2">
      <c r="A32" s="13" t="s">
        <v>24</v>
      </c>
      <c r="B32" s="79" t="str">
        <f>IFERROR(GETPIVOTDATA("SAMPLE_SIZE",'Table 1 3 Sample Pivot'!$A$3,"STAFF_GROUP",$A32,"PAYMENT_TYPE","PUBGRP_010_BASIC_PAY_PER_FTE")/12, "-")</f>
        <v>-</v>
      </c>
      <c r="C32" s="84" t="str">
        <f>IF($B32&lt;10,"",IFERROR(GETPIVOTDATA("AMOUNT",'Table 1 3 Amount Pivot'!$A$3,"STAFF_GROUP",$A32,"PAYMENT_TYPE",C$5), "-"))</f>
        <v>-</v>
      </c>
      <c r="D32" s="86" t="str">
        <f t="shared" si="0"/>
        <v>-</v>
      </c>
      <c r="E32" s="92" t="str">
        <f>IF($B32&lt;10,"",IFERROR(GETPIVOTDATA("AMOUNT",'Table 1 3 Amount Pivot'!$A$3,"STAFF_GROUP",$A32,"PAYMENT_TYPE",E$5), "-"))</f>
        <v>-</v>
      </c>
      <c r="F32" s="22" t="str">
        <f>IF($B32&lt;10,"",IFERROR(GETPIVOTDATA("AMOUNT",'Table 1 3 Amount Pivot'!$A$3,"STAFF_GROUP",$A32,"PAYMENT_TYPE",F$5), "-"))</f>
        <v>-</v>
      </c>
      <c r="G32" s="84" t="str">
        <f>IF($B32&lt;10,"",IFERROR(GETPIVOTDATA("AMOUNT",'Table 1 3 Amount Pivot'!$A$3,"STAFF_GROUP",$A32,"PAYMENT_TYPE",G$5), "-"))</f>
        <v>-</v>
      </c>
      <c r="H32" s="22" t="str">
        <f>IF($B32&lt;10,"",IFERROR(GETPIVOTDATA("AMOUNT",'Table 1 3 Amount Pivot'!$A$3,"STAFF_GROUP",$A32,"PAYMENT_TYPE",H$5), "-"))</f>
        <v>-</v>
      </c>
      <c r="I32" s="22" t="str">
        <f>IF($B32&lt;10,"",IFERROR(GETPIVOTDATA("AMOUNT",'Table 1 3 Amount Pivot'!$A$3,"STAFF_GROUP",$A32,"PAYMENT_TYPE",I$5), "-"))</f>
        <v>-</v>
      </c>
      <c r="J32" s="22" t="str">
        <f>IF($B32&lt;10,"",IFERROR(GETPIVOTDATA("AMOUNT",'Table 1 3 Amount Pivot'!$A$3,"STAFF_GROUP",$A32,"PAYMENT_TYPE",J$5), "-"))</f>
        <v>-</v>
      </c>
      <c r="K32" s="22" t="str">
        <f>IF($B32&lt;10,"",IFERROR(GETPIVOTDATA("AMOUNT",'Table 1 3 Amount Pivot'!$A$3,"STAFF_GROUP",$A32,"PAYMENT_TYPE",K$5), "-"))</f>
        <v>-</v>
      </c>
      <c r="L32" s="22" t="str">
        <f>IF($B32&lt;10,"",IFERROR(GETPIVOTDATA("AMOUNT",'Table 1 3 Amount Pivot'!$A$3,"STAFF_GROUP",$A32,"PAYMENT_TYPE",L$5), "-"))</f>
        <v>-</v>
      </c>
      <c r="M32" s="22" t="str">
        <f>IF($B32&lt;10,"",IFERROR(GETPIVOTDATA("AMOUNT",'Table 1 3 Amount Pivot'!$A$3,"STAFF_GROUP",$A32,"PAYMENT_TYPE",M$5), "-"))</f>
        <v>-</v>
      </c>
      <c r="N32" s="22" t="str">
        <f>IF($B32&lt;10,"",IFERROR(GETPIVOTDATA("AMOUNT",'Table 1 3 Amount Pivot'!$A$3,"STAFF_GROUP",$A32,"PAYMENT_TYPE",N$5), "-"))</f>
        <v>-</v>
      </c>
      <c r="O32" s="22" t="str">
        <f>IF($B32&lt;10,"",IFERROR(GETPIVOTDATA("AMOUNT",'Table 1 3 Amount Pivot'!$A$3,"STAFF_GROUP",$A32,"PAYMENT_TYPE",O$5), "-"))</f>
        <v>-</v>
      </c>
      <c r="P32" s="22" t="str">
        <f>IF($B32&lt;10,"",IFERROR(GETPIVOTDATA("AMOUNT",'Table 1 3 Amount Pivot'!$A$3,"STAFF_GROUP",$A32,"PAYMENT_TYPE",P$5), "-"))</f>
        <v>-</v>
      </c>
      <c r="Q32" s="84" t="str">
        <f>IF($B32&lt;10,"",IFERROR(GETPIVOTDATA("AMOUNT",'Table 1 3 Amount Pivot'!$A$3,"STAFF_GROUP",$A32,"PAYMENT_TYPE",Q$5), "-"))</f>
        <v>-</v>
      </c>
      <c r="R32" s="86" t="str">
        <f>IF(B32&lt;10,"",IFERROR(GETPIVOTDATA("SAMPLE_SIZE",'Table 1 3 Sample Pivot'!$A$3,"STAFF_GROUP",$A32,"PAYMENT_TYPE","PUBGRP_020_EARNINGS")/12, "-"))</f>
        <v>-</v>
      </c>
    </row>
    <row r="33" spans="1:18" ht="18" customHeight="1" x14ac:dyDescent="0.2">
      <c r="A33" s="13" t="s">
        <v>19</v>
      </c>
      <c r="B33" s="79" t="str">
        <f>IFERROR(GETPIVOTDATA("SAMPLE_SIZE",'Table 1 3 Sample Pivot'!$A$3,"STAFF_GROUP",$A33,"PAYMENT_TYPE","PUBGRP_010_BASIC_PAY_PER_FTE")/12, "-")</f>
        <v>-</v>
      </c>
      <c r="C33" s="84" t="str">
        <f>IF($B33&lt;10,"",IFERROR(GETPIVOTDATA("AMOUNT",'Table 1 3 Amount Pivot'!$A$3,"STAFF_GROUP",$A33,"PAYMENT_TYPE",C$5), "-"))</f>
        <v>-</v>
      </c>
      <c r="D33" s="86" t="str">
        <f t="shared" si="0"/>
        <v>-</v>
      </c>
      <c r="E33" s="92" t="str">
        <f>IF($B33&lt;10,"",IFERROR(GETPIVOTDATA("AMOUNT",'Table 1 3 Amount Pivot'!$A$3,"STAFF_GROUP",$A33,"PAYMENT_TYPE",E$5), "-"))</f>
        <v>-</v>
      </c>
      <c r="F33" s="22" t="str">
        <f>IF($B33&lt;10,"",IFERROR(GETPIVOTDATA("AMOUNT",'Table 1 3 Amount Pivot'!$A$3,"STAFF_GROUP",$A33,"PAYMENT_TYPE",F$5), "-"))</f>
        <v>-</v>
      </c>
      <c r="G33" s="84" t="str">
        <f>IF($B33&lt;10,"",IFERROR(GETPIVOTDATA("AMOUNT",'Table 1 3 Amount Pivot'!$A$3,"STAFF_GROUP",$A33,"PAYMENT_TYPE",G$5), "-"))</f>
        <v>-</v>
      </c>
      <c r="H33" s="22" t="str">
        <f>IF($B33&lt;10,"",IFERROR(GETPIVOTDATA("AMOUNT",'Table 1 3 Amount Pivot'!$A$3,"STAFF_GROUP",$A33,"PAYMENT_TYPE",H$5), "-"))</f>
        <v>-</v>
      </c>
      <c r="I33" s="22" t="str">
        <f>IF($B33&lt;10,"",IFERROR(GETPIVOTDATA("AMOUNT",'Table 1 3 Amount Pivot'!$A$3,"STAFF_GROUP",$A33,"PAYMENT_TYPE",I$5), "-"))</f>
        <v>-</v>
      </c>
      <c r="J33" s="22" t="str">
        <f>IF($B33&lt;10,"",IFERROR(GETPIVOTDATA("AMOUNT",'Table 1 3 Amount Pivot'!$A$3,"STAFF_GROUP",$A33,"PAYMENT_TYPE",J$5), "-"))</f>
        <v>-</v>
      </c>
      <c r="K33" s="22" t="str">
        <f>IF($B33&lt;10,"",IFERROR(GETPIVOTDATA("AMOUNT",'Table 1 3 Amount Pivot'!$A$3,"STAFF_GROUP",$A33,"PAYMENT_TYPE",K$5), "-"))</f>
        <v>-</v>
      </c>
      <c r="L33" s="22" t="str">
        <f>IF($B33&lt;10,"",IFERROR(GETPIVOTDATA("AMOUNT",'Table 1 3 Amount Pivot'!$A$3,"STAFF_GROUP",$A33,"PAYMENT_TYPE",L$5), "-"))</f>
        <v>-</v>
      </c>
      <c r="M33" s="22" t="str">
        <f>IF($B33&lt;10,"",IFERROR(GETPIVOTDATA("AMOUNT",'Table 1 3 Amount Pivot'!$A$3,"STAFF_GROUP",$A33,"PAYMENT_TYPE",M$5), "-"))</f>
        <v>-</v>
      </c>
      <c r="N33" s="22" t="str">
        <f>IF($B33&lt;10,"",IFERROR(GETPIVOTDATA("AMOUNT",'Table 1 3 Amount Pivot'!$A$3,"STAFF_GROUP",$A33,"PAYMENT_TYPE",N$5), "-"))</f>
        <v>-</v>
      </c>
      <c r="O33" s="22" t="str">
        <f>IF($B33&lt;10,"",IFERROR(GETPIVOTDATA("AMOUNT",'Table 1 3 Amount Pivot'!$A$3,"STAFF_GROUP",$A33,"PAYMENT_TYPE",O$5), "-"))</f>
        <v>-</v>
      </c>
      <c r="P33" s="22" t="str">
        <f>IF($B33&lt;10,"",IFERROR(GETPIVOTDATA("AMOUNT",'Table 1 3 Amount Pivot'!$A$3,"STAFF_GROUP",$A33,"PAYMENT_TYPE",P$5), "-"))</f>
        <v>-</v>
      </c>
      <c r="Q33" s="84" t="str">
        <f>IF($B33&lt;10,"",IFERROR(GETPIVOTDATA("AMOUNT",'Table 1 3 Amount Pivot'!$A$3,"STAFF_GROUP",$A33,"PAYMENT_TYPE",Q$5), "-"))</f>
        <v>-</v>
      </c>
      <c r="R33" s="86" t="str">
        <f>IF(B33&lt;10,"",IFERROR(GETPIVOTDATA("SAMPLE_SIZE",'Table 1 3 Sample Pivot'!$A$3,"STAFF_GROUP",$A33,"PAYMENT_TYPE","PUBGRP_020_EARNINGS")/12, "-"))</f>
        <v>-</v>
      </c>
    </row>
    <row r="34" spans="1:18" s="2" customFormat="1" ht="24.6" customHeight="1" x14ac:dyDescent="0.2">
      <c r="A34" s="78" t="s">
        <v>22</v>
      </c>
      <c r="B34" s="101" t="str">
        <f>IFERROR(GETPIVOTDATA("SAMPLE_SIZE",'Table 1 3 Sample Pivot'!$A$3,"STAFF_GROUP",$A34,"PAYMENT_TYPE","PUBGRP_010_BASIC_PAY_PER_FTE")/12, "-")</f>
        <v>-</v>
      </c>
      <c r="C34" s="102" t="str">
        <f>IF($B34&lt;10,"",IFERROR(GETPIVOTDATA("AMOUNT",'Table 1 3 Amount Pivot'!$A$3,"STAFF_GROUP",$A34,"PAYMENT_TYPE",C$5), "-"))</f>
        <v>-</v>
      </c>
      <c r="D34" s="103" t="str">
        <f t="shared" si="0"/>
        <v>-</v>
      </c>
      <c r="E34" s="104" t="str">
        <f>IF($B34&lt;10,"",IFERROR(GETPIVOTDATA("AMOUNT",'Table 1 3 Amount Pivot'!$A$3,"STAFF_GROUP",$A34,"PAYMENT_TYPE",E$5), "-"))</f>
        <v>-</v>
      </c>
      <c r="F34" s="105" t="str">
        <f>IF($B34&lt;10,"",IFERROR(GETPIVOTDATA("AMOUNT",'Table 1 3 Amount Pivot'!$A$3,"STAFF_GROUP",$A34,"PAYMENT_TYPE",F$5), "-"))</f>
        <v>-</v>
      </c>
      <c r="G34" s="102" t="str">
        <f>IF($B34&lt;10,"",IFERROR(GETPIVOTDATA("AMOUNT",'Table 1 3 Amount Pivot'!$A$3,"STAFF_GROUP",$A34,"PAYMENT_TYPE",G$5), "-"))</f>
        <v>-</v>
      </c>
      <c r="H34" s="105" t="str">
        <f>IF($B34&lt;10,"",IFERROR(GETPIVOTDATA("AMOUNT",'Table 1 3 Amount Pivot'!$A$3,"STAFF_GROUP",$A34,"PAYMENT_TYPE",H$5), "-"))</f>
        <v>-</v>
      </c>
      <c r="I34" s="105" t="str">
        <f>IF($B34&lt;10,"",IFERROR(GETPIVOTDATA("AMOUNT",'Table 1 3 Amount Pivot'!$A$3,"STAFF_GROUP",$A34,"PAYMENT_TYPE",I$5), "-"))</f>
        <v>-</v>
      </c>
      <c r="J34" s="105" t="str">
        <f>IF($B34&lt;10,"",IFERROR(GETPIVOTDATA("AMOUNT",'Table 1 3 Amount Pivot'!$A$3,"STAFF_GROUP",$A34,"PAYMENT_TYPE",J$5), "-"))</f>
        <v>-</v>
      </c>
      <c r="K34" s="105" t="str">
        <f>IF($B34&lt;10,"",IFERROR(GETPIVOTDATA("AMOUNT",'Table 1 3 Amount Pivot'!$A$3,"STAFF_GROUP",$A34,"PAYMENT_TYPE",K$5), "-"))</f>
        <v>-</v>
      </c>
      <c r="L34" s="105" t="str">
        <f>IF($B34&lt;10,"",IFERROR(GETPIVOTDATA("AMOUNT",'Table 1 3 Amount Pivot'!$A$3,"STAFF_GROUP",$A34,"PAYMENT_TYPE",L$5), "-"))</f>
        <v>-</v>
      </c>
      <c r="M34" s="105" t="str">
        <f>IF($B34&lt;10,"",IFERROR(GETPIVOTDATA("AMOUNT",'Table 1 3 Amount Pivot'!$A$3,"STAFF_GROUP",$A34,"PAYMENT_TYPE",M$5), "-"))</f>
        <v>-</v>
      </c>
      <c r="N34" s="105" t="str">
        <f>IF($B34&lt;10,"",IFERROR(GETPIVOTDATA("AMOUNT",'Table 1 3 Amount Pivot'!$A$3,"STAFF_GROUP",$A34,"PAYMENT_TYPE",N$5), "-"))</f>
        <v>-</v>
      </c>
      <c r="O34" s="105" t="str">
        <f>IF($B34&lt;10,"",IFERROR(GETPIVOTDATA("AMOUNT",'Table 1 3 Amount Pivot'!$A$3,"STAFF_GROUP",$A34,"PAYMENT_TYPE",O$5), "-"))</f>
        <v>-</v>
      </c>
      <c r="P34" s="105" t="str">
        <f>IF($B34&lt;10,"",IFERROR(GETPIVOTDATA("AMOUNT",'Table 1 3 Amount Pivot'!$A$3,"STAFF_GROUP",$A34,"PAYMENT_TYPE",P$5), "-"))</f>
        <v>-</v>
      </c>
      <c r="Q34" s="102" t="str">
        <f>IF($B34&lt;10,"",IFERROR(GETPIVOTDATA("AMOUNT",'Table 1 3 Amount Pivot'!$A$3,"STAFF_GROUP",$A34,"PAYMENT_TYPE",Q$5), "-"))</f>
        <v>-</v>
      </c>
      <c r="R34" s="103" t="str">
        <f>IF(B34&lt;10,"",IFERROR(GETPIVOTDATA("SAMPLE_SIZE",'Table 1 3 Sample Pivot'!$A$3,"STAFF_GROUP",$A34,"PAYMENT_TYPE","PUBGRP_020_EARNINGS")/12, "-"))</f>
        <v>-</v>
      </c>
    </row>
    <row r="35" spans="1:18" ht="15" x14ac:dyDescent="0.25">
      <c r="A35" s="141"/>
      <c r="B35" s="16"/>
      <c r="C35" s="17"/>
      <c r="D35" s="18"/>
      <c r="E35" s="17"/>
      <c r="F35" s="9"/>
      <c r="G35" s="9"/>
      <c r="H35" s="9"/>
      <c r="I35" s="9"/>
      <c r="J35" s="9"/>
      <c r="K35" s="9"/>
      <c r="L35" s="9"/>
      <c r="M35" s="9"/>
      <c r="N35" s="9"/>
      <c r="O35" s="9"/>
      <c r="P35" s="9"/>
      <c r="Q35" s="9"/>
      <c r="R35" s="10"/>
    </row>
    <row r="36" spans="1:18" ht="14.25" x14ac:dyDescent="0.2">
      <c r="A36" s="142"/>
      <c r="B36" s="19"/>
    </row>
    <row r="39" spans="1:18" x14ac:dyDescent="0.2">
      <c r="A39" s="6"/>
      <c r="B39" s="6"/>
    </row>
    <row r="40" spans="1:18" s="3" customFormat="1" x14ac:dyDescent="0.2">
      <c r="A40" s="5"/>
      <c r="B40" s="5"/>
      <c r="D40" s="4"/>
      <c r="R40" s="4"/>
    </row>
    <row r="41" spans="1:18" s="3" customFormat="1" x14ac:dyDescent="0.2">
      <c r="A41" s="6"/>
      <c r="B41" s="6"/>
      <c r="D41" s="4"/>
      <c r="R41" s="4"/>
    </row>
    <row r="42" spans="1:18" s="3" customFormat="1" x14ac:dyDescent="0.2">
      <c r="A42" s="6"/>
      <c r="B42" s="6"/>
      <c r="D42" s="4"/>
      <c r="R42" s="4"/>
    </row>
    <row r="43" spans="1:18" s="3" customFormat="1" ht="15.6" customHeight="1" x14ac:dyDescent="0.2">
      <c r="A43" s="6"/>
      <c r="B43" s="6"/>
      <c r="D43" s="4"/>
      <c r="R43" s="4"/>
    </row>
    <row r="44" spans="1:18" s="3" customFormat="1" x14ac:dyDescent="0.2">
      <c r="A44" s="6"/>
      <c r="B44" s="6"/>
      <c r="D44" s="4"/>
      <c r="R44" s="4"/>
    </row>
    <row r="45" spans="1:18" s="3" customFormat="1" x14ac:dyDescent="0.2">
      <c r="A45" s="5"/>
      <c r="B45" s="5"/>
      <c r="D45" s="4"/>
      <c r="R45" s="4"/>
    </row>
    <row r="46" spans="1:18" s="3" customFormat="1" x14ac:dyDescent="0.2">
      <c r="A46" s="5"/>
      <c r="B46" s="5"/>
      <c r="D46" s="4"/>
      <c r="R46" s="4"/>
    </row>
    <row r="47" spans="1:18" s="3" customFormat="1" x14ac:dyDescent="0.2">
      <c r="A47" s="5"/>
      <c r="B47" s="5"/>
      <c r="D47" s="4"/>
      <c r="R47" s="4"/>
    </row>
    <row r="48" spans="1:18" s="3" customFormat="1" x14ac:dyDescent="0.2">
      <c r="A48" s="5"/>
      <c r="B48" s="5"/>
      <c r="D48" s="4"/>
      <c r="R48" s="4"/>
    </row>
    <row r="49" spans="1:18" s="3" customFormat="1" x14ac:dyDescent="0.2">
      <c r="A49" s="5"/>
      <c r="B49" s="5"/>
      <c r="D49" s="4"/>
      <c r="R49" s="4"/>
    </row>
    <row r="50" spans="1:18" s="3" customFormat="1" x14ac:dyDescent="0.2">
      <c r="A50" s="5"/>
      <c r="B50" s="5"/>
      <c r="D50" s="4"/>
      <c r="R50" s="4"/>
    </row>
    <row r="51" spans="1:18" s="3" customFormat="1" x14ac:dyDescent="0.2">
      <c r="A51" s="5"/>
      <c r="B51" s="5"/>
      <c r="D51" s="4"/>
      <c r="R51" s="4"/>
    </row>
    <row r="52" spans="1:18" s="3" customFormat="1" x14ac:dyDescent="0.2">
      <c r="A52" s="5"/>
      <c r="B52" s="5"/>
      <c r="D52" s="4"/>
      <c r="R52" s="4"/>
    </row>
    <row r="53" spans="1:18" s="3" customFormat="1" x14ac:dyDescent="0.2">
      <c r="A53" s="5"/>
      <c r="B53" s="5"/>
      <c r="D53" s="4"/>
      <c r="R53" s="4"/>
    </row>
    <row r="54" spans="1:18" s="3" customFormat="1" x14ac:dyDescent="0.2">
      <c r="A54" s="5"/>
      <c r="B54" s="5"/>
      <c r="D54" s="4"/>
      <c r="R54" s="4"/>
    </row>
    <row r="55" spans="1:18" s="3" customFormat="1" x14ac:dyDescent="0.2">
      <c r="A55" s="5"/>
      <c r="B55" s="5"/>
      <c r="D55" s="4"/>
      <c r="R55" s="4"/>
    </row>
    <row r="56" spans="1:18" s="3" customFormat="1" x14ac:dyDescent="0.2">
      <c r="A56" s="20"/>
      <c r="B56" s="5"/>
      <c r="D56" s="4"/>
      <c r="R56" s="4"/>
    </row>
    <row r="57" spans="1:18" s="3" customFormat="1" x14ac:dyDescent="0.2">
      <c r="A57" s="21"/>
      <c r="B57" s="20"/>
      <c r="D57" s="4"/>
      <c r="R57" s="4"/>
    </row>
    <row r="58" spans="1:18" s="3" customFormat="1" x14ac:dyDescent="0.2">
      <c r="A58" s="21"/>
      <c r="B58" s="21"/>
      <c r="D58" s="4"/>
      <c r="R58" s="4"/>
    </row>
  </sheetData>
  <conditionalFormatting sqref="B3">
    <cfRule type="cellIs" dxfId="44" priority="1" operator="notEqual">
      <formula>$B$4</formula>
    </cfRule>
    <cfRule type="cellIs" dxfId="43" priority="2" operator="equal">
      <formula>$B$4</formula>
    </cfRule>
  </conditionalFormatting>
  <conditionalFormatting sqref="B8:B34">
    <cfRule type="cellIs" dxfId="0" priority="3" operator="lessThan">
      <formula>10</formula>
    </cfRule>
  </conditionalFormatting>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55"/>
  <sheetViews>
    <sheetView zoomScale="70" zoomScaleNormal="70" workbookViewId="0"/>
  </sheetViews>
  <sheetFormatPr defaultRowHeight="15" x14ac:dyDescent="0.2"/>
  <cols>
    <col min="1" max="1" width="40.44140625" style="26" customWidth="1"/>
    <col min="2" max="2" width="18.33203125" style="26" customWidth="1"/>
    <col min="3" max="3" width="10.6640625" style="33" customWidth="1"/>
    <col min="4" max="5" width="10.6640625" customWidth="1"/>
  </cols>
  <sheetData>
    <row r="1" spans="1:18" x14ac:dyDescent="0.2">
      <c r="A1" s="24" t="s">
        <v>167</v>
      </c>
      <c r="B1" s="24"/>
    </row>
    <row r="2" spans="1:18" x14ac:dyDescent="0.2">
      <c r="A2" s="144" t="s">
        <v>174</v>
      </c>
      <c r="B2" s="25"/>
    </row>
    <row r="3" spans="1:18" s="5" customFormat="1" ht="12.75" x14ac:dyDescent="0.2">
      <c r="A3" s="107" t="s">
        <v>68</v>
      </c>
      <c r="B3" s="107">
        <f>COUNTA(A8:A34)</f>
        <v>27</v>
      </c>
      <c r="C3" s="3"/>
      <c r="D3" s="4"/>
      <c r="E3" s="3"/>
      <c r="F3" s="3"/>
      <c r="G3" s="3"/>
      <c r="H3" s="3"/>
      <c r="I3" s="3"/>
      <c r="J3" s="3"/>
      <c r="K3" s="3"/>
      <c r="L3" s="3"/>
      <c r="M3" s="3"/>
      <c r="N3" s="3"/>
      <c r="O3" s="3"/>
      <c r="P3" s="3"/>
      <c r="Q3" s="3"/>
      <c r="R3" s="4"/>
    </row>
    <row r="4" spans="1:18" s="5" customFormat="1" ht="12.75" x14ac:dyDescent="0.2">
      <c r="A4" s="108" t="s">
        <v>69</v>
      </c>
      <c r="B4" s="108">
        <f>COUNTA('Table 1 3 Amount Pivot'!B5:B35)</f>
        <v>1</v>
      </c>
      <c r="C4" s="3"/>
      <c r="D4" s="4"/>
      <c r="E4" s="3"/>
      <c r="F4" s="3"/>
      <c r="G4" s="3"/>
      <c r="H4" s="3"/>
      <c r="I4" s="3"/>
      <c r="J4" s="3"/>
      <c r="K4" s="3"/>
      <c r="L4" s="3"/>
      <c r="M4" s="3"/>
      <c r="N4" s="3"/>
      <c r="O4" s="3"/>
      <c r="P4" s="3"/>
      <c r="Q4" s="3"/>
      <c r="R4" s="4"/>
    </row>
    <row r="5" spans="1:18" x14ac:dyDescent="0.2">
      <c r="A5" s="138" t="s">
        <v>2</v>
      </c>
      <c r="C5" s="42"/>
      <c r="D5" s="42"/>
      <c r="E5" s="42"/>
    </row>
    <row r="6" spans="1:18" x14ac:dyDescent="0.2">
      <c r="A6" s="26" t="s">
        <v>133</v>
      </c>
      <c r="C6" s="42"/>
      <c r="D6" s="42"/>
      <c r="E6" s="42"/>
    </row>
    <row r="7" spans="1:18" s="123" customFormat="1" ht="38.25" x14ac:dyDescent="0.2">
      <c r="A7" s="111" t="s">
        <v>0</v>
      </c>
      <c r="B7" s="110" t="s">
        <v>38</v>
      </c>
      <c r="C7" s="117" t="s">
        <v>61</v>
      </c>
      <c r="D7" s="117" t="s">
        <v>62</v>
      </c>
      <c r="E7" s="117" t="s">
        <v>63</v>
      </c>
    </row>
    <row r="8" spans="1:18" s="70" customFormat="1" ht="28.5" customHeight="1" x14ac:dyDescent="0.25">
      <c r="A8" s="28" t="s">
        <v>1</v>
      </c>
      <c r="B8" s="95" t="str">
        <f>IFERROR(GETPIVOTDATA("SAMPLE_SIZE",'Table 1 3 Sample Pivot'!$A$3,"STAFF_GROUP",$A8,"PAYMENT_TYPE","PUBGRP_010_BASIC_PAY_PER_FTE")/12, "-")</f>
        <v>-</v>
      </c>
      <c r="C8" s="99" t="str">
        <f>IF($B8&lt;10,"",IFERROR(GETPIVOTDATA("AMOUNT",'Table 1 1 Amount Pivot'!$A$3,"STAFF_GROUP",$A8,"PAYMENT_TYPE",$A$5), "-"))</f>
        <v>-</v>
      </c>
      <c r="D8" s="99" t="str">
        <f>IF($B8&lt;10,"",IFERROR(GETPIVOTDATA("AMOUNT",'Table 1 2 Amount Pivot'!$A$3,"STAFF_GROUP",$A8,"PAYMENT_TYPE",$A$5), "-"))</f>
        <v>-</v>
      </c>
      <c r="E8" s="99" t="str">
        <f>IF($B8&lt;10,"",IFERROR(GETPIVOTDATA("AMOUNT",'Table 1 3 Amount Pivot'!$A$3,"STAFF_GROUP",$A8,"PAYMENT_TYPE",$A$5), "-"))</f>
        <v>-</v>
      </c>
    </row>
    <row r="9" spans="1:18" s="70" customFormat="1" ht="28.5" customHeight="1" x14ac:dyDescent="0.25">
      <c r="A9" s="29" t="s">
        <v>3</v>
      </c>
      <c r="B9" s="95" t="str">
        <f>IFERROR(GETPIVOTDATA("SAMPLE_SIZE",'Table 1 3 Sample Pivot'!$A$3,"STAFF_GROUP",$A9,"PAYMENT_TYPE","PUBGRP_010_BASIC_PAY_PER_FTE")/12, "-")</f>
        <v>-</v>
      </c>
      <c r="C9" s="99" t="str">
        <f>IF($B9&lt;10,"",IFERROR(GETPIVOTDATA("AMOUNT",'Table 1 1 Amount Pivot'!$A$3,"STAFF_GROUP",$A9,"PAYMENT_TYPE",$A$5), "-"))</f>
        <v>-</v>
      </c>
      <c r="D9" s="99" t="str">
        <f>IF($B9&lt;10,"",IFERROR(GETPIVOTDATA("AMOUNT",'Table 1 2 Amount Pivot'!$A$3,"STAFF_GROUP",$A9,"PAYMENT_TYPE",$A$5), "-"))</f>
        <v>-</v>
      </c>
      <c r="E9" s="99" t="str">
        <f>IF($B9&lt;10,"",IFERROR(GETPIVOTDATA("AMOUNT",'Table 1 3 Amount Pivot'!$A$3,"STAFF_GROUP",$A9,"PAYMENT_TYPE",$A$5), "-"))</f>
        <v>-</v>
      </c>
    </row>
    <row r="10" spans="1:18" s="70" customFormat="1" ht="28.5" customHeight="1" x14ac:dyDescent="0.25">
      <c r="A10" s="29" t="s">
        <v>51</v>
      </c>
      <c r="B10" s="95" t="str">
        <f>IFERROR(GETPIVOTDATA("SAMPLE_SIZE",'Table 1 3 Sample Pivot'!$A$3,"STAFF_GROUP",$A10,"PAYMENT_TYPE","PUBGRP_010_BASIC_PAY_PER_FTE")/12, "-")</f>
        <v>-</v>
      </c>
      <c r="C10" s="99" t="str">
        <f>IF($B10&lt;10,"",IFERROR(GETPIVOTDATA("AMOUNT",'Table 1 1 Amount Pivot'!$A$3,"STAFF_GROUP",$A10,"PAYMENT_TYPE",$A$5), "-"))</f>
        <v>-</v>
      </c>
      <c r="D10" s="99" t="str">
        <f>IF($B10&lt;10,"",IFERROR(GETPIVOTDATA("AMOUNT",'Table 1 2 Amount Pivot'!$A$3,"STAFF_GROUP",$A10,"PAYMENT_TYPE",$A$5), "-"))</f>
        <v>-</v>
      </c>
      <c r="E10" s="99" t="str">
        <f>IF($B10&lt;10,"",IFERROR(GETPIVOTDATA("AMOUNT",'Table 1 3 Amount Pivot'!$A$3,"STAFF_GROUP",$A10,"PAYMENT_TYPE",$A$5), "-"))</f>
        <v>-</v>
      </c>
    </row>
    <row r="11" spans="1:18" s="147" customFormat="1" x14ac:dyDescent="0.2">
      <c r="A11" s="30" t="s">
        <v>5</v>
      </c>
      <c r="B11" s="79" t="str">
        <f>IFERROR(GETPIVOTDATA("SAMPLE_SIZE",'Table 1 3 Sample Pivot'!$A$3,"STAFF_GROUP",$A11,"PAYMENT_TYPE","PUBGRP_010_BASIC_PAY_PER_FTE")/12, "-")</f>
        <v>-</v>
      </c>
      <c r="C11" s="22" t="str">
        <f>IF($B11&lt;10,"",IFERROR(GETPIVOTDATA("AMOUNT",'Table 1 1 Amount Pivot'!$A$3,"STAFF_GROUP",$A11,"PAYMENT_TYPE",$A$5), "-"))</f>
        <v>-</v>
      </c>
      <c r="D11" s="22" t="str">
        <f>IF($B11&lt;10,"",IFERROR(GETPIVOTDATA("AMOUNT",'Table 1 2 Amount Pivot'!$A$3,"STAFF_GROUP",$A11,"PAYMENT_TYPE",$A$5), "-"))</f>
        <v>-</v>
      </c>
      <c r="E11" s="22" t="str">
        <f>IF($B11&lt;10,"",IFERROR(GETPIVOTDATA("AMOUNT",'Table 1 3 Amount Pivot'!$A$3,"STAFF_GROUP",$A11,"PAYMENT_TYPE",$A$5), "-"))</f>
        <v>-</v>
      </c>
    </row>
    <row r="12" spans="1:18" s="147" customFormat="1" x14ac:dyDescent="0.2">
      <c r="A12" s="31" t="s">
        <v>4</v>
      </c>
      <c r="B12" s="79" t="str">
        <f>IFERROR(GETPIVOTDATA("SAMPLE_SIZE",'Table 1 3 Sample Pivot'!$A$3,"STAFF_GROUP",$A12,"PAYMENT_TYPE","PUBGRP_010_BASIC_PAY_PER_FTE")/12, "-")</f>
        <v>-</v>
      </c>
      <c r="C12" s="22" t="str">
        <f>IF($B12&lt;10,"",IFERROR(GETPIVOTDATA("AMOUNT",'Table 1 1 Amount Pivot'!$A$3,"STAFF_GROUP",$A12,"PAYMENT_TYPE",$A$5), "-"))</f>
        <v>-</v>
      </c>
      <c r="D12" s="22" t="str">
        <f>IF($B12&lt;10,"",IFERROR(GETPIVOTDATA("AMOUNT",'Table 1 2 Amount Pivot'!$A$3,"STAFF_GROUP",$A12,"PAYMENT_TYPE",$A$5), "-"))</f>
        <v>-</v>
      </c>
      <c r="E12" s="22" t="str">
        <f>IF($B12&lt;10,"",IFERROR(GETPIVOTDATA("AMOUNT",'Table 1 3 Amount Pivot'!$A$3,"STAFF_GROUP",$A12,"PAYMENT_TYPE",$A$5), "-"))</f>
        <v>-</v>
      </c>
    </row>
    <row r="13" spans="1:18" s="147" customFormat="1" x14ac:dyDescent="0.2">
      <c r="A13" s="32" t="s">
        <v>11</v>
      </c>
      <c r="B13" s="79" t="str">
        <f>IFERROR(GETPIVOTDATA("SAMPLE_SIZE",'Table 1 3 Sample Pivot'!$A$3,"STAFF_GROUP",$A13,"PAYMENT_TYPE","PUBGRP_010_BASIC_PAY_PER_FTE")/12, "-")</f>
        <v>-</v>
      </c>
      <c r="C13" s="22" t="str">
        <f>IF($B13&lt;10,"",IFERROR(GETPIVOTDATA("AMOUNT",'Table 1 1 Amount Pivot'!$A$3,"STAFF_GROUP",$A13,"PAYMENT_TYPE",$A$5), "-"))</f>
        <v>-</v>
      </c>
      <c r="D13" s="22" t="str">
        <f>IF($B13&lt;10,"",IFERROR(GETPIVOTDATA("AMOUNT",'Table 1 2 Amount Pivot'!$A$3,"STAFF_GROUP",$A13,"PAYMENT_TYPE",$A$5), "-"))</f>
        <v>-</v>
      </c>
      <c r="E13" s="22" t="str">
        <f>IF($B13&lt;10,"",IFERROR(GETPIVOTDATA("AMOUNT",'Table 1 3 Amount Pivot'!$A$3,"STAFF_GROUP",$A13,"PAYMENT_TYPE",$A$5), "-"))</f>
        <v>-</v>
      </c>
    </row>
    <row r="14" spans="1:18" s="147" customFormat="1" x14ac:dyDescent="0.2">
      <c r="A14" s="32" t="s">
        <v>13</v>
      </c>
      <c r="B14" s="79" t="str">
        <f>IFERROR(GETPIVOTDATA("SAMPLE_SIZE",'Table 1 3 Sample Pivot'!$A$3,"STAFF_GROUP",$A14,"PAYMENT_TYPE","PUBGRP_010_BASIC_PAY_PER_FTE")/12, "-")</f>
        <v>-</v>
      </c>
      <c r="C14" s="22" t="str">
        <f>IF($B14&lt;10,"",IFERROR(GETPIVOTDATA("AMOUNT",'Table 1 1 Amount Pivot'!$A$3,"STAFF_GROUP",$A14,"PAYMENT_TYPE",$A$5), "-"))</f>
        <v>-</v>
      </c>
      <c r="D14" s="22" t="str">
        <f>IF($B14&lt;10,"",IFERROR(GETPIVOTDATA("AMOUNT",'Table 1 2 Amount Pivot'!$A$3,"STAFF_GROUP",$A14,"PAYMENT_TYPE",$A$5), "-"))</f>
        <v>-</v>
      </c>
      <c r="E14" s="22" t="str">
        <f>IF($B14&lt;10,"",IFERROR(GETPIVOTDATA("AMOUNT",'Table 1 3 Amount Pivot'!$A$3,"STAFF_GROUP",$A14,"PAYMENT_TYPE",$A$5), "-"))</f>
        <v>-</v>
      </c>
    </row>
    <row r="15" spans="1:18" s="147" customFormat="1" x14ac:dyDescent="0.2">
      <c r="A15" s="30" t="s">
        <v>12</v>
      </c>
      <c r="B15" s="79" t="str">
        <f>IFERROR(GETPIVOTDATA("SAMPLE_SIZE",'Table 1 3 Sample Pivot'!$A$3,"STAFF_GROUP",$A15,"PAYMENT_TYPE","PUBGRP_010_BASIC_PAY_PER_FTE")/12, "-")</f>
        <v>-</v>
      </c>
      <c r="C15" s="22" t="str">
        <f>IF($B15&lt;10,"",IFERROR(GETPIVOTDATA("AMOUNT",'Table 1 1 Amount Pivot'!$A$3,"STAFF_GROUP",$A15,"PAYMENT_TYPE",$A$5), "-"))</f>
        <v>-</v>
      </c>
      <c r="D15" s="22" t="str">
        <f>IF($B15&lt;10,"",IFERROR(GETPIVOTDATA("AMOUNT",'Table 1 2 Amount Pivot'!$A$3,"STAFF_GROUP",$A15,"PAYMENT_TYPE",$A$5), "-"))</f>
        <v>-</v>
      </c>
      <c r="E15" s="22" t="str">
        <f>IF($B15&lt;10,"",IFERROR(GETPIVOTDATA("AMOUNT",'Table 1 3 Amount Pivot'!$A$3,"STAFF_GROUP",$A15,"PAYMENT_TYPE",$A$5), "-"))</f>
        <v>-</v>
      </c>
    </row>
    <row r="16" spans="1:18" s="147" customFormat="1" x14ac:dyDescent="0.2">
      <c r="A16" s="32" t="s">
        <v>6</v>
      </c>
      <c r="B16" s="79" t="str">
        <f>IFERROR(GETPIVOTDATA("SAMPLE_SIZE",'Table 1 3 Sample Pivot'!$A$3,"STAFF_GROUP",$A16,"PAYMENT_TYPE","PUBGRP_010_BASIC_PAY_PER_FTE")/12, "-")</f>
        <v>-</v>
      </c>
      <c r="C16" s="22" t="str">
        <f>IF($B16&lt;10,"",IFERROR(GETPIVOTDATA("AMOUNT",'Table 1 1 Amount Pivot'!$A$3,"STAFF_GROUP",$A16,"PAYMENT_TYPE",$A$5), "-"))</f>
        <v>-</v>
      </c>
      <c r="D16" s="22" t="str">
        <f>IF($B16&lt;10,"",IFERROR(GETPIVOTDATA("AMOUNT",'Table 1 2 Amount Pivot'!$A$3,"STAFF_GROUP",$A16,"PAYMENT_TYPE",$A$5), "-"))</f>
        <v>-</v>
      </c>
      <c r="E16" s="22" t="str">
        <f>IF($B16&lt;10,"",IFERROR(GETPIVOTDATA("AMOUNT",'Table 1 3 Amount Pivot'!$A$3,"STAFF_GROUP",$A16,"PAYMENT_TYPE",$A$5), "-"))</f>
        <v>-</v>
      </c>
    </row>
    <row r="17" spans="1:5" s="147" customFormat="1" x14ac:dyDescent="0.2">
      <c r="A17" s="32" t="s">
        <v>8</v>
      </c>
      <c r="B17" s="79" t="str">
        <f>IFERROR(GETPIVOTDATA("SAMPLE_SIZE",'Table 1 3 Sample Pivot'!$A$3,"STAFF_GROUP",$A17,"PAYMENT_TYPE","PUBGRP_010_BASIC_PAY_PER_FTE")/12, "-")</f>
        <v>-</v>
      </c>
      <c r="C17" s="22" t="str">
        <f>IF($B17&lt;10,"",IFERROR(GETPIVOTDATA("AMOUNT",'Table 1 1 Amount Pivot'!$A$3,"STAFF_GROUP",$A17,"PAYMENT_TYPE",$A$5), "-"))</f>
        <v>-</v>
      </c>
      <c r="D17" s="22" t="str">
        <f>IF($B17&lt;10,"",IFERROR(GETPIVOTDATA("AMOUNT",'Table 1 2 Amount Pivot'!$A$3,"STAFF_GROUP",$A17,"PAYMENT_TYPE",$A$5), "-"))</f>
        <v>-</v>
      </c>
      <c r="E17" s="22" t="str">
        <f>IF($B17&lt;10,"",IFERROR(GETPIVOTDATA("AMOUNT",'Table 1 3 Amount Pivot'!$A$3,"STAFF_GROUP",$A17,"PAYMENT_TYPE",$A$5), "-"))</f>
        <v>-</v>
      </c>
    </row>
    <row r="18" spans="1:5" s="147" customFormat="1" x14ac:dyDescent="0.2">
      <c r="A18" s="32" t="s">
        <v>7</v>
      </c>
      <c r="B18" s="79" t="str">
        <f>IFERROR(GETPIVOTDATA("SAMPLE_SIZE",'Table 1 3 Sample Pivot'!$A$3,"STAFF_GROUP",$A18,"PAYMENT_TYPE","PUBGRP_010_BASIC_PAY_PER_FTE")/12, "-")</f>
        <v>-</v>
      </c>
      <c r="C18" s="22" t="str">
        <f>IF($B18&lt;10,"",IFERROR(GETPIVOTDATA("AMOUNT",'Table 1 1 Amount Pivot'!$A$3,"STAFF_GROUP",$A18,"PAYMENT_TYPE",$A$5), "-"))</f>
        <v>-</v>
      </c>
      <c r="D18" s="22" t="str">
        <f>IF($B18&lt;10,"",IFERROR(GETPIVOTDATA("AMOUNT",'Table 1 2 Amount Pivot'!$A$3,"STAFF_GROUP",$A18,"PAYMENT_TYPE",$A$5), "-"))</f>
        <v>-</v>
      </c>
      <c r="E18" s="22" t="str">
        <f>IF($B18&lt;10,"",IFERROR(GETPIVOTDATA("AMOUNT",'Table 1 3 Amount Pivot'!$A$3,"STAFF_GROUP",$A18,"PAYMENT_TYPE",$A$5), "-"))</f>
        <v>-</v>
      </c>
    </row>
    <row r="19" spans="1:5" s="147" customFormat="1" x14ac:dyDescent="0.2">
      <c r="A19" s="32" t="s">
        <v>9</v>
      </c>
      <c r="B19" s="79" t="str">
        <f>IFERROR(GETPIVOTDATA("SAMPLE_SIZE",'Table 1 3 Sample Pivot'!$A$3,"STAFF_GROUP",$A19,"PAYMENT_TYPE","PUBGRP_010_BASIC_PAY_PER_FTE")/12, "-")</f>
        <v>-</v>
      </c>
      <c r="C19" s="22" t="str">
        <f>IF($B19&lt;10,"",IFERROR(GETPIVOTDATA("AMOUNT",'Table 1 1 Amount Pivot'!$A$3,"STAFF_GROUP",$A19,"PAYMENT_TYPE",$A$5), "-"))</f>
        <v>-</v>
      </c>
      <c r="D19" s="22" t="str">
        <f>IF($B19&lt;10,"",IFERROR(GETPIVOTDATA("AMOUNT",'Table 1 2 Amount Pivot'!$A$3,"STAFF_GROUP",$A19,"PAYMENT_TYPE",$A$5), "-"))</f>
        <v>-</v>
      </c>
      <c r="E19" s="22" t="str">
        <f>IF($B19&lt;10,"",IFERROR(GETPIVOTDATA("AMOUNT",'Table 1 3 Amount Pivot'!$A$3,"STAFF_GROUP",$A19,"PAYMENT_TYPE",$A$5), "-"))</f>
        <v>-</v>
      </c>
    </row>
    <row r="20" spans="1:5" s="147" customFormat="1" x14ac:dyDescent="0.2">
      <c r="A20" s="32" t="s">
        <v>10</v>
      </c>
      <c r="B20" s="79" t="str">
        <f>IFERROR(GETPIVOTDATA("SAMPLE_SIZE",'Table 1 3 Sample Pivot'!$A$3,"STAFF_GROUP",$A20,"PAYMENT_TYPE","PUBGRP_010_BASIC_PAY_PER_FTE")/12, "-")</f>
        <v>-</v>
      </c>
      <c r="C20" s="22" t="str">
        <f>IF($B20&lt;10,"",IFERROR(GETPIVOTDATA("AMOUNT",'Table 1 1 Amount Pivot'!$A$3,"STAFF_GROUP",$A20,"PAYMENT_TYPE",$A$5), "-"))</f>
        <v>-</v>
      </c>
      <c r="D20" s="22" t="str">
        <f>IF($B20&lt;10,"",IFERROR(GETPIVOTDATA("AMOUNT",'Table 1 2 Amount Pivot'!$A$3,"STAFF_GROUP",$A20,"PAYMENT_TYPE",$A$5), "-"))</f>
        <v>-</v>
      </c>
      <c r="E20" s="22" t="str">
        <f>IF($B20&lt;10,"",IFERROR(GETPIVOTDATA("AMOUNT",'Table 1 3 Amount Pivot'!$A$3,"STAFF_GROUP",$A20,"PAYMENT_TYPE",$A$5), "-"))</f>
        <v>-</v>
      </c>
    </row>
    <row r="21" spans="1:5" s="70" customFormat="1" ht="28.5" customHeight="1" x14ac:dyDescent="0.25">
      <c r="A21" s="109" t="s">
        <v>21</v>
      </c>
      <c r="B21" s="95" t="str">
        <f>IFERROR(GETPIVOTDATA("SAMPLE_SIZE",'Table 1 3 Sample Pivot'!$A$3,"STAFF_GROUP",$A21,"PAYMENT_TYPE","PUBGRP_010_BASIC_PAY_PER_FTE")/12, "-")</f>
        <v>-</v>
      </c>
      <c r="C21" s="99" t="str">
        <f>IF($B21&lt;10,"",IFERROR(GETPIVOTDATA("AMOUNT",'Table 1 1 Amount Pivot'!$A$3,"STAFF_GROUP",$A21,"PAYMENT_TYPE",$A$5), "-"))</f>
        <v>-</v>
      </c>
      <c r="D21" s="99" t="str">
        <f>IF($B21&lt;10,"",IFERROR(GETPIVOTDATA("AMOUNT",'Table 1 2 Amount Pivot'!$A$3,"STAFF_GROUP",$A21,"PAYMENT_TYPE",$A$5), "-"))</f>
        <v>-</v>
      </c>
      <c r="E21" s="99" t="str">
        <f>IF($B21&lt;10,"",IFERROR(GETPIVOTDATA("AMOUNT",'Table 1 3 Amount Pivot'!$A$3,"STAFF_GROUP",$A21,"PAYMENT_TYPE",$A$5), "-"))</f>
        <v>-</v>
      </c>
    </row>
    <row r="22" spans="1:5" s="70" customFormat="1" ht="15.75" x14ac:dyDescent="0.25">
      <c r="A22" s="109" t="s">
        <v>20</v>
      </c>
      <c r="B22" s="95" t="str">
        <f>IFERROR(GETPIVOTDATA("SAMPLE_SIZE",'Table 1 3 Sample Pivot'!$A$3,"STAFF_GROUP",$A22,"PAYMENT_TYPE","PUBGRP_010_BASIC_PAY_PER_FTE")/12, "-")</f>
        <v>-</v>
      </c>
      <c r="C22" s="99" t="str">
        <f>IF($B22&lt;10,"",IFERROR(GETPIVOTDATA("AMOUNT",'Table 1 1 Amount Pivot'!$A$3,"STAFF_GROUP",$A22,"PAYMENT_TYPE",$A$5), "-"))</f>
        <v>-</v>
      </c>
      <c r="D22" s="99" t="str">
        <f>IF($B22&lt;10,"",IFERROR(GETPIVOTDATA("AMOUNT",'Table 1 2 Amount Pivot'!$A$3,"STAFF_GROUP",$A22,"PAYMENT_TYPE",$A$5), "-"))</f>
        <v>-</v>
      </c>
      <c r="E22" s="99" t="str">
        <f>IF($B22&lt;10,"",IFERROR(GETPIVOTDATA("AMOUNT",'Table 1 3 Amount Pivot'!$A$3,"STAFF_GROUP",$A22,"PAYMENT_TYPE",$A$5), "-"))</f>
        <v>-</v>
      </c>
    </row>
    <row r="23" spans="1:5" s="70" customFormat="1" ht="15.75" x14ac:dyDescent="0.25">
      <c r="A23" s="109" t="s">
        <v>16</v>
      </c>
      <c r="B23" s="95" t="str">
        <f>IFERROR(GETPIVOTDATA("SAMPLE_SIZE",'Table 1 3 Sample Pivot'!$A$3,"STAFF_GROUP",$A23,"PAYMENT_TYPE","PUBGRP_010_BASIC_PAY_PER_FTE")/12, "-")</f>
        <v>-</v>
      </c>
      <c r="C23" s="99" t="str">
        <f>IF($B23&lt;10,"",IFERROR(GETPIVOTDATA("AMOUNT",'Table 1 1 Amount Pivot'!$A$3,"STAFF_GROUP",$A23,"PAYMENT_TYPE",$A$5), "-"))</f>
        <v>-</v>
      </c>
      <c r="D23" s="99" t="str">
        <f>IF($B23&lt;10,"",IFERROR(GETPIVOTDATA("AMOUNT",'Table 1 2 Amount Pivot'!$A$3,"STAFF_GROUP",$A23,"PAYMENT_TYPE",$A$5), "-"))</f>
        <v>-</v>
      </c>
      <c r="E23" s="99" t="str">
        <f>IF($B23&lt;10,"",IFERROR(GETPIVOTDATA("AMOUNT",'Table 1 3 Amount Pivot'!$A$3,"STAFF_GROUP",$A23,"PAYMENT_TYPE",$A$5), "-"))</f>
        <v>-</v>
      </c>
    </row>
    <row r="24" spans="1:5" s="70" customFormat="1" ht="15.75" x14ac:dyDescent="0.25">
      <c r="A24" s="109" t="s">
        <v>23</v>
      </c>
      <c r="B24" s="95" t="str">
        <f>IFERROR(GETPIVOTDATA("SAMPLE_SIZE",'Table 1 3 Sample Pivot'!$A$3,"STAFF_GROUP",$A24,"PAYMENT_TYPE","PUBGRP_010_BASIC_PAY_PER_FTE")/12, "-")</f>
        <v>-</v>
      </c>
      <c r="C24" s="99" t="str">
        <f>IF($B24&lt;10,"",IFERROR(GETPIVOTDATA("AMOUNT",'Table 1 1 Amount Pivot'!$A$3,"STAFF_GROUP",$A24,"PAYMENT_TYPE",$A$5), "-"))</f>
        <v>-</v>
      </c>
      <c r="D24" s="99" t="str">
        <f>IF($B24&lt;10,"",IFERROR(GETPIVOTDATA("AMOUNT",'Table 1 2 Amount Pivot'!$A$3,"STAFF_GROUP",$A24,"PAYMENT_TYPE",$A$5), "-"))</f>
        <v>-</v>
      </c>
      <c r="E24" s="99" t="str">
        <f>IF($B24&lt;10,"",IFERROR(GETPIVOTDATA("AMOUNT",'Table 1 3 Amount Pivot'!$A$3,"STAFF_GROUP",$A24,"PAYMENT_TYPE",$A$5), "-"))</f>
        <v>-</v>
      </c>
    </row>
    <row r="25" spans="1:5" s="70" customFormat="1" ht="28.5" customHeight="1" x14ac:dyDescent="0.25">
      <c r="A25" s="24" t="s">
        <v>15</v>
      </c>
      <c r="B25" s="95" t="str">
        <f>IFERROR(GETPIVOTDATA("SAMPLE_SIZE",'Table 1 3 Sample Pivot'!$A$3,"STAFF_GROUP",$A25,"PAYMENT_TYPE","PUBGRP_010_BASIC_PAY_PER_FTE")/12, "-")</f>
        <v>-</v>
      </c>
      <c r="C25" s="99" t="str">
        <f>IF($B25&lt;10,"",IFERROR(GETPIVOTDATA("AMOUNT",'Table 1 1 Amount Pivot'!$A$3,"STAFF_GROUP",$A25,"PAYMENT_TYPE",$A$5), "-"))</f>
        <v>-</v>
      </c>
      <c r="D25" s="99" t="str">
        <f>IF($B25&lt;10,"",IFERROR(GETPIVOTDATA("AMOUNT",'Table 1 2 Amount Pivot'!$A$3,"STAFF_GROUP",$A25,"PAYMENT_TYPE",$A$5), "-"))</f>
        <v>-</v>
      </c>
      <c r="E25" s="99" t="str">
        <f>IF($B25&lt;10,"",IFERROR(GETPIVOTDATA("AMOUNT",'Table 1 3 Amount Pivot'!$A$3,"STAFF_GROUP",$A25,"PAYMENT_TYPE",$A$5), "-"))</f>
        <v>-</v>
      </c>
    </row>
    <row r="26" spans="1:5" s="147" customFormat="1" x14ac:dyDescent="0.2">
      <c r="A26" s="30" t="s">
        <v>26</v>
      </c>
      <c r="B26" s="79" t="str">
        <f>IFERROR(GETPIVOTDATA("SAMPLE_SIZE",'Table 1 3 Sample Pivot'!$A$3,"STAFF_GROUP",$A26,"PAYMENT_TYPE","PUBGRP_010_BASIC_PAY_PER_FTE")/12, "-")</f>
        <v>-</v>
      </c>
      <c r="C26" s="22" t="str">
        <f>IF($B26&lt;10,"",IFERROR(GETPIVOTDATA("AMOUNT",'Table 1 1 Amount Pivot'!$A$3,"STAFF_GROUP",$A26,"PAYMENT_TYPE",$A$5), "-"))</f>
        <v>-</v>
      </c>
      <c r="D26" s="22" t="str">
        <f>IF($B26&lt;10,"",IFERROR(GETPIVOTDATA("AMOUNT",'Table 1 2 Amount Pivot'!$A$3,"STAFF_GROUP",$A26,"PAYMENT_TYPE",$A$5), "-"))</f>
        <v>-</v>
      </c>
      <c r="E26" s="22" t="str">
        <f>IF($B26&lt;10,"",IFERROR(GETPIVOTDATA("AMOUNT",'Table 1 3 Amount Pivot'!$A$3,"STAFF_GROUP",$A26,"PAYMENT_TYPE",$A$5), "-"))</f>
        <v>-</v>
      </c>
    </row>
    <row r="27" spans="1:5" s="147" customFormat="1" x14ac:dyDescent="0.2">
      <c r="A27" s="30" t="s">
        <v>25</v>
      </c>
      <c r="B27" s="79" t="str">
        <f>IFERROR(GETPIVOTDATA("SAMPLE_SIZE",'Table 1 3 Sample Pivot'!$A$3,"STAFF_GROUP",$A27,"PAYMENT_TYPE","PUBGRP_010_BASIC_PAY_PER_FTE")/12, "-")</f>
        <v>-</v>
      </c>
      <c r="C27" s="22" t="str">
        <f>IF($B27&lt;10,"",IFERROR(GETPIVOTDATA("AMOUNT",'Table 1 1 Amount Pivot'!$A$3,"STAFF_GROUP",$A27,"PAYMENT_TYPE",$A$5), "-"))</f>
        <v>-</v>
      </c>
      <c r="D27" s="22" t="str">
        <f>IF($B27&lt;10,"",IFERROR(GETPIVOTDATA("AMOUNT",'Table 1 2 Amount Pivot'!$A$3,"STAFF_GROUP",$A27,"PAYMENT_TYPE",$A$5), "-"))</f>
        <v>-</v>
      </c>
      <c r="E27" s="22" t="str">
        <f>IF($B27&lt;10,"",IFERROR(GETPIVOTDATA("AMOUNT",'Table 1 3 Amount Pivot'!$A$3,"STAFF_GROUP",$A27,"PAYMENT_TYPE",$A$5), "-"))</f>
        <v>-</v>
      </c>
    </row>
    <row r="28" spans="1:5" s="147" customFormat="1" x14ac:dyDescent="0.2">
      <c r="A28" s="30" t="s">
        <v>27</v>
      </c>
      <c r="B28" s="79" t="str">
        <f>IFERROR(GETPIVOTDATA("SAMPLE_SIZE",'Table 1 3 Sample Pivot'!$A$3,"STAFF_GROUP",$A28,"PAYMENT_TYPE","PUBGRP_010_BASIC_PAY_PER_FTE")/12, "-")</f>
        <v>-</v>
      </c>
      <c r="C28" s="22" t="str">
        <f>IF($B28&lt;10,"",IFERROR(GETPIVOTDATA("AMOUNT",'Table 1 1 Amount Pivot'!$A$3,"STAFF_GROUP",$A28,"PAYMENT_TYPE",$A$5), "-"))</f>
        <v>-</v>
      </c>
      <c r="D28" s="22" t="str">
        <f>IF($B28&lt;10,"",IFERROR(GETPIVOTDATA("AMOUNT",'Table 1 2 Amount Pivot'!$A$3,"STAFF_GROUP",$A28,"PAYMENT_TYPE",$A$5), "-"))</f>
        <v>-</v>
      </c>
      <c r="E28" s="22" t="str">
        <f>IF($B28&lt;10,"",IFERROR(GETPIVOTDATA("AMOUNT",'Table 1 3 Amount Pivot'!$A$3,"STAFF_GROUP",$A28,"PAYMENT_TYPE",$A$5), "-"))</f>
        <v>-</v>
      </c>
    </row>
    <row r="29" spans="1:5" s="70" customFormat="1" ht="28.5" customHeight="1" x14ac:dyDescent="0.25">
      <c r="A29" s="24" t="s">
        <v>14</v>
      </c>
      <c r="B29" s="95" t="str">
        <f>IFERROR(GETPIVOTDATA("SAMPLE_SIZE",'Table 1 3 Sample Pivot'!$A$3,"STAFF_GROUP",$A29,"PAYMENT_TYPE","PUBGRP_010_BASIC_PAY_PER_FTE")/12, "-")</f>
        <v>-</v>
      </c>
      <c r="C29" s="99" t="str">
        <f>IF($B29&lt;10,"",IFERROR(GETPIVOTDATA("AMOUNT",'Table 1 1 Amount Pivot'!$A$3,"STAFF_GROUP",$A29,"PAYMENT_TYPE",$A$5), "-"))</f>
        <v>-</v>
      </c>
      <c r="D29" s="99" t="str">
        <f>IF($B29&lt;10,"",IFERROR(GETPIVOTDATA("AMOUNT",'Table 1 2 Amount Pivot'!$A$3,"STAFF_GROUP",$A29,"PAYMENT_TYPE",$A$5), "-"))</f>
        <v>-</v>
      </c>
      <c r="E29" s="99" t="str">
        <f>IF($B29&lt;10,"",IFERROR(GETPIVOTDATA("AMOUNT",'Table 1 3 Amount Pivot'!$A$3,"STAFF_GROUP",$A29,"PAYMENT_TYPE",$A$5), "-"))</f>
        <v>-</v>
      </c>
    </row>
    <row r="30" spans="1:5" s="147" customFormat="1" x14ac:dyDescent="0.2">
      <c r="A30" s="30" t="s">
        <v>17</v>
      </c>
      <c r="B30" s="79" t="str">
        <f>IFERROR(GETPIVOTDATA("SAMPLE_SIZE",'Table 1 3 Sample Pivot'!$A$3,"STAFF_GROUP",$A30,"PAYMENT_TYPE","PUBGRP_010_BASIC_PAY_PER_FTE")/12, "-")</f>
        <v>-</v>
      </c>
      <c r="C30" s="22" t="str">
        <f>IF($B30&lt;10,"",IFERROR(GETPIVOTDATA("AMOUNT",'Table 1 1 Amount Pivot'!$A$3,"STAFF_GROUP",$A30,"PAYMENT_TYPE",$A$5), "-"))</f>
        <v>-</v>
      </c>
      <c r="D30" s="22" t="str">
        <f>IF($B30&lt;10,"",IFERROR(GETPIVOTDATA("AMOUNT",'Table 1 2 Amount Pivot'!$A$3,"STAFF_GROUP",$A30,"PAYMENT_TYPE",$A$5), "-"))</f>
        <v>-</v>
      </c>
      <c r="E30" s="22" t="str">
        <f>IF($B30&lt;10,"",IFERROR(GETPIVOTDATA("AMOUNT",'Table 1 3 Amount Pivot'!$A$3,"STAFF_GROUP",$A30,"PAYMENT_TYPE",$A$5), "-"))</f>
        <v>-</v>
      </c>
    </row>
    <row r="31" spans="1:5" s="147" customFormat="1" x14ac:dyDescent="0.2">
      <c r="A31" s="30" t="s">
        <v>18</v>
      </c>
      <c r="B31" s="79" t="str">
        <f>IFERROR(GETPIVOTDATA("SAMPLE_SIZE",'Table 1 3 Sample Pivot'!$A$3,"STAFF_GROUP",$A31,"PAYMENT_TYPE","PUBGRP_010_BASIC_PAY_PER_FTE")/12, "-")</f>
        <v>-</v>
      </c>
      <c r="C31" s="22" t="str">
        <f>IF($B31&lt;10,"",IFERROR(GETPIVOTDATA("AMOUNT",'Table 1 1 Amount Pivot'!$A$3,"STAFF_GROUP",$A31,"PAYMENT_TYPE",$A$5), "-"))</f>
        <v>-</v>
      </c>
      <c r="D31" s="22" t="str">
        <f>IF($B31&lt;10,"",IFERROR(GETPIVOTDATA("AMOUNT",'Table 1 2 Amount Pivot'!$A$3,"STAFF_GROUP",$A31,"PAYMENT_TYPE",$A$5), "-"))</f>
        <v>-</v>
      </c>
      <c r="E31" s="22" t="str">
        <f>IF($B31&lt;10,"",IFERROR(GETPIVOTDATA("AMOUNT",'Table 1 3 Amount Pivot'!$A$3,"STAFF_GROUP",$A31,"PAYMENT_TYPE",$A$5), "-"))</f>
        <v>-</v>
      </c>
    </row>
    <row r="32" spans="1:5" s="147" customFormat="1" x14ac:dyDescent="0.2">
      <c r="A32" s="30" t="s">
        <v>24</v>
      </c>
      <c r="B32" s="79" t="str">
        <f>IFERROR(GETPIVOTDATA("SAMPLE_SIZE",'Table 1 3 Sample Pivot'!$A$3,"STAFF_GROUP",$A32,"PAYMENT_TYPE","PUBGRP_010_BASIC_PAY_PER_FTE")/12, "-")</f>
        <v>-</v>
      </c>
      <c r="C32" s="22" t="str">
        <f>IF($B32&lt;10,"",IFERROR(GETPIVOTDATA("AMOUNT",'Table 1 1 Amount Pivot'!$A$3,"STAFF_GROUP",$A32,"PAYMENT_TYPE",$A$5), "-"))</f>
        <v>-</v>
      </c>
      <c r="D32" s="22" t="str">
        <f>IF($B32&lt;10,"",IFERROR(GETPIVOTDATA("AMOUNT",'Table 1 2 Amount Pivot'!$A$3,"STAFF_GROUP",$A32,"PAYMENT_TYPE",$A$5), "-"))</f>
        <v>-</v>
      </c>
      <c r="E32" s="22" t="str">
        <f>IF($B32&lt;10,"",IFERROR(GETPIVOTDATA("AMOUNT",'Table 1 3 Amount Pivot'!$A$3,"STAFF_GROUP",$A32,"PAYMENT_TYPE",$A$5), "-"))</f>
        <v>-</v>
      </c>
    </row>
    <row r="33" spans="1:5" s="147" customFormat="1" x14ac:dyDescent="0.2">
      <c r="A33" s="30" t="s">
        <v>19</v>
      </c>
      <c r="B33" s="79" t="str">
        <f>IFERROR(GETPIVOTDATA("SAMPLE_SIZE",'Table 1 3 Sample Pivot'!$A$3,"STAFF_GROUP",$A33,"PAYMENT_TYPE","PUBGRP_010_BASIC_PAY_PER_FTE")/12, "-")</f>
        <v>-</v>
      </c>
      <c r="C33" s="22" t="str">
        <f>IF($B33&lt;10,"",IFERROR(GETPIVOTDATA("AMOUNT",'Table 1 1 Amount Pivot'!$A$3,"STAFF_GROUP",$A33,"PAYMENT_TYPE",$A$5), "-"))</f>
        <v>-</v>
      </c>
      <c r="D33" s="22" t="str">
        <f>IF($B33&lt;10,"",IFERROR(GETPIVOTDATA("AMOUNT",'Table 1 2 Amount Pivot'!$A$3,"STAFF_GROUP",$A33,"PAYMENT_TYPE",$A$5), "-"))</f>
        <v>-</v>
      </c>
      <c r="E33" s="22" t="str">
        <f>IF($B33&lt;10,"",IFERROR(GETPIVOTDATA("AMOUNT",'Table 1 3 Amount Pivot'!$A$3,"STAFF_GROUP",$A33,"PAYMENT_TYPE",$A$5), "-"))</f>
        <v>-</v>
      </c>
    </row>
    <row r="34" spans="1:5" s="70" customFormat="1" ht="28.5" customHeight="1" x14ac:dyDescent="0.25">
      <c r="A34" s="124" t="s">
        <v>22</v>
      </c>
      <c r="B34" s="101" t="str">
        <f>IFERROR(GETPIVOTDATA("SAMPLE_SIZE",'Table 1 3 Sample Pivot'!$A$3,"STAFF_GROUP",$A34,"PAYMENT_TYPE","PUBGRP_010_BASIC_PAY_PER_FTE")/12, "-")</f>
        <v>-</v>
      </c>
      <c r="C34" s="105" t="str">
        <f>IF($B34&lt;10,"",IFERROR(GETPIVOTDATA("AMOUNT",'Table 1 1 Amount Pivot'!$A$3,"STAFF_GROUP",$A34,"PAYMENT_TYPE",$A$5), "-"))</f>
        <v>-</v>
      </c>
      <c r="D34" s="105" t="str">
        <f>IF($B34&lt;10,"",IFERROR(GETPIVOTDATA("AMOUNT",'Table 1 2 Amount Pivot'!$A$3,"STAFF_GROUP",$A34,"PAYMENT_TYPE",$A$5), "-"))</f>
        <v>-</v>
      </c>
      <c r="E34" s="105" t="str">
        <f>IF($B34&lt;10,"",IFERROR(GETPIVOTDATA("AMOUNT",'Table 1 3 Amount Pivot'!$A$3,"STAFF_GROUP",$A34,"PAYMENT_TYPE",$A$5), "-"))</f>
        <v>-</v>
      </c>
    </row>
    <row r="36" spans="1:5" x14ac:dyDescent="0.2">
      <c r="A36" s="19"/>
      <c r="B36" s="19"/>
    </row>
    <row r="39" spans="1:5" x14ac:dyDescent="0.2">
      <c r="A39" s="25"/>
      <c r="B39" s="25"/>
    </row>
    <row r="40" spans="1:5" ht="15.6" customHeight="1" x14ac:dyDescent="0.2">
      <c r="A40" s="25"/>
      <c r="B40" s="25"/>
    </row>
    <row r="41" spans="1:5" x14ac:dyDescent="0.2">
      <c r="A41" s="25"/>
      <c r="B41" s="25"/>
    </row>
    <row r="48" spans="1:5" x14ac:dyDescent="0.2">
      <c r="A48" s="31"/>
    </row>
    <row r="49" spans="1:2" x14ac:dyDescent="0.2">
      <c r="A49" s="31"/>
    </row>
    <row r="53" spans="1:2" x14ac:dyDescent="0.2">
      <c r="B53" s="25"/>
    </row>
    <row r="55" spans="1:2" x14ac:dyDescent="0.2">
      <c r="A55" s="25"/>
    </row>
  </sheetData>
  <conditionalFormatting sqref="B3">
    <cfRule type="cellIs" dxfId="42" priority="1" operator="notEqual">
      <formula>$B$4</formula>
    </cfRule>
    <cfRule type="cellIs" dxfId="41" priority="2" operator="equal">
      <formula>$B$4</formula>
    </cfRule>
  </conditionalFormatting>
  <conditionalFormatting sqref="B8:B34">
    <cfRule type="cellIs" dxfId="40" priority="3" operator="lessThan">
      <formula>10</formula>
    </cfRule>
  </conditionalFormatting>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55"/>
  <sheetViews>
    <sheetView zoomScale="70" zoomScaleNormal="70" workbookViewId="0"/>
  </sheetViews>
  <sheetFormatPr defaultRowHeight="15" x14ac:dyDescent="0.2"/>
  <cols>
    <col min="1" max="1" width="40.44140625" style="26" customWidth="1"/>
    <col min="2" max="2" width="25" style="33" customWidth="1"/>
    <col min="3" max="5" width="10.6640625" customWidth="1"/>
    <col min="7" max="7" width="33.109375" bestFit="1" customWidth="1"/>
  </cols>
  <sheetData>
    <row r="1" spans="1:18" x14ac:dyDescent="0.2">
      <c r="A1" s="24" t="s">
        <v>173</v>
      </c>
    </row>
    <row r="2" spans="1:18" x14ac:dyDescent="0.2">
      <c r="A2" s="144" t="s">
        <v>174</v>
      </c>
    </row>
    <row r="3" spans="1:18" s="5" customFormat="1" ht="12.75" x14ac:dyDescent="0.2">
      <c r="A3" s="107" t="s">
        <v>68</v>
      </c>
      <c r="B3" s="107">
        <f>COUNTA(A8:A34)</f>
        <v>27</v>
      </c>
      <c r="C3" s="3"/>
      <c r="D3" s="4"/>
      <c r="E3" s="3"/>
      <c r="F3" s="3"/>
      <c r="G3" s="3"/>
      <c r="H3" s="3"/>
      <c r="I3" s="3"/>
      <c r="J3" s="3"/>
      <c r="K3" s="3"/>
      <c r="L3" s="3"/>
      <c r="M3" s="3"/>
      <c r="N3" s="3"/>
      <c r="O3" s="3"/>
      <c r="P3" s="3"/>
      <c r="Q3" s="3"/>
      <c r="R3" s="4"/>
    </row>
    <row r="4" spans="1:18" s="5" customFormat="1" ht="12.75" x14ac:dyDescent="0.2">
      <c r="A4" s="108" t="s">
        <v>69</v>
      </c>
      <c r="B4" s="108">
        <f>COUNTA('Table 1 3 Amount Pivot'!B5:B35)</f>
        <v>1</v>
      </c>
      <c r="C4" s="3"/>
      <c r="D4" s="4"/>
      <c r="E4" s="3"/>
      <c r="F4" s="3"/>
      <c r="G4" s="3"/>
      <c r="H4" s="3"/>
      <c r="I4" s="3"/>
      <c r="J4" s="3"/>
      <c r="K4" s="3"/>
      <c r="L4" s="3"/>
      <c r="M4" s="3"/>
      <c r="N4" s="3"/>
      <c r="O4" s="3"/>
      <c r="P4" s="3"/>
      <c r="Q4" s="3"/>
      <c r="R4" s="4"/>
    </row>
    <row r="5" spans="1:18" x14ac:dyDescent="0.2">
      <c r="A5" s="138" t="s">
        <v>28</v>
      </c>
      <c r="B5" s="42"/>
      <c r="C5" s="42"/>
    </row>
    <row r="6" spans="1:18" x14ac:dyDescent="0.2">
      <c r="A6" s="26" t="s">
        <v>133</v>
      </c>
      <c r="B6" s="42"/>
      <c r="C6" s="42"/>
    </row>
    <row r="7" spans="1:18" ht="43.7" customHeight="1" x14ac:dyDescent="0.2">
      <c r="A7" s="27" t="s">
        <v>0</v>
      </c>
      <c r="B7" s="116" t="s">
        <v>38</v>
      </c>
      <c r="C7" s="137" t="s">
        <v>61</v>
      </c>
      <c r="D7" s="137" t="s">
        <v>62</v>
      </c>
      <c r="E7" s="137" t="s">
        <v>63</v>
      </c>
      <c r="F7" s="40"/>
    </row>
    <row r="8" spans="1:18" s="70" customFormat="1" ht="24.95" customHeight="1" x14ac:dyDescent="0.25">
      <c r="A8" s="28" t="s">
        <v>1</v>
      </c>
      <c r="B8" s="95" t="str">
        <f>IFERROR(GETPIVOTDATA("SAMPLE_SIZE",'Table 1 3 Sample Pivot'!$A$3,"STAFF_GROUP",$A8,"PAYMENT_TYPE","PUBGRP_010_BASIC_PAY_PER_FTE")/12, "-")</f>
        <v>-</v>
      </c>
      <c r="C8" s="99" t="str">
        <f>IF($B8&lt;10,"",IFERROR(GETPIVOTDATA("AMOUNT",'Table 1 1 Amount Pivot'!$A$3,"STAFF_GROUP",$A8,"PAYMENT_TYPE",$A$5), "-"))</f>
        <v>-</v>
      </c>
      <c r="D8" s="99" t="str">
        <f>IF($B8&lt;10,"",IFERROR(GETPIVOTDATA("AMOUNT",'Table 1 2 Amount Pivot'!$A$3,"STAFF_GROUP",$A8,"PAYMENT_TYPE",$A$5), "-"))</f>
        <v>-</v>
      </c>
      <c r="E8" s="99" t="str">
        <f>IF($B8&lt;10,"",IFERROR(GETPIVOTDATA("AMOUNT",'Table 1 3 Amount Pivot'!$A$3,"STAFF_GROUP",$A8,"PAYMENT_TYPE",$A$5), "-"))</f>
        <v>-</v>
      </c>
    </row>
    <row r="9" spans="1:18" s="70" customFormat="1" ht="24.95" customHeight="1" x14ac:dyDescent="0.25">
      <c r="A9" s="29" t="s">
        <v>3</v>
      </c>
      <c r="B9" s="95" t="str">
        <f>IFERROR(GETPIVOTDATA("SAMPLE_SIZE",'Table 1 3 Sample Pivot'!$A$3,"STAFF_GROUP",$A9,"PAYMENT_TYPE","PUBGRP_010_BASIC_PAY_PER_FTE")/12, "-")</f>
        <v>-</v>
      </c>
      <c r="C9" s="99" t="str">
        <f>IF($B9&lt;10,"",IFERROR(GETPIVOTDATA("AMOUNT",'Table 1 1 Amount Pivot'!$A$3,"STAFF_GROUP",$A9,"PAYMENT_TYPE",$A$5), "-"))</f>
        <v>-</v>
      </c>
      <c r="D9" s="99" t="str">
        <f>IF($B9&lt;10,"",IFERROR(GETPIVOTDATA("AMOUNT",'Table 1 2 Amount Pivot'!$A$3,"STAFF_GROUP",$A9,"PAYMENT_TYPE",$A$5), "-"))</f>
        <v>-</v>
      </c>
      <c r="E9" s="99" t="str">
        <f>IF($B9&lt;10,"",IFERROR(GETPIVOTDATA("AMOUNT",'Table 1 3 Amount Pivot'!$A$3,"STAFF_GROUP",$A9,"PAYMENT_TYPE",$A$5), "-"))</f>
        <v>-</v>
      </c>
    </row>
    <row r="10" spans="1:18" s="70" customFormat="1" ht="24.95" customHeight="1" x14ac:dyDescent="0.25">
      <c r="A10" s="29" t="s">
        <v>51</v>
      </c>
      <c r="B10" s="95" t="str">
        <f>IFERROR(GETPIVOTDATA("SAMPLE_SIZE",'Table 1 3 Sample Pivot'!$A$3,"STAFF_GROUP",$A10,"PAYMENT_TYPE","PUBGRP_010_BASIC_PAY_PER_FTE")/12, "-")</f>
        <v>-</v>
      </c>
      <c r="C10" s="99" t="str">
        <f>IF($B10&lt;10,"",IFERROR(GETPIVOTDATA("AMOUNT",'Table 1 1 Amount Pivot'!$A$3,"STAFF_GROUP",$A10,"PAYMENT_TYPE",$A$5), "-"))</f>
        <v>-</v>
      </c>
      <c r="D10" s="99" t="str">
        <f>IF($B10&lt;10,"",IFERROR(GETPIVOTDATA("AMOUNT",'Table 1 2 Amount Pivot'!$A$3,"STAFF_GROUP",$A10,"PAYMENT_TYPE",$A$5), "-"))</f>
        <v>-</v>
      </c>
      <c r="E10" s="99" t="str">
        <f>IF($B10&lt;10,"",IFERROR(GETPIVOTDATA("AMOUNT",'Table 1 3 Amount Pivot'!$A$3,"STAFF_GROUP",$A10,"PAYMENT_TYPE",$A$5), "-"))</f>
        <v>-</v>
      </c>
    </row>
    <row r="11" spans="1:18" s="147" customFormat="1" x14ac:dyDescent="0.2">
      <c r="A11" s="30" t="s">
        <v>5</v>
      </c>
      <c r="B11" s="79" t="str">
        <f>IFERROR(GETPIVOTDATA("SAMPLE_SIZE",'Table 1 3 Sample Pivot'!$A$3,"STAFF_GROUP",$A11,"PAYMENT_TYPE","PUBGRP_010_BASIC_PAY_PER_FTE")/12, "-")</f>
        <v>-</v>
      </c>
      <c r="C11" s="22" t="str">
        <f>IF($B11&lt;10,"",IFERROR(GETPIVOTDATA("AMOUNT",'Table 1 1 Amount Pivot'!$A$3,"STAFF_GROUP",$A11,"PAYMENT_TYPE",$A$5), "-"))</f>
        <v>-</v>
      </c>
      <c r="D11" s="22" t="str">
        <f>IF($B11&lt;10,"",IFERROR(GETPIVOTDATA("AMOUNT",'Table 1 2 Amount Pivot'!$A$3,"STAFF_GROUP",$A11,"PAYMENT_TYPE",$A$5), "-"))</f>
        <v>-</v>
      </c>
      <c r="E11" s="22" t="str">
        <f>IF($B11&lt;10,"",IFERROR(GETPIVOTDATA("AMOUNT",'Table 1 3 Amount Pivot'!$A$3,"STAFF_GROUP",$A11,"PAYMENT_TYPE",$A$5), "-"))</f>
        <v>-</v>
      </c>
    </row>
    <row r="12" spans="1:18" s="147" customFormat="1" x14ac:dyDescent="0.2">
      <c r="A12" s="31" t="s">
        <v>4</v>
      </c>
      <c r="B12" s="79" t="str">
        <f>IFERROR(GETPIVOTDATA("SAMPLE_SIZE",'Table 1 3 Sample Pivot'!$A$3,"STAFF_GROUP",$A12,"PAYMENT_TYPE","PUBGRP_010_BASIC_PAY_PER_FTE")/12, "-")</f>
        <v>-</v>
      </c>
      <c r="C12" s="22" t="str">
        <f>IF($B12&lt;10,"",IFERROR(GETPIVOTDATA("AMOUNT",'Table 1 1 Amount Pivot'!$A$3,"STAFF_GROUP",$A12,"PAYMENT_TYPE",$A$5), "-"))</f>
        <v>-</v>
      </c>
      <c r="D12" s="22" t="str">
        <f>IF($B12&lt;10,"",IFERROR(GETPIVOTDATA("AMOUNT",'Table 1 2 Amount Pivot'!$A$3,"STAFF_GROUP",$A12,"PAYMENT_TYPE",$A$5), "-"))</f>
        <v>-</v>
      </c>
      <c r="E12" s="22" t="str">
        <f>IF($B12&lt;10,"",IFERROR(GETPIVOTDATA("AMOUNT",'Table 1 3 Amount Pivot'!$A$3,"STAFF_GROUP",$A12,"PAYMENT_TYPE",$A$5), "-"))</f>
        <v>-</v>
      </c>
    </row>
    <row r="13" spans="1:18" s="147" customFormat="1" x14ac:dyDescent="0.2">
      <c r="A13" s="32" t="s">
        <v>11</v>
      </c>
      <c r="B13" s="79" t="str">
        <f>IFERROR(GETPIVOTDATA("SAMPLE_SIZE",'Table 1 3 Sample Pivot'!$A$3,"STAFF_GROUP",$A13,"PAYMENT_TYPE","PUBGRP_010_BASIC_PAY_PER_FTE")/12, "-")</f>
        <v>-</v>
      </c>
      <c r="C13" s="22" t="str">
        <f>IF($B13&lt;10,"",IFERROR(GETPIVOTDATA("AMOUNT",'Table 1 1 Amount Pivot'!$A$3,"STAFF_GROUP",$A13,"PAYMENT_TYPE",$A$5), "-"))</f>
        <v>-</v>
      </c>
      <c r="D13" s="22" t="str">
        <f>IF($B13&lt;10,"",IFERROR(GETPIVOTDATA("AMOUNT",'Table 1 2 Amount Pivot'!$A$3,"STAFF_GROUP",$A13,"PAYMENT_TYPE",$A$5), "-"))</f>
        <v>-</v>
      </c>
      <c r="E13" s="22" t="str">
        <f>IF($B13&lt;10,"",IFERROR(GETPIVOTDATA("AMOUNT",'Table 1 3 Amount Pivot'!$A$3,"STAFF_GROUP",$A13,"PAYMENT_TYPE",$A$5), "-"))</f>
        <v>-</v>
      </c>
    </row>
    <row r="14" spans="1:18" s="147" customFormat="1" x14ac:dyDescent="0.2">
      <c r="A14" s="32" t="s">
        <v>13</v>
      </c>
      <c r="B14" s="79" t="str">
        <f>IFERROR(GETPIVOTDATA("SAMPLE_SIZE",'Table 1 3 Sample Pivot'!$A$3,"STAFF_GROUP",$A14,"PAYMENT_TYPE","PUBGRP_010_BASIC_PAY_PER_FTE")/12, "-")</f>
        <v>-</v>
      </c>
      <c r="C14" s="22" t="str">
        <f>IF($B14&lt;10,"",IFERROR(GETPIVOTDATA("AMOUNT",'Table 1 1 Amount Pivot'!$A$3,"STAFF_GROUP",$A14,"PAYMENT_TYPE",$A$5), "-"))</f>
        <v>-</v>
      </c>
      <c r="D14" s="22" t="str">
        <f>IF($B14&lt;10,"",IFERROR(GETPIVOTDATA("AMOUNT",'Table 1 2 Amount Pivot'!$A$3,"STAFF_GROUP",$A14,"PAYMENT_TYPE",$A$5), "-"))</f>
        <v>-</v>
      </c>
      <c r="E14" s="22" t="str">
        <f>IF($B14&lt;10,"",IFERROR(GETPIVOTDATA("AMOUNT",'Table 1 3 Amount Pivot'!$A$3,"STAFF_GROUP",$A14,"PAYMENT_TYPE",$A$5), "-"))</f>
        <v>-</v>
      </c>
    </row>
    <row r="15" spans="1:18" s="147" customFormat="1" x14ac:dyDescent="0.2">
      <c r="A15" s="30" t="s">
        <v>12</v>
      </c>
      <c r="B15" s="79" t="str">
        <f>IFERROR(GETPIVOTDATA("SAMPLE_SIZE",'Table 1 3 Sample Pivot'!$A$3,"STAFF_GROUP",$A15,"PAYMENT_TYPE","PUBGRP_010_BASIC_PAY_PER_FTE")/12, "-")</f>
        <v>-</v>
      </c>
      <c r="C15" s="22" t="str">
        <f>IF($B15&lt;10,"",IFERROR(GETPIVOTDATA("AMOUNT",'Table 1 1 Amount Pivot'!$A$3,"STAFF_GROUP",$A15,"PAYMENT_TYPE",$A$5), "-"))</f>
        <v>-</v>
      </c>
      <c r="D15" s="22" t="str">
        <f>IF($B15&lt;10,"",IFERROR(GETPIVOTDATA("AMOUNT",'Table 1 2 Amount Pivot'!$A$3,"STAFF_GROUP",$A15,"PAYMENT_TYPE",$A$5), "-"))</f>
        <v>-</v>
      </c>
      <c r="E15" s="22" t="str">
        <f>IF($B15&lt;10,"",IFERROR(GETPIVOTDATA("AMOUNT",'Table 1 3 Amount Pivot'!$A$3,"STAFF_GROUP",$A15,"PAYMENT_TYPE",$A$5), "-"))</f>
        <v>-</v>
      </c>
    </row>
    <row r="16" spans="1:18" s="147" customFormat="1" x14ac:dyDescent="0.2">
      <c r="A16" s="32" t="s">
        <v>6</v>
      </c>
      <c r="B16" s="79" t="str">
        <f>IFERROR(GETPIVOTDATA("SAMPLE_SIZE",'Table 1 3 Sample Pivot'!$A$3,"STAFF_GROUP",$A16,"PAYMENT_TYPE","PUBGRP_010_BASIC_PAY_PER_FTE")/12, "-")</f>
        <v>-</v>
      </c>
      <c r="C16" s="22" t="str">
        <f>IF($B16&lt;10,"",IFERROR(GETPIVOTDATA("AMOUNT",'Table 1 1 Amount Pivot'!$A$3,"STAFF_GROUP",$A16,"PAYMENT_TYPE",$A$5), "-"))</f>
        <v>-</v>
      </c>
      <c r="D16" s="22" t="str">
        <f>IF($B16&lt;10,"",IFERROR(GETPIVOTDATA("AMOUNT",'Table 1 2 Amount Pivot'!$A$3,"STAFF_GROUP",$A16,"PAYMENT_TYPE",$A$5), "-"))</f>
        <v>-</v>
      </c>
      <c r="E16" s="22" t="str">
        <f>IF($B16&lt;10,"",IFERROR(GETPIVOTDATA("AMOUNT",'Table 1 3 Amount Pivot'!$A$3,"STAFF_GROUP",$A16,"PAYMENT_TYPE",$A$5), "-"))</f>
        <v>-</v>
      </c>
    </row>
    <row r="17" spans="1:5" s="147" customFormat="1" x14ac:dyDescent="0.2">
      <c r="A17" s="32" t="s">
        <v>8</v>
      </c>
      <c r="B17" s="79" t="str">
        <f>IFERROR(GETPIVOTDATA("SAMPLE_SIZE",'Table 1 3 Sample Pivot'!$A$3,"STAFF_GROUP",$A17,"PAYMENT_TYPE","PUBGRP_010_BASIC_PAY_PER_FTE")/12, "-")</f>
        <v>-</v>
      </c>
      <c r="C17" s="22" t="str">
        <f>IF($B17&lt;10,"",IFERROR(GETPIVOTDATA("AMOUNT",'Table 1 1 Amount Pivot'!$A$3,"STAFF_GROUP",$A17,"PAYMENT_TYPE",$A$5), "-"))</f>
        <v>-</v>
      </c>
      <c r="D17" s="22" t="str">
        <f>IF($B17&lt;10,"",IFERROR(GETPIVOTDATA("AMOUNT",'Table 1 2 Amount Pivot'!$A$3,"STAFF_GROUP",$A17,"PAYMENT_TYPE",$A$5), "-"))</f>
        <v>-</v>
      </c>
      <c r="E17" s="22" t="str">
        <f>IF($B17&lt;10,"",IFERROR(GETPIVOTDATA("AMOUNT",'Table 1 3 Amount Pivot'!$A$3,"STAFF_GROUP",$A17,"PAYMENT_TYPE",$A$5), "-"))</f>
        <v>-</v>
      </c>
    </row>
    <row r="18" spans="1:5" s="147" customFormat="1" x14ac:dyDescent="0.2">
      <c r="A18" s="32" t="s">
        <v>7</v>
      </c>
      <c r="B18" s="79" t="str">
        <f>IFERROR(GETPIVOTDATA("SAMPLE_SIZE",'Table 1 3 Sample Pivot'!$A$3,"STAFF_GROUP",$A18,"PAYMENT_TYPE","PUBGRP_010_BASIC_PAY_PER_FTE")/12, "-")</f>
        <v>-</v>
      </c>
      <c r="C18" s="22" t="str">
        <f>IF($B18&lt;10,"",IFERROR(GETPIVOTDATA("AMOUNT",'Table 1 1 Amount Pivot'!$A$3,"STAFF_GROUP",$A18,"PAYMENT_TYPE",$A$5), "-"))</f>
        <v>-</v>
      </c>
      <c r="D18" s="22" t="str">
        <f>IF($B18&lt;10,"",IFERROR(GETPIVOTDATA("AMOUNT",'Table 1 2 Amount Pivot'!$A$3,"STAFF_GROUP",$A18,"PAYMENT_TYPE",$A$5), "-"))</f>
        <v>-</v>
      </c>
      <c r="E18" s="22" t="str">
        <f>IF($B18&lt;10,"",IFERROR(GETPIVOTDATA("AMOUNT",'Table 1 3 Amount Pivot'!$A$3,"STAFF_GROUP",$A18,"PAYMENT_TYPE",$A$5), "-"))</f>
        <v>-</v>
      </c>
    </row>
    <row r="19" spans="1:5" s="147" customFormat="1" x14ac:dyDescent="0.2">
      <c r="A19" s="32" t="s">
        <v>9</v>
      </c>
      <c r="B19" s="79" t="str">
        <f>IFERROR(GETPIVOTDATA("SAMPLE_SIZE",'Table 1 3 Sample Pivot'!$A$3,"STAFF_GROUP",$A19,"PAYMENT_TYPE","PUBGRP_010_BASIC_PAY_PER_FTE")/12, "-")</f>
        <v>-</v>
      </c>
      <c r="C19" s="22" t="str">
        <f>IF($B19&lt;10,"",IFERROR(GETPIVOTDATA("AMOUNT",'Table 1 1 Amount Pivot'!$A$3,"STAFF_GROUP",$A19,"PAYMENT_TYPE",$A$5), "-"))</f>
        <v>-</v>
      </c>
      <c r="D19" s="22" t="str">
        <f>IF($B19&lt;10,"",IFERROR(GETPIVOTDATA("AMOUNT",'Table 1 2 Amount Pivot'!$A$3,"STAFF_GROUP",$A19,"PAYMENT_TYPE",$A$5), "-"))</f>
        <v>-</v>
      </c>
      <c r="E19" s="22" t="str">
        <f>IF($B19&lt;10,"",IFERROR(GETPIVOTDATA("AMOUNT",'Table 1 3 Amount Pivot'!$A$3,"STAFF_GROUP",$A19,"PAYMENT_TYPE",$A$5), "-"))</f>
        <v>-</v>
      </c>
    </row>
    <row r="20" spans="1:5" s="147" customFormat="1" x14ac:dyDescent="0.2">
      <c r="A20" s="32" t="s">
        <v>10</v>
      </c>
      <c r="B20" s="79" t="str">
        <f>IFERROR(GETPIVOTDATA("SAMPLE_SIZE",'Table 1 3 Sample Pivot'!$A$3,"STAFF_GROUP",$A20,"PAYMENT_TYPE","PUBGRP_010_BASIC_PAY_PER_FTE")/12, "-")</f>
        <v>-</v>
      </c>
      <c r="C20" s="22" t="str">
        <f>IF($B20&lt;10,"",IFERROR(GETPIVOTDATA("AMOUNT",'Table 1 1 Amount Pivot'!$A$3,"STAFF_GROUP",$A20,"PAYMENT_TYPE",$A$5), "-"))</f>
        <v>-</v>
      </c>
      <c r="D20" s="22" t="str">
        <f>IF($B20&lt;10,"",IFERROR(GETPIVOTDATA("AMOUNT",'Table 1 2 Amount Pivot'!$A$3,"STAFF_GROUP",$A20,"PAYMENT_TYPE",$A$5), "-"))</f>
        <v>-</v>
      </c>
      <c r="E20" s="22" t="str">
        <f>IF($B20&lt;10,"",IFERROR(GETPIVOTDATA("AMOUNT",'Table 1 3 Amount Pivot'!$A$3,"STAFF_GROUP",$A20,"PAYMENT_TYPE",$A$5), "-"))</f>
        <v>-</v>
      </c>
    </row>
    <row r="21" spans="1:5" s="70" customFormat="1" ht="24.95" customHeight="1" x14ac:dyDescent="0.25">
      <c r="A21" s="109" t="s">
        <v>21</v>
      </c>
      <c r="B21" s="95" t="str">
        <f>IFERROR(GETPIVOTDATA("SAMPLE_SIZE",'Table 1 3 Sample Pivot'!$A$3,"STAFF_GROUP",$A21,"PAYMENT_TYPE","PUBGRP_010_BASIC_PAY_PER_FTE")/12, "-")</f>
        <v>-</v>
      </c>
      <c r="C21" s="99" t="str">
        <f>IF($B21&lt;10,"",IFERROR(GETPIVOTDATA("AMOUNT",'Table 1 1 Amount Pivot'!$A$3,"STAFF_GROUP",$A21,"PAYMENT_TYPE",$A$5), "-"))</f>
        <v>-</v>
      </c>
      <c r="D21" s="99" t="str">
        <f>IF($B21&lt;10,"",IFERROR(GETPIVOTDATA("AMOUNT",'Table 1 2 Amount Pivot'!$A$3,"STAFF_GROUP",$A21,"PAYMENT_TYPE",$A$5), "-"))</f>
        <v>-</v>
      </c>
      <c r="E21" s="99" t="str">
        <f>IF($B21&lt;10,"",IFERROR(GETPIVOTDATA("AMOUNT",'Table 1 3 Amount Pivot'!$A$3,"STAFF_GROUP",$A21,"PAYMENT_TYPE",$A$5), "-"))</f>
        <v>-</v>
      </c>
    </row>
    <row r="22" spans="1:5" s="70" customFormat="1" ht="15.75" x14ac:dyDescent="0.25">
      <c r="A22" s="109" t="s">
        <v>20</v>
      </c>
      <c r="B22" s="95" t="str">
        <f>IFERROR(GETPIVOTDATA("SAMPLE_SIZE",'Table 1 3 Sample Pivot'!$A$3,"STAFF_GROUP",$A22,"PAYMENT_TYPE","PUBGRP_010_BASIC_PAY_PER_FTE")/12, "-")</f>
        <v>-</v>
      </c>
      <c r="C22" s="99" t="str">
        <f>IF($B22&lt;10,"",IFERROR(GETPIVOTDATA("AMOUNT",'Table 1 1 Amount Pivot'!$A$3,"STAFF_GROUP",$A22,"PAYMENT_TYPE",$A$5), "-"))</f>
        <v>-</v>
      </c>
      <c r="D22" s="99" t="str">
        <f>IF($B22&lt;10,"",IFERROR(GETPIVOTDATA("AMOUNT",'Table 1 2 Amount Pivot'!$A$3,"STAFF_GROUP",$A22,"PAYMENT_TYPE",$A$5), "-"))</f>
        <v>-</v>
      </c>
      <c r="E22" s="99" t="str">
        <f>IF($B22&lt;10,"",IFERROR(GETPIVOTDATA("AMOUNT",'Table 1 3 Amount Pivot'!$A$3,"STAFF_GROUP",$A22,"PAYMENT_TYPE",$A$5), "-"))</f>
        <v>-</v>
      </c>
    </row>
    <row r="23" spans="1:5" s="70" customFormat="1" ht="15.75" x14ac:dyDescent="0.25">
      <c r="A23" s="109" t="s">
        <v>16</v>
      </c>
      <c r="B23" s="95" t="str">
        <f>IFERROR(GETPIVOTDATA("SAMPLE_SIZE",'Table 1 3 Sample Pivot'!$A$3,"STAFF_GROUP",$A23,"PAYMENT_TYPE","PUBGRP_010_BASIC_PAY_PER_FTE")/12, "-")</f>
        <v>-</v>
      </c>
      <c r="C23" s="99" t="str">
        <f>IF($B23&lt;10,"",IFERROR(GETPIVOTDATA("AMOUNT",'Table 1 1 Amount Pivot'!$A$3,"STAFF_GROUP",$A23,"PAYMENT_TYPE",$A$5), "-"))</f>
        <v>-</v>
      </c>
      <c r="D23" s="99" t="str">
        <f>IF($B23&lt;10,"",IFERROR(GETPIVOTDATA("AMOUNT",'Table 1 2 Amount Pivot'!$A$3,"STAFF_GROUP",$A23,"PAYMENT_TYPE",$A$5), "-"))</f>
        <v>-</v>
      </c>
      <c r="E23" s="99" t="str">
        <f>IF($B23&lt;10,"",IFERROR(GETPIVOTDATA("AMOUNT",'Table 1 3 Amount Pivot'!$A$3,"STAFF_GROUP",$A23,"PAYMENT_TYPE",$A$5), "-"))</f>
        <v>-</v>
      </c>
    </row>
    <row r="24" spans="1:5" s="70" customFormat="1" ht="15.75" x14ac:dyDescent="0.25">
      <c r="A24" s="109" t="s">
        <v>23</v>
      </c>
      <c r="B24" s="95" t="str">
        <f>IFERROR(GETPIVOTDATA("SAMPLE_SIZE",'Table 1 3 Sample Pivot'!$A$3,"STAFF_GROUP",$A24,"PAYMENT_TYPE","PUBGRP_010_BASIC_PAY_PER_FTE")/12, "-")</f>
        <v>-</v>
      </c>
      <c r="C24" s="99" t="str">
        <f>IF($B24&lt;10,"",IFERROR(GETPIVOTDATA("AMOUNT",'Table 1 1 Amount Pivot'!$A$3,"STAFF_GROUP",$A24,"PAYMENT_TYPE",$A$5), "-"))</f>
        <v>-</v>
      </c>
      <c r="D24" s="99" t="str">
        <f>IF($B24&lt;10,"",IFERROR(GETPIVOTDATA("AMOUNT",'Table 1 2 Amount Pivot'!$A$3,"STAFF_GROUP",$A24,"PAYMENT_TYPE",$A$5), "-"))</f>
        <v>-</v>
      </c>
      <c r="E24" s="99" t="str">
        <f>IF($B24&lt;10,"",IFERROR(GETPIVOTDATA("AMOUNT",'Table 1 3 Amount Pivot'!$A$3,"STAFF_GROUP",$A24,"PAYMENT_TYPE",$A$5), "-"))</f>
        <v>-</v>
      </c>
    </row>
    <row r="25" spans="1:5" s="70" customFormat="1" ht="24.95" customHeight="1" x14ac:dyDescent="0.25">
      <c r="A25" s="24" t="s">
        <v>15</v>
      </c>
      <c r="B25" s="95" t="str">
        <f>IFERROR(GETPIVOTDATA("SAMPLE_SIZE",'Table 1 3 Sample Pivot'!$A$3,"STAFF_GROUP",$A25,"PAYMENT_TYPE","PUBGRP_010_BASIC_PAY_PER_FTE")/12, "-")</f>
        <v>-</v>
      </c>
      <c r="C25" s="99" t="str">
        <f>IF($B25&lt;10,"",IFERROR(GETPIVOTDATA("AMOUNT",'Table 1 1 Amount Pivot'!$A$3,"STAFF_GROUP",$A25,"PAYMENT_TYPE",$A$5), "-"))</f>
        <v>-</v>
      </c>
      <c r="D25" s="99" t="str">
        <f>IF($B25&lt;10,"",IFERROR(GETPIVOTDATA("AMOUNT",'Table 1 2 Amount Pivot'!$A$3,"STAFF_GROUP",$A25,"PAYMENT_TYPE",$A$5), "-"))</f>
        <v>-</v>
      </c>
      <c r="E25" s="99" t="str">
        <f>IF($B25&lt;10,"",IFERROR(GETPIVOTDATA("AMOUNT",'Table 1 3 Amount Pivot'!$A$3,"STAFF_GROUP",$A25,"PAYMENT_TYPE",$A$5), "-"))</f>
        <v>-</v>
      </c>
    </row>
    <row r="26" spans="1:5" s="147" customFormat="1" x14ac:dyDescent="0.2">
      <c r="A26" s="30" t="s">
        <v>26</v>
      </c>
      <c r="B26" s="79" t="str">
        <f>IFERROR(GETPIVOTDATA("SAMPLE_SIZE",'Table 1 3 Sample Pivot'!$A$3,"STAFF_GROUP",$A26,"PAYMENT_TYPE","PUBGRP_010_BASIC_PAY_PER_FTE")/12, "-")</f>
        <v>-</v>
      </c>
      <c r="C26" s="22" t="str">
        <f>IF($B26&lt;10,"",IFERROR(GETPIVOTDATA("AMOUNT",'Table 1 1 Amount Pivot'!$A$3,"STAFF_GROUP",$A26,"PAYMENT_TYPE",$A$5), "-"))</f>
        <v>-</v>
      </c>
      <c r="D26" s="22" t="str">
        <f>IF($B26&lt;10,"",IFERROR(GETPIVOTDATA("AMOUNT",'Table 1 2 Amount Pivot'!$A$3,"STAFF_GROUP",$A26,"PAYMENT_TYPE",$A$5), "-"))</f>
        <v>-</v>
      </c>
      <c r="E26" s="22" t="str">
        <f>IF($B26&lt;10,"",IFERROR(GETPIVOTDATA("AMOUNT",'Table 1 3 Amount Pivot'!$A$3,"STAFF_GROUP",$A26,"PAYMENT_TYPE",$A$5), "-"))</f>
        <v>-</v>
      </c>
    </row>
    <row r="27" spans="1:5" s="147" customFormat="1" x14ac:dyDescent="0.2">
      <c r="A27" s="30" t="s">
        <v>25</v>
      </c>
      <c r="B27" s="79" t="str">
        <f>IFERROR(GETPIVOTDATA("SAMPLE_SIZE",'Table 1 3 Sample Pivot'!$A$3,"STAFF_GROUP",$A27,"PAYMENT_TYPE","PUBGRP_010_BASIC_PAY_PER_FTE")/12, "-")</f>
        <v>-</v>
      </c>
      <c r="C27" s="22" t="str">
        <f>IF($B27&lt;10,"",IFERROR(GETPIVOTDATA("AMOUNT",'Table 1 1 Amount Pivot'!$A$3,"STAFF_GROUP",$A27,"PAYMENT_TYPE",$A$5), "-"))</f>
        <v>-</v>
      </c>
      <c r="D27" s="22" t="str">
        <f>IF($B27&lt;10,"",IFERROR(GETPIVOTDATA("AMOUNT",'Table 1 2 Amount Pivot'!$A$3,"STAFF_GROUP",$A27,"PAYMENT_TYPE",$A$5), "-"))</f>
        <v>-</v>
      </c>
      <c r="E27" s="22" t="str">
        <f>IF($B27&lt;10,"",IFERROR(GETPIVOTDATA("AMOUNT",'Table 1 3 Amount Pivot'!$A$3,"STAFF_GROUP",$A27,"PAYMENT_TYPE",$A$5), "-"))</f>
        <v>-</v>
      </c>
    </row>
    <row r="28" spans="1:5" s="147" customFormat="1" x14ac:dyDescent="0.2">
      <c r="A28" s="30" t="s">
        <v>27</v>
      </c>
      <c r="B28" s="79" t="str">
        <f>IFERROR(GETPIVOTDATA("SAMPLE_SIZE",'Table 1 3 Sample Pivot'!$A$3,"STAFF_GROUP",$A28,"PAYMENT_TYPE","PUBGRP_010_BASIC_PAY_PER_FTE")/12, "-")</f>
        <v>-</v>
      </c>
      <c r="C28" s="22" t="str">
        <f>IF($B28&lt;10,"",IFERROR(GETPIVOTDATA("AMOUNT",'Table 1 1 Amount Pivot'!$A$3,"STAFF_GROUP",$A28,"PAYMENT_TYPE",$A$5), "-"))</f>
        <v>-</v>
      </c>
      <c r="D28" s="22" t="str">
        <f>IF($B28&lt;10,"",IFERROR(GETPIVOTDATA("AMOUNT",'Table 1 2 Amount Pivot'!$A$3,"STAFF_GROUP",$A28,"PAYMENT_TYPE",$A$5), "-"))</f>
        <v>-</v>
      </c>
      <c r="E28" s="22" t="str">
        <f>IF($B28&lt;10,"",IFERROR(GETPIVOTDATA("AMOUNT",'Table 1 3 Amount Pivot'!$A$3,"STAFF_GROUP",$A28,"PAYMENT_TYPE",$A$5), "-"))</f>
        <v>-</v>
      </c>
    </row>
    <row r="29" spans="1:5" s="70" customFormat="1" ht="24.95" customHeight="1" x14ac:dyDescent="0.25">
      <c r="A29" s="24" t="s">
        <v>14</v>
      </c>
      <c r="B29" s="95" t="str">
        <f>IFERROR(GETPIVOTDATA("SAMPLE_SIZE",'Table 1 3 Sample Pivot'!$A$3,"STAFF_GROUP",$A29,"PAYMENT_TYPE","PUBGRP_010_BASIC_PAY_PER_FTE")/12, "-")</f>
        <v>-</v>
      </c>
      <c r="C29" s="99" t="str">
        <f>IF($B29&lt;10,"",IFERROR(GETPIVOTDATA("AMOUNT",'Table 1 1 Amount Pivot'!$A$3,"STAFF_GROUP",$A29,"PAYMENT_TYPE",$A$5), "-"))</f>
        <v>-</v>
      </c>
      <c r="D29" s="99" t="str">
        <f>IF($B29&lt;10,"",IFERROR(GETPIVOTDATA("AMOUNT",'Table 1 2 Amount Pivot'!$A$3,"STAFF_GROUP",$A29,"PAYMENT_TYPE",$A$5), "-"))</f>
        <v>-</v>
      </c>
      <c r="E29" s="99" t="str">
        <f>IF($B29&lt;10,"",IFERROR(GETPIVOTDATA("AMOUNT",'Table 1 3 Amount Pivot'!$A$3,"STAFF_GROUP",$A29,"PAYMENT_TYPE",$A$5), "-"))</f>
        <v>-</v>
      </c>
    </row>
    <row r="30" spans="1:5" s="147" customFormat="1" x14ac:dyDescent="0.2">
      <c r="A30" s="30" t="s">
        <v>17</v>
      </c>
      <c r="B30" s="79" t="str">
        <f>IFERROR(GETPIVOTDATA("SAMPLE_SIZE",'Table 1 3 Sample Pivot'!$A$3,"STAFF_GROUP",$A30,"PAYMENT_TYPE","PUBGRP_010_BASIC_PAY_PER_FTE")/12, "-")</f>
        <v>-</v>
      </c>
      <c r="C30" s="22" t="str">
        <f>IF($B30&lt;10,"",IFERROR(GETPIVOTDATA("AMOUNT",'Table 1 1 Amount Pivot'!$A$3,"STAFF_GROUP",$A30,"PAYMENT_TYPE",$A$5), "-"))</f>
        <v>-</v>
      </c>
      <c r="D30" s="22" t="str">
        <f>IF($B30&lt;10,"",IFERROR(GETPIVOTDATA("AMOUNT",'Table 1 2 Amount Pivot'!$A$3,"STAFF_GROUP",$A30,"PAYMENT_TYPE",$A$5), "-"))</f>
        <v>-</v>
      </c>
      <c r="E30" s="22" t="str">
        <f>IF($B30&lt;10,"",IFERROR(GETPIVOTDATA("AMOUNT",'Table 1 3 Amount Pivot'!$A$3,"STAFF_GROUP",$A30,"PAYMENT_TYPE",$A$5), "-"))</f>
        <v>-</v>
      </c>
    </row>
    <row r="31" spans="1:5" s="147" customFormat="1" x14ac:dyDescent="0.2">
      <c r="A31" s="30" t="s">
        <v>18</v>
      </c>
      <c r="B31" s="79" t="str">
        <f>IFERROR(GETPIVOTDATA("SAMPLE_SIZE",'Table 1 3 Sample Pivot'!$A$3,"STAFF_GROUP",$A31,"PAYMENT_TYPE","PUBGRP_010_BASIC_PAY_PER_FTE")/12, "-")</f>
        <v>-</v>
      </c>
      <c r="C31" s="22" t="str">
        <f>IF($B31&lt;10,"",IFERROR(GETPIVOTDATA("AMOUNT",'Table 1 1 Amount Pivot'!$A$3,"STAFF_GROUP",$A31,"PAYMENT_TYPE",$A$5), "-"))</f>
        <v>-</v>
      </c>
      <c r="D31" s="22" t="str">
        <f>IF($B31&lt;10,"",IFERROR(GETPIVOTDATA("AMOUNT",'Table 1 2 Amount Pivot'!$A$3,"STAFF_GROUP",$A31,"PAYMENT_TYPE",$A$5), "-"))</f>
        <v>-</v>
      </c>
      <c r="E31" s="22" t="str">
        <f>IF($B31&lt;10,"",IFERROR(GETPIVOTDATA("AMOUNT",'Table 1 3 Amount Pivot'!$A$3,"STAFF_GROUP",$A31,"PAYMENT_TYPE",$A$5), "-"))</f>
        <v>-</v>
      </c>
    </row>
    <row r="32" spans="1:5" s="147" customFormat="1" x14ac:dyDescent="0.2">
      <c r="A32" s="30" t="s">
        <v>24</v>
      </c>
      <c r="B32" s="79" t="str">
        <f>IFERROR(GETPIVOTDATA("SAMPLE_SIZE",'Table 1 3 Sample Pivot'!$A$3,"STAFF_GROUP",$A32,"PAYMENT_TYPE","PUBGRP_010_BASIC_PAY_PER_FTE")/12, "-")</f>
        <v>-</v>
      </c>
      <c r="C32" s="22" t="str">
        <f>IF($B32&lt;10,"",IFERROR(GETPIVOTDATA("AMOUNT",'Table 1 1 Amount Pivot'!$A$3,"STAFF_GROUP",$A32,"PAYMENT_TYPE",$A$5), "-"))</f>
        <v>-</v>
      </c>
      <c r="D32" s="22" t="str">
        <f>IF($B32&lt;10,"",IFERROR(GETPIVOTDATA("AMOUNT",'Table 1 2 Amount Pivot'!$A$3,"STAFF_GROUP",$A32,"PAYMENT_TYPE",$A$5), "-"))</f>
        <v>-</v>
      </c>
      <c r="E32" s="22" t="str">
        <f>IF($B32&lt;10,"",IFERROR(GETPIVOTDATA("AMOUNT",'Table 1 3 Amount Pivot'!$A$3,"STAFF_GROUP",$A32,"PAYMENT_TYPE",$A$5), "-"))</f>
        <v>-</v>
      </c>
    </row>
    <row r="33" spans="1:5" s="147" customFormat="1" x14ac:dyDescent="0.2">
      <c r="A33" s="30" t="s">
        <v>19</v>
      </c>
      <c r="B33" s="79" t="str">
        <f>IFERROR(GETPIVOTDATA("SAMPLE_SIZE",'Table 1 3 Sample Pivot'!$A$3,"STAFF_GROUP",$A33,"PAYMENT_TYPE","PUBGRP_010_BASIC_PAY_PER_FTE")/12, "-")</f>
        <v>-</v>
      </c>
      <c r="C33" s="22" t="str">
        <f>IF($B33&lt;10,"",IFERROR(GETPIVOTDATA("AMOUNT",'Table 1 1 Amount Pivot'!$A$3,"STAFF_GROUP",$A33,"PAYMENT_TYPE",$A$5), "-"))</f>
        <v>-</v>
      </c>
      <c r="D33" s="22" t="str">
        <f>IF($B33&lt;10,"",IFERROR(GETPIVOTDATA("AMOUNT",'Table 1 2 Amount Pivot'!$A$3,"STAFF_GROUP",$A33,"PAYMENT_TYPE",$A$5), "-"))</f>
        <v>-</v>
      </c>
      <c r="E33" s="22" t="str">
        <f>IF($B33&lt;10,"",IFERROR(GETPIVOTDATA("AMOUNT",'Table 1 3 Amount Pivot'!$A$3,"STAFF_GROUP",$A33,"PAYMENT_TYPE",$A$5), "-"))</f>
        <v>-</v>
      </c>
    </row>
    <row r="34" spans="1:5" s="70" customFormat="1" ht="24.95" customHeight="1" x14ac:dyDescent="0.25">
      <c r="A34" s="124" t="s">
        <v>22</v>
      </c>
      <c r="B34" s="101" t="str">
        <f>IFERROR(GETPIVOTDATA("SAMPLE_SIZE",'Table 1 3 Sample Pivot'!$A$3,"STAFF_GROUP",$A34,"PAYMENT_TYPE","PUBGRP_010_BASIC_PAY_PER_FTE")/12, "-")</f>
        <v>-</v>
      </c>
      <c r="C34" s="105" t="str">
        <f>IF($B34&lt;10,"",IFERROR(GETPIVOTDATA("AMOUNT",'Table 1 1 Amount Pivot'!$A$3,"STAFF_GROUP",$A34,"PAYMENT_TYPE",$A$5), "-"))</f>
        <v>-</v>
      </c>
      <c r="D34" s="105" t="str">
        <f>IF($B34&lt;10,"",IFERROR(GETPIVOTDATA("AMOUNT",'Table 1 2 Amount Pivot'!$A$3,"STAFF_GROUP",$A34,"PAYMENT_TYPE",$A$5), "-"))</f>
        <v>-</v>
      </c>
      <c r="E34" s="105" t="str">
        <f>IF($B34&lt;10,"",IFERROR(GETPIVOTDATA("AMOUNT",'Table 1 3 Amount Pivot'!$A$3,"STAFF_GROUP",$A34,"PAYMENT_TYPE",$A$5), "-"))</f>
        <v>-</v>
      </c>
    </row>
    <row r="35" spans="1:5" x14ac:dyDescent="0.2">
      <c r="B35" s="145"/>
    </row>
    <row r="36" spans="1:5" x14ac:dyDescent="0.2">
      <c r="A36" s="19"/>
    </row>
    <row r="39" spans="1:5" x14ac:dyDescent="0.2">
      <c r="A39" s="25"/>
    </row>
    <row r="40" spans="1:5" ht="15.6" customHeight="1" x14ac:dyDescent="0.2">
      <c r="A40" s="25"/>
    </row>
    <row r="41" spans="1:5" x14ac:dyDescent="0.2">
      <c r="A41" s="25"/>
    </row>
    <row r="48" spans="1:5" x14ac:dyDescent="0.2">
      <c r="A48" s="31"/>
    </row>
    <row r="49" spans="1:1" x14ac:dyDescent="0.2">
      <c r="A49" s="31"/>
    </row>
    <row r="55" spans="1:1" x14ac:dyDescent="0.2">
      <c r="A55" s="25"/>
    </row>
  </sheetData>
  <conditionalFormatting sqref="B3">
    <cfRule type="cellIs" dxfId="39" priority="1" operator="notEqual">
      <formula>$B$4</formula>
    </cfRule>
    <cfRule type="cellIs" dxfId="38" priority="2" operator="equal">
      <formula>$B$4</formula>
    </cfRule>
  </conditionalFormatting>
  <conditionalFormatting sqref="B8:B34">
    <cfRule type="cellIs" dxfId="37" priority="3" operator="lessThan">
      <formula>10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55"/>
  <sheetViews>
    <sheetView zoomScale="70" zoomScaleNormal="70" workbookViewId="0"/>
  </sheetViews>
  <sheetFormatPr defaultRowHeight="15" x14ac:dyDescent="0.2"/>
  <cols>
    <col min="1" max="1" width="40.44140625" style="26" customWidth="1"/>
    <col min="2" max="2" width="25" style="33" customWidth="1"/>
    <col min="3" max="5" width="10.6640625" customWidth="1"/>
  </cols>
  <sheetData>
    <row r="1" spans="1:18" x14ac:dyDescent="0.2">
      <c r="A1" s="24" t="s">
        <v>155</v>
      </c>
    </row>
    <row r="2" spans="1:18" x14ac:dyDescent="0.2">
      <c r="A2" s="144" t="s">
        <v>174</v>
      </c>
    </row>
    <row r="3" spans="1:18" s="5" customFormat="1" ht="12.75" x14ac:dyDescent="0.2">
      <c r="A3" s="107" t="s">
        <v>68</v>
      </c>
      <c r="B3" s="107">
        <f>COUNTA(A8:A34)</f>
        <v>27</v>
      </c>
      <c r="C3" s="3"/>
      <c r="D3" s="4"/>
      <c r="E3" s="3"/>
      <c r="F3" s="3"/>
      <c r="G3" s="3"/>
      <c r="H3" s="3"/>
      <c r="I3" s="3"/>
      <c r="J3" s="3"/>
      <c r="K3" s="3"/>
      <c r="L3" s="3"/>
      <c r="M3" s="3"/>
      <c r="N3" s="3"/>
      <c r="O3" s="3"/>
      <c r="P3" s="3"/>
      <c r="Q3" s="3"/>
      <c r="R3" s="4"/>
    </row>
    <row r="4" spans="1:18" s="5" customFormat="1" ht="12.75" x14ac:dyDescent="0.2">
      <c r="A4" s="108" t="s">
        <v>69</v>
      </c>
      <c r="B4" s="108">
        <f>COUNTA('Table 1 3 Amount Pivot'!B5:B35)</f>
        <v>1</v>
      </c>
      <c r="C4" s="3"/>
      <c r="D4" s="4"/>
      <c r="E4" s="3"/>
      <c r="F4" s="3"/>
      <c r="G4" s="3"/>
      <c r="H4" s="3"/>
      <c r="I4" s="3"/>
      <c r="J4" s="3"/>
      <c r="K4" s="3"/>
      <c r="L4" s="3"/>
      <c r="M4" s="3"/>
      <c r="N4" s="3"/>
      <c r="O4" s="3"/>
      <c r="P4" s="3"/>
      <c r="Q4" s="3"/>
      <c r="R4" s="4"/>
    </row>
    <row r="5" spans="1:18" x14ac:dyDescent="0.2">
      <c r="A5" s="138" t="s">
        <v>29</v>
      </c>
      <c r="B5" s="42"/>
      <c r="C5" s="42"/>
    </row>
    <row r="6" spans="1:18" x14ac:dyDescent="0.2">
      <c r="A6" s="26" t="s">
        <v>133</v>
      </c>
      <c r="B6" s="42"/>
      <c r="C6" s="42"/>
    </row>
    <row r="7" spans="1:18" ht="42" customHeight="1" x14ac:dyDescent="0.2">
      <c r="A7" s="27" t="s">
        <v>0</v>
      </c>
      <c r="B7" s="116" t="s">
        <v>38</v>
      </c>
      <c r="C7" s="137" t="s">
        <v>61</v>
      </c>
      <c r="D7" s="137" t="s">
        <v>62</v>
      </c>
      <c r="E7" s="137" t="s">
        <v>63</v>
      </c>
    </row>
    <row r="8" spans="1:18" s="122" customFormat="1" ht="24.95" customHeight="1" x14ac:dyDescent="0.25">
      <c r="A8" s="133" t="s">
        <v>1</v>
      </c>
      <c r="B8" s="128" t="str">
        <f>IFERROR(GETPIVOTDATA("SAMPLE_SIZE",'Table 1 3 Sample Pivot'!$A$3,"STAFF_GROUP",$A8,"PAYMENT_TYPE","PUBGRP_010_BASIC_PAY_PER_FTE")/12, "-")</f>
        <v>-</v>
      </c>
      <c r="C8" s="132" t="str">
        <f>IF($B8&lt;10,"",IFERROR(GETPIVOTDATA("AMOUNT",'Table 1 1 Amount Pivot'!$A$3,"STAFF_GROUP",$A8,"PAYMENT_TYPE",$A$5), "-"))</f>
        <v>-</v>
      </c>
      <c r="D8" s="132" t="str">
        <f>IF($B8&lt;10,"",IFERROR(GETPIVOTDATA("AMOUNT",'Table 1 2 Amount Pivot'!$A$3,"STAFF_GROUP",$A8,"PAYMENT_TYPE",$A$5), "-"))</f>
        <v>-</v>
      </c>
      <c r="E8" s="132" t="str">
        <f>IF($B8&lt;10,"",IFERROR(GETPIVOTDATA("AMOUNT",'Table 1 3 Amount Pivot'!$A$3,"STAFF_GROUP",$A8,"PAYMENT_TYPE",$A$5), "-"))</f>
        <v>-</v>
      </c>
    </row>
    <row r="9" spans="1:18" s="122" customFormat="1" ht="24.95" customHeight="1" x14ac:dyDescent="0.25">
      <c r="A9" s="121" t="s">
        <v>3</v>
      </c>
      <c r="B9" s="128" t="str">
        <f>IFERROR(GETPIVOTDATA("SAMPLE_SIZE",'Table 1 3 Sample Pivot'!$A$3,"STAFF_GROUP",$A9,"PAYMENT_TYPE","PUBGRP_010_BASIC_PAY_PER_FTE")/12, "-")</f>
        <v>-</v>
      </c>
      <c r="C9" s="132" t="str">
        <f>IF($B9&lt;10,"",IFERROR(GETPIVOTDATA("AMOUNT",'Table 1 1 Amount Pivot'!$A$3,"STAFF_GROUP",$A9,"PAYMENT_TYPE",$A$5), "-"))</f>
        <v>-</v>
      </c>
      <c r="D9" s="132" t="str">
        <f>IF($B9&lt;10,"",IFERROR(GETPIVOTDATA("AMOUNT",'Table 1 2 Amount Pivot'!$A$3,"STAFF_GROUP",$A9,"PAYMENT_TYPE",$A$5), "-"))</f>
        <v>-</v>
      </c>
      <c r="E9" s="132" t="str">
        <f>IF($B9&lt;10,"",IFERROR(GETPIVOTDATA("AMOUNT",'Table 1 3 Amount Pivot'!$A$3,"STAFF_GROUP",$A9,"PAYMENT_TYPE",$A$5), "-"))</f>
        <v>-</v>
      </c>
    </row>
    <row r="10" spans="1:18" s="122" customFormat="1" ht="24.95" customHeight="1" x14ac:dyDescent="0.25">
      <c r="A10" s="121" t="s">
        <v>51</v>
      </c>
      <c r="B10" s="128" t="str">
        <f>IFERROR(GETPIVOTDATA("SAMPLE_SIZE",'Table 1 3 Sample Pivot'!$A$3,"STAFF_GROUP",$A10,"PAYMENT_TYPE","PUBGRP_010_BASIC_PAY_PER_FTE")/12, "-")</f>
        <v>-</v>
      </c>
      <c r="C10" s="132" t="str">
        <f>IF($B10&lt;10,"",IFERROR(GETPIVOTDATA("AMOUNT",'Table 1 1 Amount Pivot'!$A$3,"STAFF_GROUP",$A10,"PAYMENT_TYPE",$A$5), "-"))</f>
        <v>-</v>
      </c>
      <c r="D10" s="132" t="str">
        <f>IF($B10&lt;10,"",IFERROR(GETPIVOTDATA("AMOUNT",'Table 1 2 Amount Pivot'!$A$3,"STAFF_GROUP",$A10,"PAYMENT_TYPE",$A$5), "-"))</f>
        <v>-</v>
      </c>
      <c r="E10" s="132" t="str">
        <f>IF($B10&lt;10,"",IFERROR(GETPIVOTDATA("AMOUNT",'Table 1 3 Amount Pivot'!$A$3,"STAFF_GROUP",$A10,"PAYMENT_TYPE",$A$5), "-"))</f>
        <v>-</v>
      </c>
    </row>
    <row r="11" spans="1:18" s="147" customFormat="1" x14ac:dyDescent="0.2">
      <c r="A11" s="30" t="s">
        <v>5</v>
      </c>
      <c r="B11" s="148" t="str">
        <f>IFERROR(GETPIVOTDATA("SAMPLE_SIZE",'Table 1 3 Sample Pivot'!$A$3,"STAFF_GROUP",$A11,"PAYMENT_TYPE","PUBGRP_010_BASIC_PAY_PER_FTE")/12, "-")</f>
        <v>-</v>
      </c>
      <c r="C11" s="149" t="str">
        <f>IF($B11&lt;10,"",IFERROR(GETPIVOTDATA("AMOUNT",'Table 1 1 Amount Pivot'!$A$3,"STAFF_GROUP",$A11,"PAYMENT_TYPE",$A$5), "-"))</f>
        <v>-</v>
      </c>
      <c r="D11" s="149" t="str">
        <f>IF($B11&lt;10,"",IFERROR(GETPIVOTDATA("AMOUNT",'Table 1 2 Amount Pivot'!$A$3,"STAFF_GROUP",$A11,"PAYMENT_TYPE",$A$5), "-"))</f>
        <v>-</v>
      </c>
      <c r="E11" s="149" t="str">
        <f>IF($B11&lt;10,"",IFERROR(GETPIVOTDATA("AMOUNT",'Table 1 3 Amount Pivot'!$A$3,"STAFF_GROUP",$A11,"PAYMENT_TYPE",$A$5), "-"))</f>
        <v>-</v>
      </c>
    </row>
    <row r="12" spans="1:18" s="147" customFormat="1" x14ac:dyDescent="0.2">
      <c r="A12" s="31" t="s">
        <v>4</v>
      </c>
      <c r="B12" s="148" t="str">
        <f>IFERROR(GETPIVOTDATA("SAMPLE_SIZE",'Table 1 3 Sample Pivot'!$A$3,"STAFF_GROUP",$A12,"PAYMENT_TYPE","PUBGRP_010_BASIC_PAY_PER_FTE")/12, "-")</f>
        <v>-</v>
      </c>
      <c r="C12" s="149" t="str">
        <f>IF($B12&lt;10,"",IFERROR(GETPIVOTDATA("AMOUNT",'Table 1 1 Amount Pivot'!$A$3,"STAFF_GROUP",$A12,"PAYMENT_TYPE",$A$5), "-"))</f>
        <v>-</v>
      </c>
      <c r="D12" s="149" t="str">
        <f>IF($B12&lt;10,"",IFERROR(GETPIVOTDATA("AMOUNT",'Table 1 2 Amount Pivot'!$A$3,"STAFF_GROUP",$A12,"PAYMENT_TYPE",$A$5), "-"))</f>
        <v>-</v>
      </c>
      <c r="E12" s="149" t="str">
        <f>IF($B12&lt;10,"",IFERROR(GETPIVOTDATA("AMOUNT",'Table 1 3 Amount Pivot'!$A$3,"STAFF_GROUP",$A12,"PAYMENT_TYPE",$A$5), "-"))</f>
        <v>-</v>
      </c>
    </row>
    <row r="13" spans="1:18" s="147" customFormat="1" x14ac:dyDescent="0.2">
      <c r="A13" s="32" t="s">
        <v>11</v>
      </c>
      <c r="B13" s="148" t="str">
        <f>IFERROR(GETPIVOTDATA("SAMPLE_SIZE",'Table 1 3 Sample Pivot'!$A$3,"STAFF_GROUP",$A13,"PAYMENT_TYPE","PUBGRP_010_BASIC_PAY_PER_FTE")/12, "-")</f>
        <v>-</v>
      </c>
      <c r="C13" s="149" t="str">
        <f>IF($B13&lt;10,"",IFERROR(GETPIVOTDATA("AMOUNT",'Table 1 1 Amount Pivot'!$A$3,"STAFF_GROUP",$A13,"PAYMENT_TYPE",$A$5), "-"))</f>
        <v>-</v>
      </c>
      <c r="D13" s="149" t="str">
        <f>IF($B13&lt;10,"",IFERROR(GETPIVOTDATA("AMOUNT",'Table 1 2 Amount Pivot'!$A$3,"STAFF_GROUP",$A13,"PAYMENT_TYPE",$A$5), "-"))</f>
        <v>-</v>
      </c>
      <c r="E13" s="149" t="str">
        <f>IF($B13&lt;10,"",IFERROR(GETPIVOTDATA("AMOUNT",'Table 1 3 Amount Pivot'!$A$3,"STAFF_GROUP",$A13,"PAYMENT_TYPE",$A$5), "-"))</f>
        <v>-</v>
      </c>
    </row>
    <row r="14" spans="1:18" s="147" customFormat="1" x14ac:dyDescent="0.2">
      <c r="A14" s="32" t="s">
        <v>13</v>
      </c>
      <c r="B14" s="148" t="str">
        <f>IFERROR(GETPIVOTDATA("SAMPLE_SIZE",'Table 1 3 Sample Pivot'!$A$3,"STAFF_GROUP",$A14,"PAYMENT_TYPE","PUBGRP_010_BASIC_PAY_PER_FTE")/12, "-")</f>
        <v>-</v>
      </c>
      <c r="C14" s="149" t="str">
        <f>IF($B14&lt;10,"",IFERROR(GETPIVOTDATA("AMOUNT",'Table 1 1 Amount Pivot'!$A$3,"STAFF_GROUP",$A14,"PAYMENT_TYPE",$A$5), "-"))</f>
        <v>-</v>
      </c>
      <c r="D14" s="149" t="str">
        <f>IF($B14&lt;10,"",IFERROR(GETPIVOTDATA("AMOUNT",'Table 1 2 Amount Pivot'!$A$3,"STAFF_GROUP",$A14,"PAYMENT_TYPE",$A$5), "-"))</f>
        <v>-</v>
      </c>
      <c r="E14" s="149" t="str">
        <f>IF($B14&lt;10,"",IFERROR(GETPIVOTDATA("AMOUNT",'Table 1 3 Amount Pivot'!$A$3,"STAFF_GROUP",$A14,"PAYMENT_TYPE",$A$5), "-"))</f>
        <v>-</v>
      </c>
    </row>
    <row r="15" spans="1:18" s="147" customFormat="1" x14ac:dyDescent="0.2">
      <c r="A15" s="30" t="s">
        <v>12</v>
      </c>
      <c r="B15" s="148" t="str">
        <f>IFERROR(GETPIVOTDATA("SAMPLE_SIZE",'Table 1 3 Sample Pivot'!$A$3,"STAFF_GROUP",$A15,"PAYMENT_TYPE","PUBGRP_010_BASIC_PAY_PER_FTE")/12, "-")</f>
        <v>-</v>
      </c>
      <c r="C15" s="149" t="str">
        <f>IF($B15&lt;10,"",IFERROR(GETPIVOTDATA("AMOUNT",'Table 1 1 Amount Pivot'!$A$3,"STAFF_GROUP",$A15,"PAYMENT_TYPE",$A$5), "-"))</f>
        <v>-</v>
      </c>
      <c r="D15" s="149" t="str">
        <f>IF($B15&lt;10,"",IFERROR(GETPIVOTDATA("AMOUNT",'Table 1 2 Amount Pivot'!$A$3,"STAFF_GROUP",$A15,"PAYMENT_TYPE",$A$5), "-"))</f>
        <v>-</v>
      </c>
      <c r="E15" s="149" t="str">
        <f>IF($B15&lt;10,"",IFERROR(GETPIVOTDATA("AMOUNT",'Table 1 3 Amount Pivot'!$A$3,"STAFF_GROUP",$A15,"PAYMENT_TYPE",$A$5), "-"))</f>
        <v>-</v>
      </c>
    </row>
    <row r="16" spans="1:18" s="147" customFormat="1" x14ac:dyDescent="0.2">
      <c r="A16" s="32" t="s">
        <v>6</v>
      </c>
      <c r="B16" s="148" t="str">
        <f>IFERROR(GETPIVOTDATA("SAMPLE_SIZE",'Table 1 3 Sample Pivot'!$A$3,"STAFF_GROUP",$A16,"PAYMENT_TYPE","PUBGRP_010_BASIC_PAY_PER_FTE")/12, "-")</f>
        <v>-</v>
      </c>
      <c r="C16" s="149" t="str">
        <f>IF($B16&lt;10,"",IFERROR(GETPIVOTDATA("AMOUNT",'Table 1 1 Amount Pivot'!$A$3,"STAFF_GROUP",$A16,"PAYMENT_TYPE",$A$5), "-"))</f>
        <v>-</v>
      </c>
      <c r="D16" s="149" t="str">
        <f>IF($B16&lt;10,"",IFERROR(GETPIVOTDATA("AMOUNT",'Table 1 2 Amount Pivot'!$A$3,"STAFF_GROUP",$A16,"PAYMENT_TYPE",$A$5), "-"))</f>
        <v>-</v>
      </c>
      <c r="E16" s="149" t="str">
        <f>IF($B16&lt;10,"",IFERROR(GETPIVOTDATA("AMOUNT",'Table 1 3 Amount Pivot'!$A$3,"STAFF_GROUP",$A16,"PAYMENT_TYPE",$A$5), "-"))</f>
        <v>-</v>
      </c>
    </row>
    <row r="17" spans="1:5" s="147" customFormat="1" x14ac:dyDescent="0.2">
      <c r="A17" s="32" t="s">
        <v>8</v>
      </c>
      <c r="B17" s="148" t="str">
        <f>IFERROR(GETPIVOTDATA("SAMPLE_SIZE",'Table 1 3 Sample Pivot'!$A$3,"STAFF_GROUP",$A17,"PAYMENT_TYPE","PUBGRP_010_BASIC_PAY_PER_FTE")/12, "-")</f>
        <v>-</v>
      </c>
      <c r="C17" s="149" t="str">
        <f>IF($B17&lt;10,"",IFERROR(GETPIVOTDATA("AMOUNT",'Table 1 1 Amount Pivot'!$A$3,"STAFF_GROUP",$A17,"PAYMENT_TYPE",$A$5), "-"))</f>
        <v>-</v>
      </c>
      <c r="D17" s="149" t="str">
        <f>IF($B17&lt;10,"",IFERROR(GETPIVOTDATA("AMOUNT",'Table 1 2 Amount Pivot'!$A$3,"STAFF_GROUP",$A17,"PAYMENT_TYPE",$A$5), "-"))</f>
        <v>-</v>
      </c>
      <c r="E17" s="149" t="str">
        <f>IF($B17&lt;10,"",IFERROR(GETPIVOTDATA("AMOUNT",'Table 1 3 Amount Pivot'!$A$3,"STAFF_GROUP",$A17,"PAYMENT_TYPE",$A$5), "-"))</f>
        <v>-</v>
      </c>
    </row>
    <row r="18" spans="1:5" s="147" customFormat="1" x14ac:dyDescent="0.2">
      <c r="A18" s="32" t="s">
        <v>7</v>
      </c>
      <c r="B18" s="148" t="str">
        <f>IFERROR(GETPIVOTDATA("SAMPLE_SIZE",'Table 1 3 Sample Pivot'!$A$3,"STAFF_GROUP",$A18,"PAYMENT_TYPE","PUBGRP_010_BASIC_PAY_PER_FTE")/12, "-")</f>
        <v>-</v>
      </c>
      <c r="C18" s="149" t="str">
        <f>IF($B18&lt;10,"",IFERROR(GETPIVOTDATA("AMOUNT",'Table 1 1 Amount Pivot'!$A$3,"STAFF_GROUP",$A18,"PAYMENT_TYPE",$A$5), "-"))</f>
        <v>-</v>
      </c>
      <c r="D18" s="149" t="str">
        <f>IF($B18&lt;10,"",IFERROR(GETPIVOTDATA("AMOUNT",'Table 1 2 Amount Pivot'!$A$3,"STAFF_GROUP",$A18,"PAYMENT_TYPE",$A$5), "-"))</f>
        <v>-</v>
      </c>
      <c r="E18" s="149" t="str">
        <f>IF($B18&lt;10,"",IFERROR(GETPIVOTDATA("AMOUNT",'Table 1 3 Amount Pivot'!$A$3,"STAFF_GROUP",$A18,"PAYMENT_TYPE",$A$5), "-"))</f>
        <v>-</v>
      </c>
    </row>
    <row r="19" spans="1:5" s="147" customFormat="1" x14ac:dyDescent="0.2">
      <c r="A19" s="32" t="s">
        <v>9</v>
      </c>
      <c r="B19" s="148" t="str">
        <f>IFERROR(GETPIVOTDATA("SAMPLE_SIZE",'Table 1 3 Sample Pivot'!$A$3,"STAFF_GROUP",$A19,"PAYMENT_TYPE","PUBGRP_010_BASIC_PAY_PER_FTE")/12, "-")</f>
        <v>-</v>
      </c>
      <c r="C19" s="149" t="str">
        <f>IF($B19&lt;10,"",IFERROR(GETPIVOTDATA("AMOUNT",'Table 1 1 Amount Pivot'!$A$3,"STAFF_GROUP",$A19,"PAYMENT_TYPE",$A$5), "-"))</f>
        <v>-</v>
      </c>
      <c r="D19" s="149" t="str">
        <f>IF($B19&lt;10,"",IFERROR(GETPIVOTDATA("AMOUNT",'Table 1 2 Amount Pivot'!$A$3,"STAFF_GROUP",$A19,"PAYMENT_TYPE",$A$5), "-"))</f>
        <v>-</v>
      </c>
      <c r="E19" s="149" t="str">
        <f>IF($B19&lt;10,"",IFERROR(GETPIVOTDATA("AMOUNT",'Table 1 3 Amount Pivot'!$A$3,"STAFF_GROUP",$A19,"PAYMENT_TYPE",$A$5), "-"))</f>
        <v>-</v>
      </c>
    </row>
    <row r="20" spans="1:5" s="147" customFormat="1" x14ac:dyDescent="0.2">
      <c r="A20" s="32" t="s">
        <v>10</v>
      </c>
      <c r="B20" s="148" t="str">
        <f>IFERROR(GETPIVOTDATA("SAMPLE_SIZE",'Table 1 3 Sample Pivot'!$A$3,"STAFF_GROUP",$A20,"PAYMENT_TYPE","PUBGRP_010_BASIC_PAY_PER_FTE")/12, "-")</f>
        <v>-</v>
      </c>
      <c r="C20" s="149" t="str">
        <f>IF($B20&lt;10,"",IFERROR(GETPIVOTDATA("AMOUNT",'Table 1 1 Amount Pivot'!$A$3,"STAFF_GROUP",$A20,"PAYMENT_TYPE",$A$5), "-"))</f>
        <v>-</v>
      </c>
      <c r="D20" s="149" t="str">
        <f>IF($B20&lt;10,"",IFERROR(GETPIVOTDATA("AMOUNT",'Table 1 2 Amount Pivot'!$A$3,"STAFF_GROUP",$A20,"PAYMENT_TYPE",$A$5), "-"))</f>
        <v>-</v>
      </c>
      <c r="E20" s="149" t="str">
        <f>IF($B20&lt;10,"",IFERROR(GETPIVOTDATA("AMOUNT",'Table 1 3 Amount Pivot'!$A$3,"STAFF_GROUP",$A20,"PAYMENT_TYPE",$A$5), "-"))</f>
        <v>-</v>
      </c>
    </row>
    <row r="21" spans="1:5" s="122" customFormat="1" ht="24.95" customHeight="1" x14ac:dyDescent="0.25">
      <c r="A21" s="120" t="s">
        <v>21</v>
      </c>
      <c r="B21" s="128" t="str">
        <f>IFERROR(GETPIVOTDATA("SAMPLE_SIZE",'Table 1 3 Sample Pivot'!$A$3,"STAFF_GROUP",$A21,"PAYMENT_TYPE","PUBGRP_010_BASIC_PAY_PER_FTE")/12, "-")</f>
        <v>-</v>
      </c>
      <c r="C21" s="132" t="str">
        <f>IF($B21&lt;10,"",IFERROR(GETPIVOTDATA("AMOUNT",'Table 1 1 Amount Pivot'!$A$3,"STAFF_GROUP",$A21,"PAYMENT_TYPE",$A$5), "-"))</f>
        <v>-</v>
      </c>
      <c r="D21" s="132" t="str">
        <f>IF($B21&lt;10,"",IFERROR(GETPIVOTDATA("AMOUNT",'Table 1 2 Amount Pivot'!$A$3,"STAFF_GROUP",$A21,"PAYMENT_TYPE",$A$5), "-"))</f>
        <v>-</v>
      </c>
      <c r="E21" s="132" t="str">
        <f>IF($B21&lt;10,"",IFERROR(GETPIVOTDATA("AMOUNT",'Table 1 3 Amount Pivot'!$A$3,"STAFF_GROUP",$A21,"PAYMENT_TYPE",$A$5), "-"))</f>
        <v>-</v>
      </c>
    </row>
    <row r="22" spans="1:5" s="122" customFormat="1" ht="15.75" x14ac:dyDescent="0.25">
      <c r="A22" s="120" t="s">
        <v>20</v>
      </c>
      <c r="B22" s="128" t="str">
        <f>IFERROR(GETPIVOTDATA("SAMPLE_SIZE",'Table 1 3 Sample Pivot'!$A$3,"STAFF_GROUP",$A22,"PAYMENT_TYPE","PUBGRP_010_BASIC_PAY_PER_FTE")/12, "-")</f>
        <v>-</v>
      </c>
      <c r="C22" s="132" t="str">
        <f>IF($B22&lt;10,"",IFERROR(GETPIVOTDATA("AMOUNT",'Table 1 1 Amount Pivot'!$A$3,"STAFF_GROUP",$A22,"PAYMENT_TYPE",$A$5), "-"))</f>
        <v>-</v>
      </c>
      <c r="D22" s="132" t="str">
        <f>IF($B22&lt;10,"",IFERROR(GETPIVOTDATA("AMOUNT",'Table 1 2 Amount Pivot'!$A$3,"STAFF_GROUP",$A22,"PAYMENT_TYPE",$A$5), "-"))</f>
        <v>-</v>
      </c>
      <c r="E22" s="132" t="str">
        <f>IF($B22&lt;10,"",IFERROR(GETPIVOTDATA("AMOUNT",'Table 1 3 Amount Pivot'!$A$3,"STAFF_GROUP",$A22,"PAYMENT_TYPE",$A$5), "-"))</f>
        <v>-</v>
      </c>
    </row>
    <row r="23" spans="1:5" s="122" customFormat="1" ht="15.75" x14ac:dyDescent="0.25">
      <c r="A23" s="120" t="s">
        <v>16</v>
      </c>
      <c r="B23" s="128" t="str">
        <f>IFERROR(GETPIVOTDATA("SAMPLE_SIZE",'Table 1 3 Sample Pivot'!$A$3,"STAFF_GROUP",$A23,"PAYMENT_TYPE","PUBGRP_010_BASIC_PAY_PER_FTE")/12, "-")</f>
        <v>-</v>
      </c>
      <c r="C23" s="132" t="str">
        <f>IF($B23&lt;10,"",IFERROR(GETPIVOTDATA("AMOUNT",'Table 1 1 Amount Pivot'!$A$3,"STAFF_GROUP",$A23,"PAYMENT_TYPE",$A$5), "-"))</f>
        <v>-</v>
      </c>
      <c r="D23" s="132" t="str">
        <f>IF($B23&lt;10,"",IFERROR(GETPIVOTDATA("AMOUNT",'Table 1 2 Amount Pivot'!$A$3,"STAFF_GROUP",$A23,"PAYMENT_TYPE",$A$5), "-"))</f>
        <v>-</v>
      </c>
      <c r="E23" s="132" t="str">
        <f>IF($B23&lt;10,"",IFERROR(GETPIVOTDATA("AMOUNT",'Table 1 3 Amount Pivot'!$A$3,"STAFF_GROUP",$A23,"PAYMENT_TYPE",$A$5), "-"))</f>
        <v>-</v>
      </c>
    </row>
    <row r="24" spans="1:5" s="122" customFormat="1" ht="15.75" x14ac:dyDescent="0.25">
      <c r="A24" s="120" t="s">
        <v>23</v>
      </c>
      <c r="B24" s="128" t="str">
        <f>IFERROR(GETPIVOTDATA("SAMPLE_SIZE",'Table 1 3 Sample Pivot'!$A$3,"STAFF_GROUP",$A24,"PAYMENT_TYPE","PUBGRP_010_BASIC_PAY_PER_FTE")/12, "-")</f>
        <v>-</v>
      </c>
      <c r="C24" s="132" t="str">
        <f>IF($B24&lt;10,"",IFERROR(GETPIVOTDATA("AMOUNT",'Table 1 1 Amount Pivot'!$A$3,"STAFF_GROUP",$A24,"PAYMENT_TYPE",$A$5), "-"))</f>
        <v>-</v>
      </c>
      <c r="D24" s="132" t="str">
        <f>IF($B24&lt;10,"",IFERROR(GETPIVOTDATA("AMOUNT",'Table 1 2 Amount Pivot'!$A$3,"STAFF_GROUP",$A24,"PAYMENT_TYPE",$A$5), "-"))</f>
        <v>-</v>
      </c>
      <c r="E24" s="132" t="str">
        <f>IF($B24&lt;10,"",IFERROR(GETPIVOTDATA("AMOUNT",'Table 1 3 Amount Pivot'!$A$3,"STAFF_GROUP",$A24,"PAYMENT_TYPE",$A$5), "-"))</f>
        <v>-</v>
      </c>
    </row>
    <row r="25" spans="1:5" s="122" customFormat="1" ht="24.95" customHeight="1" x14ac:dyDescent="0.25">
      <c r="A25" s="131" t="s">
        <v>15</v>
      </c>
      <c r="B25" s="128" t="str">
        <f>IFERROR(GETPIVOTDATA("SAMPLE_SIZE",'Table 1 3 Sample Pivot'!$A$3,"STAFF_GROUP",$A25,"PAYMENT_TYPE","PUBGRP_010_BASIC_PAY_PER_FTE")/12, "-")</f>
        <v>-</v>
      </c>
      <c r="C25" s="132" t="str">
        <f>IF($B25&lt;10,"",IFERROR(GETPIVOTDATA("AMOUNT",'Table 1 1 Amount Pivot'!$A$3,"STAFF_GROUP",$A25,"PAYMENT_TYPE",$A$5), "-"))</f>
        <v>-</v>
      </c>
      <c r="D25" s="132" t="str">
        <f>IF($B25&lt;10,"",IFERROR(GETPIVOTDATA("AMOUNT",'Table 1 2 Amount Pivot'!$A$3,"STAFF_GROUP",$A25,"PAYMENT_TYPE",$A$5), "-"))</f>
        <v>-</v>
      </c>
      <c r="E25" s="132" t="str">
        <f>IF($B25&lt;10,"",IFERROR(GETPIVOTDATA("AMOUNT",'Table 1 3 Amount Pivot'!$A$3,"STAFF_GROUP",$A25,"PAYMENT_TYPE",$A$5), "-"))</f>
        <v>-</v>
      </c>
    </row>
    <row r="26" spans="1:5" s="147" customFormat="1" x14ac:dyDescent="0.2">
      <c r="A26" s="30" t="s">
        <v>26</v>
      </c>
      <c r="B26" s="148" t="str">
        <f>IFERROR(GETPIVOTDATA("SAMPLE_SIZE",'Table 1 3 Sample Pivot'!$A$3,"STAFF_GROUP",$A26,"PAYMENT_TYPE","PUBGRP_010_BASIC_PAY_PER_FTE")/12, "-")</f>
        <v>-</v>
      </c>
      <c r="C26" s="149" t="str">
        <f>IF($B26&lt;10,"",IFERROR(GETPIVOTDATA("AMOUNT",'Table 1 1 Amount Pivot'!$A$3,"STAFF_GROUP",$A26,"PAYMENT_TYPE",$A$5), "-"))</f>
        <v>-</v>
      </c>
      <c r="D26" s="149" t="str">
        <f>IF($B26&lt;10,"",IFERROR(GETPIVOTDATA("AMOUNT",'Table 1 2 Amount Pivot'!$A$3,"STAFF_GROUP",$A26,"PAYMENT_TYPE",$A$5), "-"))</f>
        <v>-</v>
      </c>
      <c r="E26" s="149" t="str">
        <f>IF($B26&lt;10,"",IFERROR(GETPIVOTDATA("AMOUNT",'Table 1 3 Amount Pivot'!$A$3,"STAFF_GROUP",$A26,"PAYMENT_TYPE",$A$5), "-"))</f>
        <v>-</v>
      </c>
    </row>
    <row r="27" spans="1:5" s="147" customFormat="1" x14ac:dyDescent="0.2">
      <c r="A27" s="30" t="s">
        <v>25</v>
      </c>
      <c r="B27" s="148" t="str">
        <f>IFERROR(GETPIVOTDATA("SAMPLE_SIZE",'Table 1 3 Sample Pivot'!$A$3,"STAFF_GROUP",$A27,"PAYMENT_TYPE","PUBGRP_010_BASIC_PAY_PER_FTE")/12, "-")</f>
        <v>-</v>
      </c>
      <c r="C27" s="149" t="str">
        <f>IF($B27&lt;10,"",IFERROR(GETPIVOTDATA("AMOUNT",'Table 1 1 Amount Pivot'!$A$3,"STAFF_GROUP",$A27,"PAYMENT_TYPE",$A$5), "-"))</f>
        <v>-</v>
      </c>
      <c r="D27" s="149" t="str">
        <f>IF($B27&lt;10,"",IFERROR(GETPIVOTDATA("AMOUNT",'Table 1 2 Amount Pivot'!$A$3,"STAFF_GROUP",$A27,"PAYMENT_TYPE",$A$5), "-"))</f>
        <v>-</v>
      </c>
      <c r="E27" s="149" t="str">
        <f>IF($B27&lt;10,"",IFERROR(GETPIVOTDATA("AMOUNT",'Table 1 3 Amount Pivot'!$A$3,"STAFF_GROUP",$A27,"PAYMENT_TYPE",$A$5), "-"))</f>
        <v>-</v>
      </c>
    </row>
    <row r="28" spans="1:5" s="147" customFormat="1" x14ac:dyDescent="0.2">
      <c r="A28" s="30" t="s">
        <v>27</v>
      </c>
      <c r="B28" s="148" t="str">
        <f>IFERROR(GETPIVOTDATA("SAMPLE_SIZE",'Table 1 3 Sample Pivot'!$A$3,"STAFF_GROUP",$A28,"PAYMENT_TYPE","PUBGRP_010_BASIC_PAY_PER_FTE")/12, "-")</f>
        <v>-</v>
      </c>
      <c r="C28" s="149" t="str">
        <f>IF($B28&lt;10,"",IFERROR(GETPIVOTDATA("AMOUNT",'Table 1 1 Amount Pivot'!$A$3,"STAFF_GROUP",$A28,"PAYMENT_TYPE",$A$5), "-"))</f>
        <v>-</v>
      </c>
      <c r="D28" s="149" t="str">
        <f>IF($B28&lt;10,"",IFERROR(GETPIVOTDATA("AMOUNT",'Table 1 2 Amount Pivot'!$A$3,"STAFF_GROUP",$A28,"PAYMENT_TYPE",$A$5), "-"))</f>
        <v>-</v>
      </c>
      <c r="E28" s="149" t="str">
        <f>IF($B28&lt;10,"",IFERROR(GETPIVOTDATA("AMOUNT",'Table 1 3 Amount Pivot'!$A$3,"STAFF_GROUP",$A28,"PAYMENT_TYPE",$A$5), "-"))</f>
        <v>-</v>
      </c>
    </row>
    <row r="29" spans="1:5" s="122" customFormat="1" ht="24.95" customHeight="1" x14ac:dyDescent="0.25">
      <c r="A29" s="131" t="s">
        <v>14</v>
      </c>
      <c r="B29" s="128" t="str">
        <f>IFERROR(GETPIVOTDATA("SAMPLE_SIZE",'Table 1 3 Sample Pivot'!$A$3,"STAFF_GROUP",$A29,"PAYMENT_TYPE","PUBGRP_010_BASIC_PAY_PER_FTE")/12, "-")</f>
        <v>-</v>
      </c>
      <c r="C29" s="132" t="str">
        <f>IF($B29&lt;10,"",IFERROR(GETPIVOTDATA("AMOUNT",'Table 1 1 Amount Pivot'!$A$3,"STAFF_GROUP",$A29,"PAYMENT_TYPE",$A$5), "-"))</f>
        <v>-</v>
      </c>
      <c r="D29" s="132" t="str">
        <f>IF($B29&lt;10,"",IFERROR(GETPIVOTDATA("AMOUNT",'Table 1 2 Amount Pivot'!$A$3,"STAFF_GROUP",$A29,"PAYMENT_TYPE",$A$5), "-"))</f>
        <v>-</v>
      </c>
      <c r="E29" s="132" t="str">
        <f>IF($B29&lt;10,"",IFERROR(GETPIVOTDATA("AMOUNT",'Table 1 3 Amount Pivot'!$A$3,"STAFF_GROUP",$A29,"PAYMENT_TYPE",$A$5), "-"))</f>
        <v>-</v>
      </c>
    </row>
    <row r="30" spans="1:5" s="147" customFormat="1" x14ac:dyDescent="0.2">
      <c r="A30" s="30" t="s">
        <v>17</v>
      </c>
      <c r="B30" s="148" t="str">
        <f>IFERROR(GETPIVOTDATA("SAMPLE_SIZE",'Table 1 3 Sample Pivot'!$A$3,"STAFF_GROUP",$A30,"PAYMENT_TYPE","PUBGRP_010_BASIC_PAY_PER_FTE")/12, "-")</f>
        <v>-</v>
      </c>
      <c r="C30" s="149" t="str">
        <f>IF($B30&lt;10,"",IFERROR(GETPIVOTDATA("AMOUNT",'Table 1 1 Amount Pivot'!$A$3,"STAFF_GROUP",$A30,"PAYMENT_TYPE",$A$5), "-"))</f>
        <v>-</v>
      </c>
      <c r="D30" s="149" t="str">
        <f>IF($B30&lt;10,"",IFERROR(GETPIVOTDATA("AMOUNT",'Table 1 2 Amount Pivot'!$A$3,"STAFF_GROUP",$A30,"PAYMENT_TYPE",$A$5), "-"))</f>
        <v>-</v>
      </c>
      <c r="E30" s="149" t="str">
        <f>IF($B30&lt;10,"",IFERROR(GETPIVOTDATA("AMOUNT",'Table 1 3 Amount Pivot'!$A$3,"STAFF_GROUP",$A30,"PAYMENT_TYPE",$A$5), "-"))</f>
        <v>-</v>
      </c>
    </row>
    <row r="31" spans="1:5" s="147" customFormat="1" x14ac:dyDescent="0.2">
      <c r="A31" s="30" t="s">
        <v>18</v>
      </c>
      <c r="B31" s="148" t="str">
        <f>IFERROR(GETPIVOTDATA("SAMPLE_SIZE",'Table 1 3 Sample Pivot'!$A$3,"STAFF_GROUP",$A31,"PAYMENT_TYPE","PUBGRP_010_BASIC_PAY_PER_FTE")/12, "-")</f>
        <v>-</v>
      </c>
      <c r="C31" s="149" t="str">
        <f>IF($B31&lt;10,"",IFERROR(GETPIVOTDATA("AMOUNT",'Table 1 1 Amount Pivot'!$A$3,"STAFF_GROUP",$A31,"PAYMENT_TYPE",$A$5), "-"))</f>
        <v>-</v>
      </c>
      <c r="D31" s="149" t="str">
        <f>IF($B31&lt;10,"",IFERROR(GETPIVOTDATA("AMOUNT",'Table 1 2 Amount Pivot'!$A$3,"STAFF_GROUP",$A31,"PAYMENT_TYPE",$A$5), "-"))</f>
        <v>-</v>
      </c>
      <c r="E31" s="149" t="str">
        <f>IF($B31&lt;10,"",IFERROR(GETPIVOTDATA("AMOUNT",'Table 1 3 Amount Pivot'!$A$3,"STAFF_GROUP",$A31,"PAYMENT_TYPE",$A$5), "-"))</f>
        <v>-</v>
      </c>
    </row>
    <row r="32" spans="1:5" s="147" customFormat="1" x14ac:dyDescent="0.2">
      <c r="A32" s="30" t="s">
        <v>24</v>
      </c>
      <c r="B32" s="148" t="str">
        <f>IFERROR(GETPIVOTDATA("SAMPLE_SIZE",'Table 1 3 Sample Pivot'!$A$3,"STAFF_GROUP",$A32,"PAYMENT_TYPE","PUBGRP_010_BASIC_PAY_PER_FTE")/12, "-")</f>
        <v>-</v>
      </c>
      <c r="C32" s="149" t="str">
        <f>IF($B32&lt;10,"",IFERROR(GETPIVOTDATA("AMOUNT",'Table 1 1 Amount Pivot'!$A$3,"STAFF_GROUP",$A32,"PAYMENT_TYPE",$A$5), "-"))</f>
        <v>-</v>
      </c>
      <c r="D32" s="149" t="str">
        <f>IF($B32&lt;10,"",IFERROR(GETPIVOTDATA("AMOUNT",'Table 1 2 Amount Pivot'!$A$3,"STAFF_GROUP",$A32,"PAYMENT_TYPE",$A$5), "-"))</f>
        <v>-</v>
      </c>
      <c r="E32" s="149" t="str">
        <f>IF($B32&lt;10,"",IFERROR(GETPIVOTDATA("AMOUNT",'Table 1 3 Amount Pivot'!$A$3,"STAFF_GROUP",$A32,"PAYMENT_TYPE",$A$5), "-"))</f>
        <v>-</v>
      </c>
    </row>
    <row r="33" spans="1:5" s="147" customFormat="1" x14ac:dyDescent="0.2">
      <c r="A33" s="30" t="s">
        <v>19</v>
      </c>
      <c r="B33" s="148" t="str">
        <f>IFERROR(GETPIVOTDATA("SAMPLE_SIZE",'Table 1 3 Sample Pivot'!$A$3,"STAFF_GROUP",$A33,"PAYMENT_TYPE","PUBGRP_010_BASIC_PAY_PER_FTE")/12, "-")</f>
        <v>-</v>
      </c>
      <c r="C33" s="149" t="str">
        <f>IF($B33&lt;10,"",IFERROR(GETPIVOTDATA("AMOUNT",'Table 1 1 Amount Pivot'!$A$3,"STAFF_GROUP",$A33,"PAYMENT_TYPE",$A$5), "-"))</f>
        <v>-</v>
      </c>
      <c r="D33" s="149" t="str">
        <f>IF($B33&lt;10,"",IFERROR(GETPIVOTDATA("AMOUNT",'Table 1 2 Amount Pivot'!$A$3,"STAFF_GROUP",$A33,"PAYMENT_TYPE",$A$5), "-"))</f>
        <v>-</v>
      </c>
      <c r="E33" s="149" t="str">
        <f>IF($B33&lt;10,"",IFERROR(GETPIVOTDATA("AMOUNT",'Table 1 3 Amount Pivot'!$A$3,"STAFF_GROUP",$A33,"PAYMENT_TYPE",$A$5), "-"))</f>
        <v>-</v>
      </c>
    </row>
    <row r="34" spans="1:5" s="122" customFormat="1" ht="24.95" customHeight="1" x14ac:dyDescent="0.25">
      <c r="A34" s="126" t="s">
        <v>22</v>
      </c>
      <c r="B34" s="139" t="str">
        <f>IFERROR(GETPIVOTDATA("SAMPLE_SIZE",'Table 1 3 Sample Pivot'!$A$3,"STAFF_GROUP",$A34,"PAYMENT_TYPE","PUBGRP_010_BASIC_PAY_PER_FTE")/12, "-")</f>
        <v>-</v>
      </c>
      <c r="C34" s="119" t="str">
        <f>IF($B34&lt;10,"",IFERROR(GETPIVOTDATA("AMOUNT",'Table 1 1 Amount Pivot'!$A$3,"STAFF_GROUP",$A34,"PAYMENT_TYPE",$A$5), "-"))</f>
        <v>-</v>
      </c>
      <c r="D34" s="119" t="str">
        <f>IF($B34&lt;10,"",IFERROR(GETPIVOTDATA("AMOUNT",'Table 1 2 Amount Pivot'!$A$3,"STAFF_GROUP",$A34,"PAYMENT_TYPE",$A$5), "-"))</f>
        <v>-</v>
      </c>
      <c r="E34" s="119" t="str">
        <f>IF($B34&lt;10,"",IFERROR(GETPIVOTDATA("AMOUNT",'Table 1 3 Amount Pivot'!$A$3,"STAFF_GROUP",$A34,"PAYMENT_TYPE",$A$5), "-"))</f>
        <v>-</v>
      </c>
    </row>
    <row r="35" spans="1:5" x14ac:dyDescent="0.2">
      <c r="B35" s="145"/>
    </row>
    <row r="36" spans="1:5" x14ac:dyDescent="0.2">
      <c r="A36" s="19"/>
    </row>
    <row r="39" spans="1:5" x14ac:dyDescent="0.2">
      <c r="A39" s="25"/>
    </row>
    <row r="40" spans="1:5" ht="15.6" customHeight="1" x14ac:dyDescent="0.2">
      <c r="A40" s="25"/>
    </row>
    <row r="41" spans="1:5" x14ac:dyDescent="0.2">
      <c r="A41" s="25"/>
    </row>
    <row r="48" spans="1:5" x14ac:dyDescent="0.2">
      <c r="A48" s="31"/>
    </row>
    <row r="49" spans="1:1" x14ac:dyDescent="0.2">
      <c r="A49" s="31"/>
    </row>
    <row r="55" spans="1:1" x14ac:dyDescent="0.2">
      <c r="A55" s="25"/>
    </row>
  </sheetData>
  <conditionalFormatting sqref="B3">
    <cfRule type="cellIs" dxfId="36" priority="1" operator="notEqual">
      <formula>$B$4</formula>
    </cfRule>
    <cfRule type="cellIs" dxfId="35" priority="2" operator="equal">
      <formula>$B$4</formula>
    </cfRule>
  </conditionalFormatting>
  <conditionalFormatting sqref="B8:B34">
    <cfRule type="cellIs" dxfId="34" priority="3" operator="lessThan">
      <formula>10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55"/>
  <sheetViews>
    <sheetView zoomScale="70" zoomScaleNormal="70" workbookViewId="0"/>
  </sheetViews>
  <sheetFormatPr defaultRowHeight="15" x14ac:dyDescent="0.2"/>
  <cols>
    <col min="1" max="1" width="40.44140625" style="26" customWidth="1"/>
    <col min="2" max="2" width="25" style="33" customWidth="1"/>
    <col min="3" max="5" width="10.6640625" customWidth="1"/>
  </cols>
  <sheetData>
    <row r="1" spans="1:18" x14ac:dyDescent="0.2">
      <c r="A1" s="24" t="s">
        <v>156</v>
      </c>
    </row>
    <row r="2" spans="1:18" x14ac:dyDescent="0.2">
      <c r="A2" s="144" t="s">
        <v>174</v>
      </c>
    </row>
    <row r="3" spans="1:18" s="5" customFormat="1" ht="12.75" x14ac:dyDescent="0.2">
      <c r="A3" s="107" t="s">
        <v>68</v>
      </c>
      <c r="B3" s="107">
        <f>COUNTA(A8:A34)</f>
        <v>27</v>
      </c>
      <c r="C3" s="3"/>
      <c r="D3" s="4"/>
      <c r="E3" s="3"/>
      <c r="F3" s="3"/>
      <c r="G3" s="3"/>
      <c r="H3" s="3"/>
      <c r="I3" s="3"/>
      <c r="J3" s="3"/>
      <c r="K3" s="3"/>
      <c r="L3" s="3"/>
      <c r="M3" s="3"/>
      <c r="N3" s="3"/>
      <c r="O3" s="3"/>
      <c r="P3" s="3"/>
      <c r="Q3" s="3"/>
      <c r="R3" s="4"/>
    </row>
    <row r="4" spans="1:18" s="5" customFormat="1" ht="12.75" x14ac:dyDescent="0.2">
      <c r="A4" s="108" t="s">
        <v>69</v>
      </c>
      <c r="B4" s="108">
        <f>COUNTA('Table 1 3 Amount Pivot'!B5:B35)</f>
        <v>1</v>
      </c>
      <c r="C4" s="3"/>
      <c r="D4" s="4"/>
      <c r="E4" s="3"/>
      <c r="F4" s="3"/>
      <c r="G4" s="3"/>
      <c r="H4" s="3"/>
      <c r="I4" s="3"/>
      <c r="J4" s="3"/>
      <c r="K4" s="3"/>
      <c r="L4" s="3"/>
      <c r="M4" s="3"/>
      <c r="N4" s="3"/>
      <c r="O4" s="3"/>
      <c r="P4" s="3"/>
      <c r="Q4" s="3"/>
      <c r="R4" s="4"/>
    </row>
    <row r="5" spans="1:18" x14ac:dyDescent="0.2">
      <c r="A5" s="138" t="s">
        <v>30</v>
      </c>
      <c r="B5" s="42"/>
      <c r="C5" s="42"/>
    </row>
    <row r="6" spans="1:18" x14ac:dyDescent="0.2">
      <c r="A6" s="26" t="s">
        <v>133</v>
      </c>
      <c r="B6" s="42"/>
      <c r="C6" s="42"/>
    </row>
    <row r="7" spans="1:18" ht="42" customHeight="1" x14ac:dyDescent="0.2">
      <c r="A7" s="27" t="s">
        <v>0</v>
      </c>
      <c r="B7" s="116" t="s">
        <v>38</v>
      </c>
      <c r="C7" s="137" t="s">
        <v>61</v>
      </c>
      <c r="D7" s="137" t="s">
        <v>62</v>
      </c>
      <c r="E7" s="137" t="s">
        <v>63</v>
      </c>
    </row>
    <row r="8" spans="1:18" s="122" customFormat="1" ht="24.95" customHeight="1" x14ac:dyDescent="0.25">
      <c r="A8" s="133" t="s">
        <v>1</v>
      </c>
      <c r="B8" s="128" t="str">
        <f>IFERROR(GETPIVOTDATA("SAMPLE_SIZE",'Table 1 3 Sample Pivot'!$A$3,"STAFF_GROUP",$A8,"PAYMENT_TYPE","PUBGRP_010_BASIC_PAY_PER_FTE")/12, "-")</f>
        <v>-</v>
      </c>
      <c r="C8" s="132" t="str">
        <f>IF($B8&lt;10,"",IFERROR(GETPIVOTDATA("AMOUNT",'Table 1 1 Amount Pivot'!$A$3,"STAFF_GROUP",$A8,"PAYMENT_TYPE",$A$5), "-"))</f>
        <v>-</v>
      </c>
      <c r="D8" s="132" t="str">
        <f>IF($B8&lt;10,"",IFERROR(GETPIVOTDATA("AMOUNT",'Table 1 2 Amount Pivot'!$A$3,"STAFF_GROUP",$A8,"PAYMENT_TYPE",$A$5), "-"))</f>
        <v>-</v>
      </c>
      <c r="E8" s="132" t="str">
        <f>IF($B8&lt;10,"",IFERROR(GETPIVOTDATA("AMOUNT",'Table 1 3 Amount Pivot'!$A$3,"STAFF_GROUP",$A8,"PAYMENT_TYPE",$A$5), "-"))</f>
        <v>-</v>
      </c>
    </row>
    <row r="9" spans="1:18" s="122" customFormat="1" ht="24.95" customHeight="1" x14ac:dyDescent="0.25">
      <c r="A9" s="121" t="s">
        <v>3</v>
      </c>
      <c r="B9" s="128" t="str">
        <f>IFERROR(GETPIVOTDATA("SAMPLE_SIZE",'Table 1 3 Sample Pivot'!$A$3,"STAFF_GROUP",$A9,"PAYMENT_TYPE","PUBGRP_010_BASIC_PAY_PER_FTE")/12, "-")</f>
        <v>-</v>
      </c>
      <c r="C9" s="132" t="str">
        <f>IF($B9&lt;10,"",IFERROR(GETPIVOTDATA("AMOUNT",'Table 1 1 Amount Pivot'!$A$3,"STAFF_GROUP",$A9,"PAYMENT_TYPE",$A$5), "-"))</f>
        <v>-</v>
      </c>
      <c r="D9" s="132" t="str">
        <f>IF($B9&lt;10,"",IFERROR(GETPIVOTDATA("AMOUNT",'Table 1 2 Amount Pivot'!$A$3,"STAFF_GROUP",$A9,"PAYMENT_TYPE",$A$5), "-"))</f>
        <v>-</v>
      </c>
      <c r="E9" s="132" t="str">
        <f>IF($B9&lt;10,"",IFERROR(GETPIVOTDATA("AMOUNT",'Table 1 3 Amount Pivot'!$A$3,"STAFF_GROUP",$A9,"PAYMENT_TYPE",$A$5), "-"))</f>
        <v>-</v>
      </c>
    </row>
    <row r="10" spans="1:18" s="122" customFormat="1" ht="24.95" customHeight="1" x14ac:dyDescent="0.25">
      <c r="A10" s="121" t="s">
        <v>51</v>
      </c>
      <c r="B10" s="128" t="str">
        <f>IFERROR(GETPIVOTDATA("SAMPLE_SIZE",'Table 1 3 Sample Pivot'!$A$3,"STAFF_GROUP",$A10,"PAYMENT_TYPE","PUBGRP_010_BASIC_PAY_PER_FTE")/12, "-")</f>
        <v>-</v>
      </c>
      <c r="C10" s="132" t="str">
        <f>IF($B10&lt;10,"",IFERROR(GETPIVOTDATA("AMOUNT",'Table 1 1 Amount Pivot'!$A$3,"STAFF_GROUP",$A10,"PAYMENT_TYPE",$A$5), "-"))</f>
        <v>-</v>
      </c>
      <c r="D10" s="132" t="str">
        <f>IF($B10&lt;10,"",IFERROR(GETPIVOTDATA("AMOUNT",'Table 1 2 Amount Pivot'!$A$3,"STAFF_GROUP",$A10,"PAYMENT_TYPE",$A$5), "-"))</f>
        <v>-</v>
      </c>
      <c r="E10" s="132" t="str">
        <f>IF($B10&lt;10,"",IFERROR(GETPIVOTDATA("AMOUNT",'Table 1 3 Amount Pivot'!$A$3,"STAFF_GROUP",$A10,"PAYMENT_TYPE",$A$5), "-"))</f>
        <v>-</v>
      </c>
    </row>
    <row r="11" spans="1:18" s="147" customFormat="1" x14ac:dyDescent="0.2">
      <c r="A11" s="30" t="s">
        <v>5</v>
      </c>
      <c r="B11" s="148" t="str">
        <f>IFERROR(GETPIVOTDATA("SAMPLE_SIZE",'Table 1 3 Sample Pivot'!$A$3,"STAFF_GROUP",$A11,"PAYMENT_TYPE","PUBGRP_010_BASIC_PAY_PER_FTE")/12, "-")</f>
        <v>-</v>
      </c>
      <c r="C11" s="149" t="str">
        <f>IF($B11&lt;10,"",IFERROR(GETPIVOTDATA("AMOUNT",'Table 1 1 Amount Pivot'!$A$3,"STAFF_GROUP",$A11,"PAYMENT_TYPE",$A$5), "-"))</f>
        <v>-</v>
      </c>
      <c r="D11" s="149" t="str">
        <f>IF($B11&lt;10,"",IFERROR(GETPIVOTDATA("AMOUNT",'Table 1 2 Amount Pivot'!$A$3,"STAFF_GROUP",$A11,"PAYMENT_TYPE",$A$5), "-"))</f>
        <v>-</v>
      </c>
      <c r="E11" s="149" t="str">
        <f>IF($B11&lt;10,"",IFERROR(GETPIVOTDATA("AMOUNT",'Table 1 3 Amount Pivot'!$A$3,"STAFF_GROUP",$A11,"PAYMENT_TYPE",$A$5), "-"))</f>
        <v>-</v>
      </c>
    </row>
    <row r="12" spans="1:18" s="147" customFormat="1" x14ac:dyDescent="0.2">
      <c r="A12" s="31" t="s">
        <v>4</v>
      </c>
      <c r="B12" s="148" t="str">
        <f>IFERROR(GETPIVOTDATA("SAMPLE_SIZE",'Table 1 3 Sample Pivot'!$A$3,"STAFF_GROUP",$A12,"PAYMENT_TYPE","PUBGRP_010_BASIC_PAY_PER_FTE")/12, "-")</f>
        <v>-</v>
      </c>
      <c r="C12" s="149" t="str">
        <f>IF($B12&lt;10,"",IFERROR(GETPIVOTDATA("AMOUNT",'Table 1 1 Amount Pivot'!$A$3,"STAFF_GROUP",$A12,"PAYMENT_TYPE",$A$5), "-"))</f>
        <v>-</v>
      </c>
      <c r="D12" s="149" t="str">
        <f>IF($B12&lt;10,"",IFERROR(GETPIVOTDATA("AMOUNT",'Table 1 2 Amount Pivot'!$A$3,"STAFF_GROUP",$A12,"PAYMENT_TYPE",$A$5), "-"))</f>
        <v>-</v>
      </c>
      <c r="E12" s="149" t="str">
        <f>IF($B12&lt;10,"",IFERROR(GETPIVOTDATA("AMOUNT",'Table 1 3 Amount Pivot'!$A$3,"STAFF_GROUP",$A12,"PAYMENT_TYPE",$A$5), "-"))</f>
        <v>-</v>
      </c>
    </row>
    <row r="13" spans="1:18" s="147" customFormat="1" x14ac:dyDescent="0.2">
      <c r="A13" s="32" t="s">
        <v>11</v>
      </c>
      <c r="B13" s="148" t="str">
        <f>IFERROR(GETPIVOTDATA("SAMPLE_SIZE",'Table 1 3 Sample Pivot'!$A$3,"STAFF_GROUP",$A13,"PAYMENT_TYPE","PUBGRP_010_BASIC_PAY_PER_FTE")/12, "-")</f>
        <v>-</v>
      </c>
      <c r="C13" s="149" t="str">
        <f>IF($B13&lt;10,"",IFERROR(GETPIVOTDATA("AMOUNT",'Table 1 1 Amount Pivot'!$A$3,"STAFF_GROUP",$A13,"PAYMENT_TYPE",$A$5), "-"))</f>
        <v>-</v>
      </c>
      <c r="D13" s="149" t="str">
        <f>IF($B13&lt;10,"",IFERROR(GETPIVOTDATA("AMOUNT",'Table 1 2 Amount Pivot'!$A$3,"STAFF_GROUP",$A13,"PAYMENT_TYPE",$A$5), "-"))</f>
        <v>-</v>
      </c>
      <c r="E13" s="149" t="str">
        <f>IF($B13&lt;10,"",IFERROR(GETPIVOTDATA("AMOUNT",'Table 1 3 Amount Pivot'!$A$3,"STAFF_GROUP",$A13,"PAYMENT_TYPE",$A$5), "-"))</f>
        <v>-</v>
      </c>
    </row>
    <row r="14" spans="1:18" s="147" customFormat="1" x14ac:dyDescent="0.2">
      <c r="A14" s="32" t="s">
        <v>13</v>
      </c>
      <c r="B14" s="148" t="str">
        <f>IFERROR(GETPIVOTDATA("SAMPLE_SIZE",'Table 1 3 Sample Pivot'!$A$3,"STAFF_GROUP",$A14,"PAYMENT_TYPE","PUBGRP_010_BASIC_PAY_PER_FTE")/12, "-")</f>
        <v>-</v>
      </c>
      <c r="C14" s="149" t="str">
        <f>IF($B14&lt;10,"",IFERROR(GETPIVOTDATA("AMOUNT",'Table 1 1 Amount Pivot'!$A$3,"STAFF_GROUP",$A14,"PAYMENT_TYPE",$A$5), "-"))</f>
        <v>-</v>
      </c>
      <c r="D14" s="149" t="str">
        <f>IF($B14&lt;10,"",IFERROR(GETPIVOTDATA("AMOUNT",'Table 1 2 Amount Pivot'!$A$3,"STAFF_GROUP",$A14,"PAYMENT_TYPE",$A$5), "-"))</f>
        <v>-</v>
      </c>
      <c r="E14" s="149" t="str">
        <f>IF($B14&lt;10,"",IFERROR(GETPIVOTDATA("AMOUNT",'Table 1 3 Amount Pivot'!$A$3,"STAFF_GROUP",$A14,"PAYMENT_TYPE",$A$5), "-"))</f>
        <v>-</v>
      </c>
    </row>
    <row r="15" spans="1:18" s="147" customFormat="1" x14ac:dyDescent="0.2">
      <c r="A15" s="30" t="s">
        <v>12</v>
      </c>
      <c r="B15" s="148" t="str">
        <f>IFERROR(GETPIVOTDATA("SAMPLE_SIZE",'Table 1 3 Sample Pivot'!$A$3,"STAFF_GROUP",$A15,"PAYMENT_TYPE","PUBGRP_010_BASIC_PAY_PER_FTE")/12, "-")</f>
        <v>-</v>
      </c>
      <c r="C15" s="149" t="str">
        <f>IF($B15&lt;10,"",IFERROR(GETPIVOTDATA("AMOUNT",'Table 1 1 Amount Pivot'!$A$3,"STAFF_GROUP",$A15,"PAYMENT_TYPE",$A$5), "-"))</f>
        <v>-</v>
      </c>
      <c r="D15" s="149" t="str">
        <f>IF($B15&lt;10,"",IFERROR(GETPIVOTDATA("AMOUNT",'Table 1 2 Amount Pivot'!$A$3,"STAFF_GROUP",$A15,"PAYMENT_TYPE",$A$5), "-"))</f>
        <v>-</v>
      </c>
      <c r="E15" s="149" t="str">
        <f>IF($B15&lt;10,"",IFERROR(GETPIVOTDATA("AMOUNT",'Table 1 3 Amount Pivot'!$A$3,"STAFF_GROUP",$A15,"PAYMENT_TYPE",$A$5), "-"))</f>
        <v>-</v>
      </c>
    </row>
    <row r="16" spans="1:18" s="147" customFormat="1" x14ac:dyDescent="0.2">
      <c r="A16" s="32" t="s">
        <v>6</v>
      </c>
      <c r="B16" s="148" t="str">
        <f>IFERROR(GETPIVOTDATA("SAMPLE_SIZE",'Table 1 3 Sample Pivot'!$A$3,"STAFF_GROUP",$A16,"PAYMENT_TYPE","PUBGRP_010_BASIC_PAY_PER_FTE")/12, "-")</f>
        <v>-</v>
      </c>
      <c r="C16" s="149" t="str">
        <f>IF($B16&lt;10,"",IFERROR(GETPIVOTDATA("AMOUNT",'Table 1 1 Amount Pivot'!$A$3,"STAFF_GROUP",$A16,"PAYMENT_TYPE",$A$5), "-"))</f>
        <v>-</v>
      </c>
      <c r="D16" s="149" t="str">
        <f>IF($B16&lt;10,"",IFERROR(GETPIVOTDATA("AMOUNT",'Table 1 2 Amount Pivot'!$A$3,"STAFF_GROUP",$A16,"PAYMENT_TYPE",$A$5), "-"))</f>
        <v>-</v>
      </c>
      <c r="E16" s="149" t="str">
        <f>IF($B16&lt;10,"",IFERROR(GETPIVOTDATA("AMOUNT",'Table 1 3 Amount Pivot'!$A$3,"STAFF_GROUP",$A16,"PAYMENT_TYPE",$A$5), "-"))</f>
        <v>-</v>
      </c>
    </row>
    <row r="17" spans="1:5" s="147" customFormat="1" x14ac:dyDescent="0.2">
      <c r="A17" s="32" t="s">
        <v>8</v>
      </c>
      <c r="B17" s="148" t="str">
        <f>IFERROR(GETPIVOTDATA("SAMPLE_SIZE",'Table 1 3 Sample Pivot'!$A$3,"STAFF_GROUP",$A17,"PAYMENT_TYPE","PUBGRP_010_BASIC_PAY_PER_FTE")/12, "-")</f>
        <v>-</v>
      </c>
      <c r="C17" s="149" t="str">
        <f>IF($B17&lt;10,"",IFERROR(GETPIVOTDATA("AMOUNT",'Table 1 1 Amount Pivot'!$A$3,"STAFF_GROUP",$A17,"PAYMENT_TYPE",$A$5), "-"))</f>
        <v>-</v>
      </c>
      <c r="D17" s="149" t="str">
        <f>IF($B17&lt;10,"",IFERROR(GETPIVOTDATA("AMOUNT",'Table 1 2 Amount Pivot'!$A$3,"STAFF_GROUP",$A17,"PAYMENT_TYPE",$A$5), "-"))</f>
        <v>-</v>
      </c>
      <c r="E17" s="149" t="str">
        <f>IF($B17&lt;10,"",IFERROR(GETPIVOTDATA("AMOUNT",'Table 1 3 Amount Pivot'!$A$3,"STAFF_GROUP",$A17,"PAYMENT_TYPE",$A$5), "-"))</f>
        <v>-</v>
      </c>
    </row>
    <row r="18" spans="1:5" s="147" customFormat="1" x14ac:dyDescent="0.2">
      <c r="A18" s="32" t="s">
        <v>7</v>
      </c>
      <c r="B18" s="148" t="str">
        <f>IFERROR(GETPIVOTDATA("SAMPLE_SIZE",'Table 1 3 Sample Pivot'!$A$3,"STAFF_GROUP",$A18,"PAYMENT_TYPE","PUBGRP_010_BASIC_PAY_PER_FTE")/12, "-")</f>
        <v>-</v>
      </c>
      <c r="C18" s="149" t="str">
        <f>IF($B18&lt;10,"",IFERROR(GETPIVOTDATA("AMOUNT",'Table 1 1 Amount Pivot'!$A$3,"STAFF_GROUP",$A18,"PAYMENT_TYPE",$A$5), "-"))</f>
        <v>-</v>
      </c>
      <c r="D18" s="149" t="str">
        <f>IF($B18&lt;10,"",IFERROR(GETPIVOTDATA("AMOUNT",'Table 1 2 Amount Pivot'!$A$3,"STAFF_GROUP",$A18,"PAYMENT_TYPE",$A$5), "-"))</f>
        <v>-</v>
      </c>
      <c r="E18" s="149" t="str">
        <f>IF($B18&lt;10,"",IFERROR(GETPIVOTDATA("AMOUNT",'Table 1 3 Amount Pivot'!$A$3,"STAFF_GROUP",$A18,"PAYMENT_TYPE",$A$5), "-"))</f>
        <v>-</v>
      </c>
    </row>
    <row r="19" spans="1:5" s="147" customFormat="1" x14ac:dyDescent="0.2">
      <c r="A19" s="32" t="s">
        <v>9</v>
      </c>
      <c r="B19" s="148" t="str">
        <f>IFERROR(GETPIVOTDATA("SAMPLE_SIZE",'Table 1 3 Sample Pivot'!$A$3,"STAFF_GROUP",$A19,"PAYMENT_TYPE","PUBGRP_010_BASIC_PAY_PER_FTE")/12, "-")</f>
        <v>-</v>
      </c>
      <c r="C19" s="149" t="str">
        <f>IF($B19&lt;10,"",IFERROR(GETPIVOTDATA("AMOUNT",'Table 1 1 Amount Pivot'!$A$3,"STAFF_GROUP",$A19,"PAYMENT_TYPE",$A$5), "-"))</f>
        <v>-</v>
      </c>
      <c r="D19" s="149" t="str">
        <f>IF($B19&lt;10,"",IFERROR(GETPIVOTDATA("AMOUNT",'Table 1 2 Amount Pivot'!$A$3,"STAFF_GROUP",$A19,"PAYMENT_TYPE",$A$5), "-"))</f>
        <v>-</v>
      </c>
      <c r="E19" s="149" t="str">
        <f>IF($B19&lt;10,"",IFERROR(GETPIVOTDATA("AMOUNT",'Table 1 3 Amount Pivot'!$A$3,"STAFF_GROUP",$A19,"PAYMENT_TYPE",$A$5), "-"))</f>
        <v>-</v>
      </c>
    </row>
    <row r="20" spans="1:5" s="147" customFormat="1" x14ac:dyDescent="0.2">
      <c r="A20" s="32" t="s">
        <v>10</v>
      </c>
      <c r="B20" s="148" t="str">
        <f>IFERROR(GETPIVOTDATA("SAMPLE_SIZE",'Table 1 3 Sample Pivot'!$A$3,"STAFF_GROUP",$A20,"PAYMENT_TYPE","PUBGRP_010_BASIC_PAY_PER_FTE")/12, "-")</f>
        <v>-</v>
      </c>
      <c r="C20" s="149" t="str">
        <f>IF($B20&lt;10,"",IFERROR(GETPIVOTDATA("AMOUNT",'Table 1 1 Amount Pivot'!$A$3,"STAFF_GROUP",$A20,"PAYMENT_TYPE",$A$5), "-"))</f>
        <v>-</v>
      </c>
      <c r="D20" s="149" t="str">
        <f>IF($B20&lt;10,"",IFERROR(GETPIVOTDATA("AMOUNT",'Table 1 2 Amount Pivot'!$A$3,"STAFF_GROUP",$A20,"PAYMENT_TYPE",$A$5), "-"))</f>
        <v>-</v>
      </c>
      <c r="E20" s="149" t="str">
        <f>IF($B20&lt;10,"",IFERROR(GETPIVOTDATA("AMOUNT",'Table 1 3 Amount Pivot'!$A$3,"STAFF_GROUP",$A20,"PAYMENT_TYPE",$A$5), "-"))</f>
        <v>-</v>
      </c>
    </row>
    <row r="21" spans="1:5" s="122" customFormat="1" ht="24.95" customHeight="1" x14ac:dyDescent="0.25">
      <c r="A21" s="120" t="s">
        <v>21</v>
      </c>
      <c r="B21" s="128" t="str">
        <f>IFERROR(GETPIVOTDATA("SAMPLE_SIZE",'Table 1 3 Sample Pivot'!$A$3,"STAFF_GROUP",$A21,"PAYMENT_TYPE","PUBGRP_010_BASIC_PAY_PER_FTE")/12, "-")</f>
        <v>-</v>
      </c>
      <c r="C21" s="132" t="str">
        <f>IF($B21&lt;10,"",IFERROR(GETPIVOTDATA("AMOUNT",'Table 1 1 Amount Pivot'!$A$3,"STAFF_GROUP",$A21,"PAYMENT_TYPE",$A$5), "-"))</f>
        <v>-</v>
      </c>
      <c r="D21" s="132" t="str">
        <f>IF($B21&lt;10,"",IFERROR(GETPIVOTDATA("AMOUNT",'Table 1 2 Amount Pivot'!$A$3,"STAFF_GROUP",$A21,"PAYMENT_TYPE",$A$5), "-"))</f>
        <v>-</v>
      </c>
      <c r="E21" s="132" t="str">
        <f>IF($B21&lt;10,"",IFERROR(GETPIVOTDATA("AMOUNT",'Table 1 3 Amount Pivot'!$A$3,"STAFF_GROUP",$A21,"PAYMENT_TYPE",$A$5), "-"))</f>
        <v>-</v>
      </c>
    </row>
    <row r="22" spans="1:5" s="122" customFormat="1" ht="15.75" x14ac:dyDescent="0.25">
      <c r="A22" s="120" t="s">
        <v>20</v>
      </c>
      <c r="B22" s="128" t="str">
        <f>IFERROR(GETPIVOTDATA("SAMPLE_SIZE",'Table 1 3 Sample Pivot'!$A$3,"STAFF_GROUP",$A22,"PAYMENT_TYPE","PUBGRP_010_BASIC_PAY_PER_FTE")/12, "-")</f>
        <v>-</v>
      </c>
      <c r="C22" s="132" t="str">
        <f>IF($B22&lt;10,"",IFERROR(GETPIVOTDATA("AMOUNT",'Table 1 1 Amount Pivot'!$A$3,"STAFF_GROUP",$A22,"PAYMENT_TYPE",$A$5), "-"))</f>
        <v>-</v>
      </c>
      <c r="D22" s="132" t="str">
        <f>IF($B22&lt;10,"",IFERROR(GETPIVOTDATA("AMOUNT",'Table 1 2 Amount Pivot'!$A$3,"STAFF_GROUP",$A22,"PAYMENT_TYPE",$A$5), "-"))</f>
        <v>-</v>
      </c>
      <c r="E22" s="132" t="str">
        <f>IF($B22&lt;10,"",IFERROR(GETPIVOTDATA("AMOUNT",'Table 1 3 Amount Pivot'!$A$3,"STAFF_GROUP",$A22,"PAYMENT_TYPE",$A$5), "-"))</f>
        <v>-</v>
      </c>
    </row>
    <row r="23" spans="1:5" s="122" customFormat="1" ht="15.75" x14ac:dyDescent="0.25">
      <c r="A23" s="120" t="s">
        <v>16</v>
      </c>
      <c r="B23" s="128" t="str">
        <f>IFERROR(GETPIVOTDATA("SAMPLE_SIZE",'Table 1 3 Sample Pivot'!$A$3,"STAFF_GROUP",$A23,"PAYMENT_TYPE","PUBGRP_010_BASIC_PAY_PER_FTE")/12, "-")</f>
        <v>-</v>
      </c>
      <c r="C23" s="132" t="str">
        <f>IF($B23&lt;10,"",IFERROR(GETPIVOTDATA("AMOUNT",'Table 1 1 Amount Pivot'!$A$3,"STAFF_GROUP",$A23,"PAYMENT_TYPE",$A$5), "-"))</f>
        <v>-</v>
      </c>
      <c r="D23" s="132" t="str">
        <f>IF($B23&lt;10,"",IFERROR(GETPIVOTDATA("AMOUNT",'Table 1 2 Amount Pivot'!$A$3,"STAFF_GROUP",$A23,"PAYMENT_TYPE",$A$5), "-"))</f>
        <v>-</v>
      </c>
      <c r="E23" s="132" t="str">
        <f>IF($B23&lt;10,"",IFERROR(GETPIVOTDATA("AMOUNT",'Table 1 3 Amount Pivot'!$A$3,"STAFF_GROUP",$A23,"PAYMENT_TYPE",$A$5), "-"))</f>
        <v>-</v>
      </c>
    </row>
    <row r="24" spans="1:5" s="122" customFormat="1" ht="15.75" x14ac:dyDescent="0.25">
      <c r="A24" s="120" t="s">
        <v>23</v>
      </c>
      <c r="B24" s="128" t="str">
        <f>IFERROR(GETPIVOTDATA("SAMPLE_SIZE",'Table 1 3 Sample Pivot'!$A$3,"STAFF_GROUP",$A24,"PAYMENT_TYPE","PUBGRP_010_BASIC_PAY_PER_FTE")/12, "-")</f>
        <v>-</v>
      </c>
      <c r="C24" s="132" t="str">
        <f>IF($B24&lt;10,"",IFERROR(GETPIVOTDATA("AMOUNT",'Table 1 1 Amount Pivot'!$A$3,"STAFF_GROUP",$A24,"PAYMENT_TYPE",$A$5), "-"))</f>
        <v>-</v>
      </c>
      <c r="D24" s="132" t="str">
        <f>IF($B24&lt;10,"",IFERROR(GETPIVOTDATA("AMOUNT",'Table 1 2 Amount Pivot'!$A$3,"STAFF_GROUP",$A24,"PAYMENT_TYPE",$A$5), "-"))</f>
        <v>-</v>
      </c>
      <c r="E24" s="132" t="str">
        <f>IF($B24&lt;10,"",IFERROR(GETPIVOTDATA("AMOUNT",'Table 1 3 Amount Pivot'!$A$3,"STAFF_GROUP",$A24,"PAYMENT_TYPE",$A$5), "-"))</f>
        <v>-</v>
      </c>
    </row>
    <row r="25" spans="1:5" s="122" customFormat="1" ht="24.95" customHeight="1" x14ac:dyDescent="0.25">
      <c r="A25" s="131" t="s">
        <v>15</v>
      </c>
      <c r="B25" s="128" t="str">
        <f>IFERROR(GETPIVOTDATA("SAMPLE_SIZE",'Table 1 3 Sample Pivot'!$A$3,"STAFF_GROUP",$A25,"PAYMENT_TYPE","PUBGRP_010_BASIC_PAY_PER_FTE")/12, "-")</f>
        <v>-</v>
      </c>
      <c r="C25" s="132" t="str">
        <f>IF($B25&lt;10,"",IFERROR(GETPIVOTDATA("AMOUNT",'Table 1 1 Amount Pivot'!$A$3,"STAFF_GROUP",$A25,"PAYMENT_TYPE",$A$5), "-"))</f>
        <v>-</v>
      </c>
      <c r="D25" s="132" t="str">
        <f>IF($B25&lt;10,"",IFERROR(GETPIVOTDATA("AMOUNT",'Table 1 2 Amount Pivot'!$A$3,"STAFF_GROUP",$A25,"PAYMENT_TYPE",$A$5), "-"))</f>
        <v>-</v>
      </c>
      <c r="E25" s="132" t="str">
        <f>IF($B25&lt;10,"",IFERROR(GETPIVOTDATA("AMOUNT",'Table 1 3 Amount Pivot'!$A$3,"STAFF_GROUP",$A25,"PAYMENT_TYPE",$A$5), "-"))</f>
        <v>-</v>
      </c>
    </row>
    <row r="26" spans="1:5" s="147" customFormat="1" x14ac:dyDescent="0.2">
      <c r="A26" s="30" t="s">
        <v>26</v>
      </c>
      <c r="B26" s="148" t="str">
        <f>IFERROR(GETPIVOTDATA("SAMPLE_SIZE",'Table 1 3 Sample Pivot'!$A$3,"STAFF_GROUP",$A26,"PAYMENT_TYPE","PUBGRP_010_BASIC_PAY_PER_FTE")/12, "-")</f>
        <v>-</v>
      </c>
      <c r="C26" s="149" t="str">
        <f>IF($B26&lt;10,"",IFERROR(GETPIVOTDATA("AMOUNT",'Table 1 1 Amount Pivot'!$A$3,"STAFF_GROUP",$A26,"PAYMENT_TYPE",$A$5), "-"))</f>
        <v>-</v>
      </c>
      <c r="D26" s="149" t="str">
        <f>IF($B26&lt;10,"",IFERROR(GETPIVOTDATA("AMOUNT",'Table 1 2 Amount Pivot'!$A$3,"STAFF_GROUP",$A26,"PAYMENT_TYPE",$A$5), "-"))</f>
        <v>-</v>
      </c>
      <c r="E26" s="149" t="str">
        <f>IF($B26&lt;10,"",IFERROR(GETPIVOTDATA("AMOUNT",'Table 1 3 Amount Pivot'!$A$3,"STAFF_GROUP",$A26,"PAYMENT_TYPE",$A$5), "-"))</f>
        <v>-</v>
      </c>
    </row>
    <row r="27" spans="1:5" s="147" customFormat="1" x14ac:dyDescent="0.2">
      <c r="A27" s="30" t="s">
        <v>25</v>
      </c>
      <c r="B27" s="148" t="str">
        <f>IFERROR(GETPIVOTDATA("SAMPLE_SIZE",'Table 1 3 Sample Pivot'!$A$3,"STAFF_GROUP",$A27,"PAYMENT_TYPE","PUBGRP_010_BASIC_PAY_PER_FTE")/12, "-")</f>
        <v>-</v>
      </c>
      <c r="C27" s="149" t="str">
        <f>IF($B27&lt;10,"",IFERROR(GETPIVOTDATA("AMOUNT",'Table 1 1 Amount Pivot'!$A$3,"STAFF_GROUP",$A27,"PAYMENT_TYPE",$A$5), "-"))</f>
        <v>-</v>
      </c>
      <c r="D27" s="149" t="str">
        <f>IF($B27&lt;10,"",IFERROR(GETPIVOTDATA("AMOUNT",'Table 1 2 Amount Pivot'!$A$3,"STAFF_GROUP",$A27,"PAYMENT_TYPE",$A$5), "-"))</f>
        <v>-</v>
      </c>
      <c r="E27" s="149" t="str">
        <f>IF($B27&lt;10,"",IFERROR(GETPIVOTDATA("AMOUNT",'Table 1 3 Amount Pivot'!$A$3,"STAFF_GROUP",$A27,"PAYMENT_TYPE",$A$5), "-"))</f>
        <v>-</v>
      </c>
    </row>
    <row r="28" spans="1:5" s="147" customFormat="1" x14ac:dyDescent="0.2">
      <c r="A28" s="30" t="s">
        <v>27</v>
      </c>
      <c r="B28" s="148" t="str">
        <f>IFERROR(GETPIVOTDATA("SAMPLE_SIZE",'Table 1 3 Sample Pivot'!$A$3,"STAFF_GROUP",$A28,"PAYMENT_TYPE","PUBGRP_010_BASIC_PAY_PER_FTE")/12, "-")</f>
        <v>-</v>
      </c>
      <c r="C28" s="149" t="str">
        <f>IF($B28&lt;10,"",IFERROR(GETPIVOTDATA("AMOUNT",'Table 1 1 Amount Pivot'!$A$3,"STAFF_GROUP",$A28,"PAYMENT_TYPE",$A$5), "-"))</f>
        <v>-</v>
      </c>
      <c r="D28" s="149" t="str">
        <f>IF($B28&lt;10,"",IFERROR(GETPIVOTDATA("AMOUNT",'Table 1 2 Amount Pivot'!$A$3,"STAFF_GROUP",$A28,"PAYMENT_TYPE",$A$5), "-"))</f>
        <v>-</v>
      </c>
      <c r="E28" s="149" t="str">
        <f>IF($B28&lt;10,"",IFERROR(GETPIVOTDATA("AMOUNT",'Table 1 3 Amount Pivot'!$A$3,"STAFF_GROUP",$A28,"PAYMENT_TYPE",$A$5), "-"))</f>
        <v>-</v>
      </c>
    </row>
    <row r="29" spans="1:5" s="122" customFormat="1" ht="24.95" customHeight="1" x14ac:dyDescent="0.25">
      <c r="A29" s="131" t="s">
        <v>14</v>
      </c>
      <c r="B29" s="128" t="str">
        <f>IFERROR(GETPIVOTDATA("SAMPLE_SIZE",'Table 1 3 Sample Pivot'!$A$3,"STAFF_GROUP",$A29,"PAYMENT_TYPE","PUBGRP_010_BASIC_PAY_PER_FTE")/12, "-")</f>
        <v>-</v>
      </c>
      <c r="C29" s="132" t="str">
        <f>IF($B29&lt;10,"",IFERROR(GETPIVOTDATA("AMOUNT",'Table 1 1 Amount Pivot'!$A$3,"STAFF_GROUP",$A29,"PAYMENT_TYPE",$A$5), "-"))</f>
        <v>-</v>
      </c>
      <c r="D29" s="132" t="str">
        <f>IF($B29&lt;10,"",IFERROR(GETPIVOTDATA("AMOUNT",'Table 1 2 Amount Pivot'!$A$3,"STAFF_GROUP",$A29,"PAYMENT_TYPE",$A$5), "-"))</f>
        <v>-</v>
      </c>
      <c r="E29" s="132" t="str">
        <f>IF($B29&lt;10,"",IFERROR(GETPIVOTDATA("AMOUNT",'Table 1 3 Amount Pivot'!$A$3,"STAFF_GROUP",$A29,"PAYMENT_TYPE",$A$5), "-"))</f>
        <v>-</v>
      </c>
    </row>
    <row r="30" spans="1:5" s="147" customFormat="1" x14ac:dyDescent="0.2">
      <c r="A30" s="30" t="s">
        <v>17</v>
      </c>
      <c r="B30" s="148" t="str">
        <f>IFERROR(GETPIVOTDATA("SAMPLE_SIZE",'Table 1 3 Sample Pivot'!$A$3,"STAFF_GROUP",$A30,"PAYMENT_TYPE","PUBGRP_010_BASIC_PAY_PER_FTE")/12, "-")</f>
        <v>-</v>
      </c>
      <c r="C30" s="149" t="str">
        <f>IF($B30&lt;10,"",IFERROR(GETPIVOTDATA("AMOUNT",'Table 1 1 Amount Pivot'!$A$3,"STAFF_GROUP",$A30,"PAYMENT_TYPE",$A$5), "-"))</f>
        <v>-</v>
      </c>
      <c r="D30" s="149" t="str">
        <f>IF($B30&lt;10,"",IFERROR(GETPIVOTDATA("AMOUNT",'Table 1 2 Amount Pivot'!$A$3,"STAFF_GROUP",$A30,"PAYMENT_TYPE",$A$5), "-"))</f>
        <v>-</v>
      </c>
      <c r="E30" s="149" t="str">
        <f>IF($B30&lt;10,"",IFERROR(GETPIVOTDATA("AMOUNT",'Table 1 3 Amount Pivot'!$A$3,"STAFF_GROUP",$A30,"PAYMENT_TYPE",$A$5), "-"))</f>
        <v>-</v>
      </c>
    </row>
    <row r="31" spans="1:5" s="147" customFormat="1" x14ac:dyDescent="0.2">
      <c r="A31" s="30" t="s">
        <v>18</v>
      </c>
      <c r="B31" s="148" t="str">
        <f>IFERROR(GETPIVOTDATA("SAMPLE_SIZE",'Table 1 3 Sample Pivot'!$A$3,"STAFF_GROUP",$A31,"PAYMENT_TYPE","PUBGRP_010_BASIC_PAY_PER_FTE")/12, "-")</f>
        <v>-</v>
      </c>
      <c r="C31" s="149" t="str">
        <f>IF($B31&lt;10,"",IFERROR(GETPIVOTDATA("AMOUNT",'Table 1 1 Amount Pivot'!$A$3,"STAFF_GROUP",$A31,"PAYMENT_TYPE",$A$5), "-"))</f>
        <v>-</v>
      </c>
      <c r="D31" s="149" t="str">
        <f>IF($B31&lt;10,"",IFERROR(GETPIVOTDATA("AMOUNT",'Table 1 2 Amount Pivot'!$A$3,"STAFF_GROUP",$A31,"PAYMENT_TYPE",$A$5), "-"))</f>
        <v>-</v>
      </c>
      <c r="E31" s="149" t="str">
        <f>IF($B31&lt;10,"",IFERROR(GETPIVOTDATA("AMOUNT",'Table 1 3 Amount Pivot'!$A$3,"STAFF_GROUP",$A31,"PAYMENT_TYPE",$A$5), "-"))</f>
        <v>-</v>
      </c>
    </row>
    <row r="32" spans="1:5" s="147" customFormat="1" x14ac:dyDescent="0.2">
      <c r="A32" s="30" t="s">
        <v>24</v>
      </c>
      <c r="B32" s="148" t="str">
        <f>IFERROR(GETPIVOTDATA("SAMPLE_SIZE",'Table 1 3 Sample Pivot'!$A$3,"STAFF_GROUP",$A32,"PAYMENT_TYPE","PUBGRP_010_BASIC_PAY_PER_FTE")/12, "-")</f>
        <v>-</v>
      </c>
      <c r="C32" s="149" t="str">
        <f>IF($B32&lt;10,"",IFERROR(GETPIVOTDATA("AMOUNT",'Table 1 1 Amount Pivot'!$A$3,"STAFF_GROUP",$A32,"PAYMENT_TYPE",$A$5), "-"))</f>
        <v>-</v>
      </c>
      <c r="D32" s="149" t="str">
        <f>IF($B32&lt;10,"",IFERROR(GETPIVOTDATA("AMOUNT",'Table 1 2 Amount Pivot'!$A$3,"STAFF_GROUP",$A32,"PAYMENT_TYPE",$A$5), "-"))</f>
        <v>-</v>
      </c>
      <c r="E32" s="149" t="str">
        <f>IF($B32&lt;10,"",IFERROR(GETPIVOTDATA("AMOUNT",'Table 1 3 Amount Pivot'!$A$3,"STAFF_GROUP",$A32,"PAYMENT_TYPE",$A$5), "-"))</f>
        <v>-</v>
      </c>
    </row>
    <row r="33" spans="1:5" s="147" customFormat="1" x14ac:dyDescent="0.2">
      <c r="A33" s="30" t="s">
        <v>19</v>
      </c>
      <c r="B33" s="148" t="str">
        <f>IFERROR(GETPIVOTDATA("SAMPLE_SIZE",'Table 1 3 Sample Pivot'!$A$3,"STAFF_GROUP",$A33,"PAYMENT_TYPE","PUBGRP_010_BASIC_PAY_PER_FTE")/12, "-")</f>
        <v>-</v>
      </c>
      <c r="C33" s="149" t="str">
        <f>IF($B33&lt;10,"",IFERROR(GETPIVOTDATA("AMOUNT",'Table 1 1 Amount Pivot'!$A$3,"STAFF_GROUP",$A33,"PAYMENT_TYPE",$A$5), "-"))</f>
        <v>-</v>
      </c>
      <c r="D33" s="149" t="str">
        <f>IF($B33&lt;10,"",IFERROR(GETPIVOTDATA("AMOUNT",'Table 1 2 Amount Pivot'!$A$3,"STAFF_GROUP",$A33,"PAYMENT_TYPE",$A$5), "-"))</f>
        <v>-</v>
      </c>
      <c r="E33" s="149" t="str">
        <f>IF($B33&lt;10,"",IFERROR(GETPIVOTDATA("AMOUNT",'Table 1 3 Amount Pivot'!$A$3,"STAFF_GROUP",$A33,"PAYMENT_TYPE",$A$5), "-"))</f>
        <v>-</v>
      </c>
    </row>
    <row r="34" spans="1:5" s="122" customFormat="1" ht="24.95" customHeight="1" x14ac:dyDescent="0.25">
      <c r="A34" s="126" t="s">
        <v>22</v>
      </c>
      <c r="B34" s="139" t="str">
        <f>IFERROR(GETPIVOTDATA("SAMPLE_SIZE",'Table 1 3 Sample Pivot'!$A$3,"STAFF_GROUP",$A34,"PAYMENT_TYPE","PUBGRP_010_BASIC_PAY_PER_FTE")/12, "-")</f>
        <v>-</v>
      </c>
      <c r="C34" s="119" t="str">
        <f>IF($B34&lt;10,"",IFERROR(GETPIVOTDATA("AMOUNT",'Table 1 1 Amount Pivot'!$A$3,"STAFF_GROUP",$A34,"PAYMENT_TYPE",$A$5), "-"))</f>
        <v>-</v>
      </c>
      <c r="D34" s="119" t="str">
        <f>IF($B34&lt;10,"",IFERROR(GETPIVOTDATA("AMOUNT",'Table 1 2 Amount Pivot'!$A$3,"STAFF_GROUP",$A34,"PAYMENT_TYPE",$A$5), "-"))</f>
        <v>-</v>
      </c>
      <c r="E34" s="119" t="str">
        <f>IF($B34&lt;10,"",IFERROR(GETPIVOTDATA("AMOUNT",'Table 1 3 Amount Pivot'!$A$3,"STAFF_GROUP",$A34,"PAYMENT_TYPE",$A$5), "-"))</f>
        <v>-</v>
      </c>
    </row>
    <row r="35" spans="1:5" x14ac:dyDescent="0.2">
      <c r="B35" s="145"/>
    </row>
    <row r="36" spans="1:5" x14ac:dyDescent="0.2">
      <c r="A36" s="19"/>
    </row>
    <row r="39" spans="1:5" x14ac:dyDescent="0.2">
      <c r="A39" s="25"/>
    </row>
    <row r="40" spans="1:5" ht="15.6" customHeight="1" x14ac:dyDescent="0.2">
      <c r="A40" s="25"/>
    </row>
    <row r="41" spans="1:5" x14ac:dyDescent="0.2">
      <c r="A41" s="25"/>
    </row>
    <row r="48" spans="1:5" x14ac:dyDescent="0.2">
      <c r="A48" s="31"/>
    </row>
    <row r="49" spans="1:1" x14ac:dyDescent="0.2">
      <c r="A49" s="31"/>
    </row>
    <row r="55" spans="1:1" x14ac:dyDescent="0.2">
      <c r="A55" s="25"/>
    </row>
  </sheetData>
  <conditionalFormatting sqref="B3">
    <cfRule type="cellIs" dxfId="33" priority="1" operator="notEqual">
      <formula>$B$4</formula>
    </cfRule>
    <cfRule type="cellIs" dxfId="32" priority="2" operator="equal">
      <formula>$B$4</formula>
    </cfRule>
  </conditionalFormatting>
  <conditionalFormatting sqref="B8:B34">
    <cfRule type="cellIs" dxfId="31" priority="3" operator="lessThan">
      <formula>10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51"/>
  <sheetViews>
    <sheetView zoomScale="70" zoomScaleNormal="70" workbookViewId="0"/>
  </sheetViews>
  <sheetFormatPr defaultRowHeight="15" x14ac:dyDescent="0.2"/>
  <cols>
    <col min="1" max="1" width="39.21875" customWidth="1"/>
    <col min="2" max="2" width="19.88671875" customWidth="1"/>
    <col min="3" max="3" width="8" bestFit="1" customWidth="1"/>
    <col min="4" max="4" width="8.109375" customWidth="1"/>
    <col min="5" max="8" width="14.109375" customWidth="1"/>
  </cols>
  <sheetData>
    <row r="1" spans="1:18" x14ac:dyDescent="0.2">
      <c r="A1" s="35" t="s">
        <v>157</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31</v>
      </c>
      <c r="B5" s="33"/>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A34" s="33"/>
      <c r="B34" s="33"/>
      <c r="C34" s="33"/>
      <c r="D34" s="33"/>
      <c r="E34" s="33"/>
      <c r="F34" s="36"/>
      <c r="G34" s="33"/>
      <c r="H34" s="33"/>
    </row>
    <row r="35" spans="1:8" x14ac:dyDescent="0.2">
      <c r="A35" s="19"/>
      <c r="B35" s="19"/>
      <c r="C35" s="33"/>
      <c r="D35" s="33"/>
      <c r="E35" s="33"/>
      <c r="F35" s="36"/>
      <c r="G35" s="33"/>
      <c r="H35" s="33"/>
    </row>
    <row r="36" spans="1:8" x14ac:dyDescent="0.2">
      <c r="A36" s="33"/>
      <c r="B36" s="33"/>
      <c r="C36" s="33"/>
      <c r="D36" s="33"/>
      <c r="E36" s="33"/>
      <c r="F36" s="36"/>
      <c r="G36" s="33"/>
      <c r="H36" s="33"/>
    </row>
    <row r="37" spans="1:8" x14ac:dyDescent="0.2">
      <c r="A37" s="33"/>
      <c r="B37" s="33"/>
      <c r="C37" s="33"/>
      <c r="D37" s="33"/>
      <c r="E37" s="33"/>
      <c r="F37" s="36"/>
      <c r="G37" s="33"/>
      <c r="H37" s="33"/>
    </row>
    <row r="38" spans="1:8" ht="15.6" customHeight="1" x14ac:dyDescent="0.2">
      <c r="A38" s="21"/>
      <c r="B38" s="21"/>
      <c r="C38" s="33"/>
      <c r="D38" s="33"/>
      <c r="E38" s="33"/>
      <c r="F38" s="36"/>
      <c r="G38" s="33"/>
      <c r="H38" s="33"/>
    </row>
    <row r="39" spans="1:8" x14ac:dyDescent="0.2">
      <c r="A39" s="33"/>
      <c r="B39" s="33"/>
      <c r="C39" s="33"/>
      <c r="D39" s="33"/>
      <c r="E39" s="33"/>
      <c r="F39" s="36"/>
      <c r="G39" s="33"/>
      <c r="H39" s="33"/>
    </row>
    <row r="40" spans="1:8" x14ac:dyDescent="0.2">
      <c r="A40" s="33"/>
      <c r="B40" s="33"/>
      <c r="C40" s="33"/>
      <c r="D40" s="33"/>
      <c r="E40" s="33"/>
      <c r="F40" s="36"/>
      <c r="G40" s="33"/>
      <c r="H40" s="33"/>
    </row>
    <row r="41" spans="1:8" x14ac:dyDescent="0.2">
      <c r="A41" s="33"/>
      <c r="B41" s="33"/>
      <c r="C41" s="33"/>
      <c r="D41" s="33"/>
      <c r="E41" s="33"/>
      <c r="F41" s="36"/>
      <c r="G41" s="33"/>
      <c r="H41" s="33"/>
    </row>
    <row r="42" spans="1:8" x14ac:dyDescent="0.2">
      <c r="A42" s="33"/>
      <c r="B42" s="33"/>
      <c r="C42" s="33"/>
      <c r="D42" s="33"/>
      <c r="E42" s="33"/>
      <c r="F42" s="36"/>
      <c r="G42" s="33"/>
      <c r="H42" s="33"/>
    </row>
    <row r="43" spans="1:8" x14ac:dyDescent="0.2">
      <c r="A43" s="33"/>
      <c r="B43" s="33"/>
      <c r="C43" s="33"/>
      <c r="D43" s="33"/>
      <c r="E43" s="33"/>
      <c r="F43" s="38"/>
      <c r="G43" s="33"/>
      <c r="H43" s="33"/>
    </row>
    <row r="44" spans="1:8" x14ac:dyDescent="0.2">
      <c r="A44" s="33"/>
      <c r="B44" s="33"/>
      <c r="C44" s="33"/>
      <c r="D44" s="33"/>
      <c r="E44" s="33"/>
      <c r="F44" s="36"/>
      <c r="G44" s="33"/>
      <c r="H44" s="33"/>
    </row>
    <row r="45" spans="1:8" x14ac:dyDescent="0.2">
      <c r="A45" s="33"/>
      <c r="B45" s="33"/>
      <c r="C45" s="33"/>
      <c r="D45" s="33"/>
      <c r="E45" s="33"/>
      <c r="F45" s="36"/>
      <c r="G45" s="33"/>
      <c r="H45" s="33"/>
    </row>
    <row r="46" spans="1:8" x14ac:dyDescent="0.2">
      <c r="A46" s="33"/>
      <c r="B46" s="33"/>
      <c r="C46" s="33"/>
      <c r="D46" s="33"/>
      <c r="E46" s="33"/>
      <c r="F46" s="36"/>
      <c r="G46" s="33"/>
      <c r="H46" s="33"/>
    </row>
    <row r="47" spans="1:8" x14ac:dyDescent="0.2">
      <c r="A47" s="33"/>
      <c r="B47" s="33"/>
      <c r="C47" s="33"/>
      <c r="D47" s="33"/>
      <c r="E47" s="33"/>
      <c r="F47" s="36"/>
      <c r="G47" s="33"/>
      <c r="H47" s="33"/>
    </row>
    <row r="48" spans="1:8" x14ac:dyDescent="0.2">
      <c r="A48" s="33"/>
      <c r="B48" s="33"/>
      <c r="C48" s="33"/>
      <c r="D48" s="33"/>
      <c r="E48" s="33"/>
      <c r="F48" s="36"/>
      <c r="G48" s="33"/>
      <c r="H48" s="33"/>
    </row>
    <row r="49" spans="1:8" x14ac:dyDescent="0.2">
      <c r="A49" s="33"/>
      <c r="B49" s="33"/>
      <c r="C49" s="33"/>
      <c r="D49" s="33"/>
      <c r="E49" s="33"/>
      <c r="F49" s="36"/>
      <c r="G49" s="33"/>
      <c r="H49" s="33"/>
    </row>
    <row r="50" spans="1:8" x14ac:dyDescent="0.2">
      <c r="A50" s="21"/>
      <c r="B50" s="33"/>
      <c r="C50" s="33"/>
      <c r="D50" s="33"/>
      <c r="E50" s="33"/>
      <c r="F50" s="36"/>
      <c r="G50" s="33"/>
      <c r="H50" s="33"/>
    </row>
    <row r="51" spans="1:8" x14ac:dyDescent="0.2">
      <c r="A51" s="21"/>
      <c r="B51" s="21"/>
      <c r="C51" s="33"/>
      <c r="D51" s="33"/>
      <c r="E51" s="33"/>
      <c r="F51" s="36"/>
      <c r="G51" s="33"/>
      <c r="H51" s="33"/>
    </row>
  </sheetData>
  <conditionalFormatting sqref="B3">
    <cfRule type="cellIs" dxfId="30" priority="1" operator="notEqual">
      <formula>$B$4</formula>
    </cfRule>
    <cfRule type="cellIs" dxfId="29" priority="2" operator="equal">
      <formula>$B$4</formula>
    </cfRule>
  </conditionalFormatting>
  <conditionalFormatting sqref="B7:B33">
    <cfRule type="cellIs" dxfId="28" priority="3" operator="lessThan">
      <formula>10</formula>
    </cfRule>
  </conditionalFormatting>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158</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89</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27" priority="1" operator="notEqual">
      <formula>$B$4</formula>
    </cfRule>
    <cfRule type="cellIs" dxfId="26" priority="2" operator="equal">
      <formula>$B$4</formula>
    </cfRule>
  </conditionalFormatting>
  <conditionalFormatting sqref="B7:B33">
    <cfRule type="cellIs" dxfId="25" priority="5" operator="lessThan">
      <formula>10</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F1"/>
  <sheetViews>
    <sheetView workbookViewId="0"/>
  </sheetViews>
  <sheetFormatPr defaultRowHeight="15" x14ac:dyDescent="0.2"/>
  <cols>
    <col min="1" max="1" width="11.33203125" bestFit="1" customWidth="1"/>
    <col min="2" max="2" width="15.5546875" bestFit="1" customWidth="1"/>
    <col min="3" max="3" width="39" bestFit="1" customWidth="1"/>
    <col min="4" max="4" width="39.21875" bestFit="1" customWidth="1"/>
    <col min="5" max="5" width="8.88671875" bestFit="1" customWidth="1"/>
    <col min="6" max="6" width="10.6640625" bestFit="1" customWidth="1"/>
  </cols>
  <sheetData>
    <row r="1" spans="1:6" ht="15.6" customHeight="1" x14ac:dyDescent="0.2">
      <c r="A1" s="43" t="s">
        <v>177</v>
      </c>
      <c r="B1" s="43" t="s">
        <v>178</v>
      </c>
      <c r="C1" s="43" t="s">
        <v>179</v>
      </c>
      <c r="D1" s="43" t="s">
        <v>180</v>
      </c>
      <c r="E1" s="43" t="s">
        <v>181</v>
      </c>
      <c r="F1" s="43" t="s">
        <v>182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51"/>
  <sheetViews>
    <sheetView zoomScale="70" zoomScaleNormal="70" workbookViewId="0"/>
  </sheetViews>
  <sheetFormatPr defaultColWidth="8.6640625" defaultRowHeight="15" x14ac:dyDescent="0.2"/>
  <cols>
    <col min="1" max="1" width="39.21875" style="33" customWidth="1"/>
    <col min="2" max="2" width="19.88671875" style="33" customWidth="1"/>
    <col min="3" max="3" width="8" bestFit="1" customWidth="1"/>
    <col min="4" max="4" width="8.109375" customWidth="1"/>
    <col min="5" max="8" width="14.109375" customWidth="1"/>
    <col min="9" max="9" width="8.6640625" customWidth="1"/>
  </cols>
  <sheetData>
    <row r="1" spans="1:18" x14ac:dyDescent="0.2">
      <c r="A1" s="35" t="s">
        <v>159</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32</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24" priority="1" operator="notEqual">
      <formula>$B$4</formula>
    </cfRule>
    <cfRule type="cellIs" dxfId="23" priority="2" operator="equal">
      <formula>$B$4</formula>
    </cfRule>
  </conditionalFormatting>
  <conditionalFormatting sqref="B7:B33">
    <cfRule type="cellIs" dxfId="22" priority="5" operator="lessThan">
      <formula>10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160</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90</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21" priority="1" operator="notEqual">
      <formula>$B$4</formula>
    </cfRule>
    <cfRule type="cellIs" dxfId="20" priority="2" operator="equal">
      <formula>$B$4</formula>
    </cfRule>
  </conditionalFormatting>
  <conditionalFormatting sqref="B7:B33">
    <cfRule type="cellIs" dxfId="19" priority="5" operator="lessThan">
      <formula>10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161</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91</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18" priority="1" operator="notEqual">
      <formula>$B$4</formula>
    </cfRule>
    <cfRule type="cellIs" dxfId="17" priority="2" operator="equal">
      <formula>$B$4</formula>
    </cfRule>
  </conditionalFormatting>
  <conditionalFormatting sqref="B7:B33">
    <cfRule type="cellIs" dxfId="16" priority="5" operator="lessThan">
      <formula>10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162</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92</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15" priority="1" operator="notEqual">
      <formula>$B$4</formula>
    </cfRule>
    <cfRule type="cellIs" dxfId="14" priority="2" operator="equal">
      <formula>$B$4</formula>
    </cfRule>
  </conditionalFormatting>
  <conditionalFormatting sqref="B7:B33">
    <cfRule type="cellIs" dxfId="13" priority="5" operator="lessThan">
      <formula>10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163</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93</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12" priority="1" operator="notEqual">
      <formula>$B$4</formula>
    </cfRule>
    <cfRule type="cellIs" dxfId="11" priority="2" operator="equal">
      <formula>$B$4</formula>
    </cfRule>
  </conditionalFormatting>
  <conditionalFormatting sqref="B7:B33">
    <cfRule type="cellIs" dxfId="10" priority="5" operator="lessThan">
      <formula>10</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164</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33</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9" priority="1" operator="notEqual">
      <formula>$B$4</formula>
    </cfRule>
    <cfRule type="cellIs" dxfId="8" priority="2" operator="equal">
      <formula>$B$4</formula>
    </cfRule>
  </conditionalFormatting>
  <conditionalFormatting sqref="B7:B33">
    <cfRule type="cellIs" dxfId="7" priority="5" operator="lessThan">
      <formula>10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165</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94</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C50" s="33"/>
      <c r="D50" s="33"/>
      <c r="E50" s="33"/>
      <c r="F50" s="36"/>
      <c r="G50" s="33"/>
      <c r="H50" s="33"/>
    </row>
    <row r="51" spans="1:8" x14ac:dyDescent="0.2">
      <c r="A51" s="21"/>
      <c r="B51" s="21"/>
      <c r="C51" s="33"/>
      <c r="D51" s="33"/>
      <c r="E51" s="33"/>
      <c r="F51" s="36"/>
      <c r="G51" s="33"/>
      <c r="H51" s="33"/>
    </row>
  </sheetData>
  <conditionalFormatting sqref="B3">
    <cfRule type="cellIs" dxfId="6" priority="1" operator="notEqual">
      <formula>$B$4</formula>
    </cfRule>
    <cfRule type="cellIs" dxfId="5" priority="2" operator="equal">
      <formula>$B$4</formula>
    </cfRule>
  </conditionalFormatting>
  <conditionalFormatting sqref="B7:B33">
    <cfRule type="cellIs" dxfId="4" priority="5" operator="lessThan">
      <formula>10</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51"/>
  <sheetViews>
    <sheetView zoomScale="70" zoomScaleNormal="70" workbookViewId="0"/>
  </sheetViews>
  <sheetFormatPr defaultRowHeight="15" x14ac:dyDescent="0.2"/>
  <cols>
    <col min="1" max="1" width="39.21875" style="33" customWidth="1"/>
    <col min="2" max="2" width="19.88671875" style="33" customWidth="1"/>
    <col min="3" max="3" width="8" bestFit="1" customWidth="1"/>
    <col min="4" max="4" width="8.109375" customWidth="1"/>
    <col min="5" max="8" width="14.109375" customWidth="1"/>
  </cols>
  <sheetData>
    <row r="1" spans="1:18" x14ac:dyDescent="0.2">
      <c r="A1" s="35" t="s">
        <v>176</v>
      </c>
      <c r="B1" s="35"/>
      <c r="C1" s="33"/>
      <c r="D1" s="33"/>
      <c r="E1" s="33"/>
      <c r="F1" s="36"/>
      <c r="G1" s="33"/>
      <c r="H1" s="33"/>
    </row>
    <row r="2" spans="1:18" x14ac:dyDescent="0.2">
      <c r="A2" s="144" t="s">
        <v>174</v>
      </c>
      <c r="B2" s="7"/>
      <c r="C2" s="33"/>
      <c r="D2" s="33"/>
      <c r="E2" s="33"/>
      <c r="F2" s="36"/>
      <c r="G2" s="33"/>
      <c r="H2" s="33"/>
    </row>
    <row r="3" spans="1:18" s="5" customFormat="1" ht="12.75" x14ac:dyDescent="0.2">
      <c r="A3" s="107" t="s">
        <v>68</v>
      </c>
      <c r="B3" s="107">
        <f>COUNTA(A7:A33)</f>
        <v>27</v>
      </c>
      <c r="C3" s="3"/>
      <c r="D3" s="4"/>
      <c r="E3" s="3"/>
      <c r="F3" s="3"/>
      <c r="G3" s="3"/>
      <c r="H3" s="3"/>
      <c r="I3" s="3"/>
      <c r="J3" s="3"/>
      <c r="K3" s="3"/>
      <c r="L3" s="3"/>
      <c r="M3" s="3"/>
      <c r="N3" s="3"/>
      <c r="O3" s="3"/>
      <c r="P3" s="3"/>
      <c r="Q3" s="3"/>
      <c r="R3" s="4"/>
    </row>
    <row r="4" spans="1:18" s="5" customFormat="1" ht="12.75" x14ac:dyDescent="0.2">
      <c r="A4" s="108" t="s">
        <v>175</v>
      </c>
      <c r="B4" s="108">
        <f>COUNTA('Table 3 Pivot 1'!B5:B35)</f>
        <v>1</v>
      </c>
      <c r="C4" s="3"/>
      <c r="D4" s="4"/>
      <c r="E4" s="3"/>
      <c r="F4" s="3"/>
      <c r="G4" s="3"/>
      <c r="H4" s="3"/>
      <c r="I4" s="3"/>
      <c r="J4" s="3"/>
      <c r="K4" s="3"/>
      <c r="L4" s="3"/>
      <c r="M4" s="3"/>
      <c r="N4" s="3"/>
      <c r="O4" s="3"/>
      <c r="P4" s="3"/>
      <c r="Q4" s="3"/>
      <c r="R4" s="4"/>
    </row>
    <row r="5" spans="1:18" x14ac:dyDescent="0.2">
      <c r="A5" s="107" t="s">
        <v>34</v>
      </c>
      <c r="C5" s="33"/>
      <c r="D5" s="33"/>
      <c r="E5" s="33"/>
      <c r="F5" s="36"/>
      <c r="G5" s="33"/>
      <c r="H5" s="33"/>
    </row>
    <row r="6" spans="1:18" s="123" customFormat="1" ht="55.35" customHeight="1" x14ac:dyDescent="0.2">
      <c r="A6" s="134" t="s">
        <v>0</v>
      </c>
      <c r="B6" s="115" t="s">
        <v>38</v>
      </c>
      <c r="C6" s="136" t="s">
        <v>64</v>
      </c>
      <c r="D6" s="127"/>
      <c r="E6" s="112" t="s">
        <v>65</v>
      </c>
      <c r="F6" s="130" t="s">
        <v>66</v>
      </c>
      <c r="G6" s="112" t="s">
        <v>67</v>
      </c>
      <c r="H6" s="112" t="s">
        <v>50</v>
      </c>
    </row>
    <row r="7" spans="1:18" s="70" customFormat="1" ht="28.5" customHeight="1" x14ac:dyDescent="0.25">
      <c r="A7" s="11" t="s">
        <v>1</v>
      </c>
      <c r="B7" s="95" t="str">
        <f>IFERROR(GETPIVOTDATA("SAMPLE_SIZE",'Table 1 3 Sample Pivot'!$A$3,"STAFF_GROUP",$A7,"PAYMENT_TYPE","PUBGRP_010_BASIC_PAY_PER_FTE")/12, "-")</f>
        <v>-</v>
      </c>
      <c r="C7" s="95" t="str">
        <f>IF($B7&lt;10,"",IFERROR(GETPIVOTDATA("SAMPLE_SIZE",'Table 3 Pivot 2'!$A$3,"STAFF_GROUP",$A7,"PAYMENT_TYPE",$A$5)/12, "-"))</f>
        <v>-</v>
      </c>
      <c r="E7" s="125" t="e">
        <f t="shared" ref="E7:E33" si="0">IF($B7&lt;10,"",C7/H7)</f>
        <v>#VALUE!</v>
      </c>
      <c r="F7" s="99" t="str">
        <f>IF($B7&lt;10,"",IFERROR(GETPIVOTDATA("AMOUNT",'Table 3 Pivot 1'!$A$3,"STAFF_GROUP",$A7,"PAYMENT_TYPE",$A$5), "-"))</f>
        <v>-</v>
      </c>
      <c r="G7" s="99" t="str">
        <f>IF($B7&lt;10,"",IFERROR(GETPIVOTDATA("AMOUNT",'Table 1 3 Amount Pivot'!$A$3,"STAFF_GROUP",$A7,"PAYMENT_TYPE",$A$5), "-"))</f>
        <v>-</v>
      </c>
      <c r="H7" s="100" t="str">
        <f>IF($B7&lt;10,"",IFERROR(GETPIVOTDATA("SAMPLE_SIZE",'Table 1 3 Sample Pivot'!$A$3,"STAFF_GROUP",$A7,"PAYMENT_TYPE","PUBGRP_020_EARNINGS")/12, "-"))</f>
        <v>-</v>
      </c>
    </row>
    <row r="8" spans="1:18" s="70" customFormat="1" ht="28.5" customHeight="1" x14ac:dyDescent="0.25">
      <c r="A8" s="12" t="s">
        <v>3</v>
      </c>
      <c r="B8" s="95" t="str">
        <f>IFERROR(GETPIVOTDATA("SAMPLE_SIZE",'Table 1 3 Sample Pivot'!$A$3,"STAFF_GROUP",$A8,"PAYMENT_TYPE","PUBGRP_010_BASIC_PAY_PER_FTE")/12, "-")</f>
        <v>-</v>
      </c>
      <c r="C8" s="95" t="str">
        <f>IF($B8&lt;10,"",IFERROR(GETPIVOTDATA("SAMPLE_SIZE",'Table 3 Pivot 2'!$A$3,"STAFF_GROUP",$A8,"PAYMENT_TYPE",$A$5)/12, "-"))</f>
        <v>-</v>
      </c>
      <c r="E8" s="125" t="e">
        <f t="shared" si="0"/>
        <v>#VALUE!</v>
      </c>
      <c r="F8" s="99" t="str">
        <f>IF($B8&lt;10,"",IFERROR(GETPIVOTDATA("AMOUNT",'Table 3 Pivot 1'!$A$3,"STAFF_GROUP",$A8,"PAYMENT_TYPE",$A$5), "-"))</f>
        <v>-</v>
      </c>
      <c r="G8" s="99" t="str">
        <f>IF($B8&lt;10,"",IFERROR(GETPIVOTDATA("AMOUNT",'Table 1 3 Amount Pivot'!$A$3,"STAFF_GROUP",$A8,"PAYMENT_TYPE",$A$5), "-"))</f>
        <v>-</v>
      </c>
      <c r="H8" s="100" t="str">
        <f>IF($B8&lt;10,"",IFERROR(GETPIVOTDATA("SAMPLE_SIZE",'Table 1 3 Sample Pivot'!$A$3,"STAFF_GROUP",$A8,"PAYMENT_TYPE","PUBGRP_020_EARNINGS")/12, "-"))</f>
        <v>-</v>
      </c>
    </row>
    <row r="9" spans="1:18" s="70" customFormat="1" ht="28.5" customHeight="1" x14ac:dyDescent="0.25">
      <c r="A9" s="12" t="s">
        <v>51</v>
      </c>
      <c r="B9" s="95" t="str">
        <f>IFERROR(GETPIVOTDATA("SAMPLE_SIZE",'Table 1 3 Sample Pivot'!$A$3,"STAFF_GROUP",$A9,"PAYMENT_TYPE","PUBGRP_010_BASIC_PAY_PER_FTE")/12, "-")</f>
        <v>-</v>
      </c>
      <c r="C9" s="95" t="str">
        <f>IF($B9&lt;10,"",IFERROR(GETPIVOTDATA("SAMPLE_SIZE",'Table 3 Pivot 2'!$A$3,"STAFF_GROUP",$A9,"PAYMENT_TYPE",$A$5)/12, "-"))</f>
        <v>-</v>
      </c>
      <c r="E9" s="125" t="e">
        <f t="shared" si="0"/>
        <v>#VALUE!</v>
      </c>
      <c r="F9" s="99" t="str">
        <f>IF($B9&lt;10,"",IFERROR(GETPIVOTDATA("AMOUNT",'Table 3 Pivot 1'!$A$3,"STAFF_GROUP",$A9,"PAYMENT_TYPE",$A$5), "-"))</f>
        <v>-</v>
      </c>
      <c r="G9" s="99" t="str">
        <f>IF($B9&lt;10,"",IFERROR(GETPIVOTDATA("AMOUNT",'Table 1 3 Amount Pivot'!$A$3,"STAFF_GROUP",$A9,"PAYMENT_TYPE",$A$5), "-"))</f>
        <v>-</v>
      </c>
      <c r="H9" s="100" t="str">
        <f>IF($B9&lt;10,"",IFERROR(GETPIVOTDATA("SAMPLE_SIZE",'Table 1 3 Sample Pivot'!$A$3,"STAFF_GROUP",$A9,"PAYMENT_TYPE","PUBGRP_020_EARNINGS")/12, "-"))</f>
        <v>-</v>
      </c>
    </row>
    <row r="10" spans="1:18" s="147" customFormat="1" x14ac:dyDescent="0.2">
      <c r="A10" s="13" t="s">
        <v>5</v>
      </c>
      <c r="B10" s="79" t="str">
        <f>IFERROR(GETPIVOTDATA("SAMPLE_SIZE",'Table 1 3 Sample Pivot'!$A$3,"STAFF_GROUP",$A10,"PAYMENT_TYPE","PUBGRP_010_BASIC_PAY_PER_FTE")/12, "-")</f>
        <v>-</v>
      </c>
      <c r="C10" s="79" t="str">
        <f>IF($B10&lt;10,"",IFERROR(GETPIVOTDATA("SAMPLE_SIZE",'Table 3 Pivot 2'!$A$3,"STAFF_GROUP",$A10,"PAYMENT_TYPE",$A$5)/12, "-"))</f>
        <v>-</v>
      </c>
      <c r="E10" s="39" t="e">
        <f t="shared" si="0"/>
        <v>#VALUE!</v>
      </c>
      <c r="F10" s="22" t="str">
        <f>IF($B10&lt;10,"",IFERROR(GETPIVOTDATA("AMOUNT",'Table 3 Pivot 1'!$A$3,"STAFF_GROUP",$A10,"PAYMENT_TYPE",$A$5), "-"))</f>
        <v>-</v>
      </c>
      <c r="G10" s="22" t="str">
        <f>IF($B10&lt;10,"",IFERROR(GETPIVOTDATA("AMOUNT",'Table 1 3 Amount Pivot'!$A$3,"STAFF_GROUP",$A10,"PAYMENT_TYPE",$A$5), "-"))</f>
        <v>-</v>
      </c>
      <c r="H10" s="23" t="str">
        <f>IF($B10&lt;10,"",IFERROR(GETPIVOTDATA("SAMPLE_SIZE",'Table 1 3 Sample Pivot'!$A$3,"STAFF_GROUP",$A10,"PAYMENT_TYPE","PUBGRP_020_EARNINGS")/12, "-"))</f>
        <v>-</v>
      </c>
    </row>
    <row r="11" spans="1:18" s="147" customFormat="1" x14ac:dyDescent="0.2">
      <c r="A11" s="37" t="s">
        <v>4</v>
      </c>
      <c r="B11" s="79" t="str">
        <f>IFERROR(GETPIVOTDATA("SAMPLE_SIZE",'Table 1 3 Sample Pivot'!$A$3,"STAFF_GROUP",$A11,"PAYMENT_TYPE","PUBGRP_010_BASIC_PAY_PER_FTE")/12, "-")</f>
        <v>-</v>
      </c>
      <c r="C11" s="79" t="str">
        <f>IF($B11&lt;10,"",IFERROR(GETPIVOTDATA("SAMPLE_SIZE",'Table 3 Pivot 2'!$A$3,"STAFF_GROUP",$A11,"PAYMENT_TYPE",$A$5)/12, "-"))</f>
        <v>-</v>
      </c>
      <c r="E11" s="39" t="e">
        <f t="shared" si="0"/>
        <v>#VALUE!</v>
      </c>
      <c r="F11" s="22" t="str">
        <f>IF($B11&lt;10,"",IFERROR(GETPIVOTDATA("AMOUNT",'Table 3 Pivot 1'!$A$3,"STAFF_GROUP",$A11,"PAYMENT_TYPE",$A$5), "-"))</f>
        <v>-</v>
      </c>
      <c r="G11" s="22" t="str">
        <f>IF($B11&lt;10,"",IFERROR(GETPIVOTDATA("AMOUNT",'Table 1 3 Amount Pivot'!$A$3,"STAFF_GROUP",$A11,"PAYMENT_TYPE",$A$5), "-"))</f>
        <v>-</v>
      </c>
      <c r="H11" s="23" t="str">
        <f>IF($B11&lt;10,"",IFERROR(GETPIVOTDATA("SAMPLE_SIZE",'Table 1 3 Sample Pivot'!$A$3,"STAFF_GROUP",$A11,"PAYMENT_TYPE","PUBGRP_020_EARNINGS")/12, "-"))</f>
        <v>-</v>
      </c>
    </row>
    <row r="12" spans="1:18" s="147" customFormat="1" x14ac:dyDescent="0.2">
      <c r="A12" s="15" t="s">
        <v>11</v>
      </c>
      <c r="B12" s="79" t="str">
        <f>IFERROR(GETPIVOTDATA("SAMPLE_SIZE",'Table 1 3 Sample Pivot'!$A$3,"STAFF_GROUP",$A12,"PAYMENT_TYPE","PUBGRP_010_BASIC_PAY_PER_FTE")/12, "-")</f>
        <v>-</v>
      </c>
      <c r="C12" s="79" t="str">
        <f>IF($B12&lt;10,"",IFERROR(GETPIVOTDATA("SAMPLE_SIZE",'Table 3 Pivot 2'!$A$3,"STAFF_GROUP",$A12,"PAYMENT_TYPE",$A$5)/12, "-"))</f>
        <v>-</v>
      </c>
      <c r="E12" s="39" t="e">
        <f t="shared" si="0"/>
        <v>#VALUE!</v>
      </c>
      <c r="F12" s="22" t="str">
        <f>IF($B12&lt;10,"",IFERROR(GETPIVOTDATA("AMOUNT",'Table 3 Pivot 1'!$A$3,"STAFF_GROUP",$A12,"PAYMENT_TYPE",$A$5), "-"))</f>
        <v>-</v>
      </c>
      <c r="G12" s="22" t="str">
        <f>IF($B12&lt;10,"",IFERROR(GETPIVOTDATA("AMOUNT",'Table 1 3 Amount Pivot'!$A$3,"STAFF_GROUP",$A12,"PAYMENT_TYPE",$A$5), "-"))</f>
        <v>-</v>
      </c>
      <c r="H12" s="23" t="str">
        <f>IF($B12&lt;10,"",IFERROR(GETPIVOTDATA("SAMPLE_SIZE",'Table 1 3 Sample Pivot'!$A$3,"STAFF_GROUP",$A12,"PAYMENT_TYPE","PUBGRP_020_EARNINGS")/12, "-"))</f>
        <v>-</v>
      </c>
    </row>
    <row r="13" spans="1:18" s="147" customFormat="1" x14ac:dyDescent="0.2">
      <c r="A13" s="15" t="s">
        <v>13</v>
      </c>
      <c r="B13" s="79" t="str">
        <f>IFERROR(GETPIVOTDATA("SAMPLE_SIZE",'Table 1 3 Sample Pivot'!$A$3,"STAFF_GROUP",$A13,"PAYMENT_TYPE","PUBGRP_010_BASIC_PAY_PER_FTE")/12, "-")</f>
        <v>-</v>
      </c>
      <c r="C13" s="79" t="str">
        <f>IF($B13&lt;10,"",IFERROR(GETPIVOTDATA("SAMPLE_SIZE",'Table 3 Pivot 2'!$A$3,"STAFF_GROUP",$A13,"PAYMENT_TYPE",$A$5)/12, "-"))</f>
        <v>-</v>
      </c>
      <c r="E13" s="39" t="e">
        <f t="shared" si="0"/>
        <v>#VALUE!</v>
      </c>
      <c r="F13" s="22" t="str">
        <f>IF($B13&lt;10,"",IFERROR(GETPIVOTDATA("AMOUNT",'Table 3 Pivot 1'!$A$3,"STAFF_GROUP",$A13,"PAYMENT_TYPE",$A$5), "-"))</f>
        <v>-</v>
      </c>
      <c r="G13" s="22" t="str">
        <f>IF($B13&lt;10,"",IFERROR(GETPIVOTDATA("AMOUNT",'Table 1 3 Amount Pivot'!$A$3,"STAFF_GROUP",$A13,"PAYMENT_TYPE",$A$5), "-"))</f>
        <v>-</v>
      </c>
      <c r="H13" s="23" t="str">
        <f>IF($B13&lt;10,"",IFERROR(GETPIVOTDATA("SAMPLE_SIZE",'Table 1 3 Sample Pivot'!$A$3,"STAFF_GROUP",$A13,"PAYMENT_TYPE","PUBGRP_020_EARNINGS")/12, "-"))</f>
        <v>-</v>
      </c>
    </row>
    <row r="14" spans="1:18" s="147" customFormat="1" x14ac:dyDescent="0.2">
      <c r="A14" s="13" t="s">
        <v>12</v>
      </c>
      <c r="B14" s="79" t="str">
        <f>IFERROR(GETPIVOTDATA("SAMPLE_SIZE",'Table 1 3 Sample Pivot'!$A$3,"STAFF_GROUP",$A14,"PAYMENT_TYPE","PUBGRP_010_BASIC_PAY_PER_FTE")/12, "-")</f>
        <v>-</v>
      </c>
      <c r="C14" s="79" t="str">
        <f>IF($B14&lt;10,"",IFERROR(GETPIVOTDATA("SAMPLE_SIZE",'Table 3 Pivot 2'!$A$3,"STAFF_GROUP",$A14,"PAYMENT_TYPE",$A$5)/12, "-"))</f>
        <v>-</v>
      </c>
      <c r="E14" s="39" t="e">
        <f t="shared" si="0"/>
        <v>#VALUE!</v>
      </c>
      <c r="F14" s="22" t="str">
        <f>IF($B14&lt;10,"",IFERROR(GETPIVOTDATA("AMOUNT",'Table 3 Pivot 1'!$A$3,"STAFF_GROUP",$A14,"PAYMENT_TYPE",$A$5), "-"))</f>
        <v>-</v>
      </c>
      <c r="G14" s="22" t="str">
        <f>IF($B14&lt;10,"",IFERROR(GETPIVOTDATA("AMOUNT",'Table 1 3 Amount Pivot'!$A$3,"STAFF_GROUP",$A14,"PAYMENT_TYPE",$A$5), "-"))</f>
        <v>-</v>
      </c>
      <c r="H14" s="23" t="str">
        <f>IF($B14&lt;10,"",IFERROR(GETPIVOTDATA("SAMPLE_SIZE",'Table 1 3 Sample Pivot'!$A$3,"STAFF_GROUP",$A14,"PAYMENT_TYPE","PUBGRP_020_EARNINGS")/12, "-"))</f>
        <v>-</v>
      </c>
    </row>
    <row r="15" spans="1:18" s="147" customFormat="1" x14ac:dyDescent="0.2">
      <c r="A15" s="15" t="s">
        <v>6</v>
      </c>
      <c r="B15" s="79" t="str">
        <f>IFERROR(GETPIVOTDATA("SAMPLE_SIZE",'Table 1 3 Sample Pivot'!$A$3,"STAFF_GROUP",$A15,"PAYMENT_TYPE","PUBGRP_010_BASIC_PAY_PER_FTE")/12, "-")</f>
        <v>-</v>
      </c>
      <c r="C15" s="79" t="str">
        <f>IF($B15&lt;10,"",IFERROR(GETPIVOTDATA("SAMPLE_SIZE",'Table 3 Pivot 2'!$A$3,"STAFF_GROUP",$A15,"PAYMENT_TYPE",$A$5)/12, "-"))</f>
        <v>-</v>
      </c>
      <c r="E15" s="39" t="e">
        <f t="shared" si="0"/>
        <v>#VALUE!</v>
      </c>
      <c r="F15" s="22" t="str">
        <f>IF($B15&lt;10,"",IFERROR(GETPIVOTDATA("AMOUNT",'Table 3 Pivot 1'!$A$3,"STAFF_GROUP",$A15,"PAYMENT_TYPE",$A$5), "-"))</f>
        <v>-</v>
      </c>
      <c r="G15" s="22" t="str">
        <f>IF($B15&lt;10,"",IFERROR(GETPIVOTDATA("AMOUNT",'Table 1 3 Amount Pivot'!$A$3,"STAFF_GROUP",$A15,"PAYMENT_TYPE",$A$5), "-"))</f>
        <v>-</v>
      </c>
      <c r="H15" s="23" t="str">
        <f>IF($B15&lt;10,"",IFERROR(GETPIVOTDATA("SAMPLE_SIZE",'Table 1 3 Sample Pivot'!$A$3,"STAFF_GROUP",$A15,"PAYMENT_TYPE","PUBGRP_020_EARNINGS")/12, "-"))</f>
        <v>-</v>
      </c>
    </row>
    <row r="16" spans="1:18" s="147" customFormat="1" x14ac:dyDescent="0.2">
      <c r="A16" s="15" t="s">
        <v>8</v>
      </c>
      <c r="B16" s="79" t="str">
        <f>IFERROR(GETPIVOTDATA("SAMPLE_SIZE",'Table 1 3 Sample Pivot'!$A$3,"STAFF_GROUP",$A16,"PAYMENT_TYPE","PUBGRP_010_BASIC_PAY_PER_FTE")/12, "-")</f>
        <v>-</v>
      </c>
      <c r="C16" s="79" t="str">
        <f>IF($B16&lt;10,"",IFERROR(GETPIVOTDATA("SAMPLE_SIZE",'Table 3 Pivot 2'!$A$3,"STAFF_GROUP",$A16,"PAYMENT_TYPE",$A$5)/12, "-"))</f>
        <v>-</v>
      </c>
      <c r="E16" s="39" t="e">
        <f t="shared" si="0"/>
        <v>#VALUE!</v>
      </c>
      <c r="F16" s="22" t="str">
        <f>IF($B16&lt;10,"",IFERROR(GETPIVOTDATA("AMOUNT",'Table 3 Pivot 1'!$A$3,"STAFF_GROUP",$A16,"PAYMENT_TYPE",$A$5), "-"))</f>
        <v>-</v>
      </c>
      <c r="G16" s="22" t="str">
        <f>IF($B16&lt;10,"",IFERROR(GETPIVOTDATA("AMOUNT",'Table 1 3 Amount Pivot'!$A$3,"STAFF_GROUP",$A16,"PAYMENT_TYPE",$A$5), "-"))</f>
        <v>-</v>
      </c>
      <c r="H16" s="23" t="str">
        <f>IF($B16&lt;10,"",IFERROR(GETPIVOTDATA("SAMPLE_SIZE",'Table 1 3 Sample Pivot'!$A$3,"STAFF_GROUP",$A16,"PAYMENT_TYPE","PUBGRP_020_EARNINGS")/12, "-"))</f>
        <v>-</v>
      </c>
    </row>
    <row r="17" spans="1:8" s="147" customFormat="1" x14ac:dyDescent="0.2">
      <c r="A17" s="15" t="s">
        <v>7</v>
      </c>
      <c r="B17" s="79" t="str">
        <f>IFERROR(GETPIVOTDATA("SAMPLE_SIZE",'Table 1 3 Sample Pivot'!$A$3,"STAFF_GROUP",$A17,"PAYMENT_TYPE","PUBGRP_010_BASIC_PAY_PER_FTE")/12, "-")</f>
        <v>-</v>
      </c>
      <c r="C17" s="79" t="str">
        <f>IF($B17&lt;10,"",IFERROR(GETPIVOTDATA("SAMPLE_SIZE",'Table 3 Pivot 2'!$A$3,"STAFF_GROUP",$A17,"PAYMENT_TYPE",$A$5)/12, "-"))</f>
        <v>-</v>
      </c>
      <c r="E17" s="39" t="e">
        <f t="shared" si="0"/>
        <v>#VALUE!</v>
      </c>
      <c r="F17" s="22" t="str">
        <f>IF($B17&lt;10,"",IFERROR(GETPIVOTDATA("AMOUNT",'Table 3 Pivot 1'!$A$3,"STAFF_GROUP",$A17,"PAYMENT_TYPE",$A$5), "-"))</f>
        <v>-</v>
      </c>
      <c r="G17" s="22" t="str">
        <f>IF($B17&lt;10,"",IFERROR(GETPIVOTDATA("AMOUNT",'Table 1 3 Amount Pivot'!$A$3,"STAFF_GROUP",$A17,"PAYMENT_TYPE",$A$5), "-"))</f>
        <v>-</v>
      </c>
      <c r="H17" s="23" t="str">
        <f>IF($B17&lt;10,"",IFERROR(GETPIVOTDATA("SAMPLE_SIZE",'Table 1 3 Sample Pivot'!$A$3,"STAFF_GROUP",$A17,"PAYMENT_TYPE","PUBGRP_020_EARNINGS")/12, "-"))</f>
        <v>-</v>
      </c>
    </row>
    <row r="18" spans="1:8" s="147" customFormat="1" x14ac:dyDescent="0.2">
      <c r="A18" s="15" t="s">
        <v>9</v>
      </c>
      <c r="B18" s="79" t="str">
        <f>IFERROR(GETPIVOTDATA("SAMPLE_SIZE",'Table 1 3 Sample Pivot'!$A$3,"STAFF_GROUP",$A18,"PAYMENT_TYPE","PUBGRP_010_BASIC_PAY_PER_FTE")/12, "-")</f>
        <v>-</v>
      </c>
      <c r="C18" s="79" t="str">
        <f>IF($B18&lt;10,"",IFERROR(GETPIVOTDATA("SAMPLE_SIZE",'Table 3 Pivot 2'!$A$3,"STAFF_GROUP",$A18,"PAYMENT_TYPE",$A$5)/12, "-"))</f>
        <v>-</v>
      </c>
      <c r="E18" s="39" t="e">
        <f t="shared" si="0"/>
        <v>#VALUE!</v>
      </c>
      <c r="F18" s="22" t="str">
        <f>IF($B18&lt;10,"",IFERROR(GETPIVOTDATA("AMOUNT",'Table 3 Pivot 1'!$A$3,"STAFF_GROUP",$A18,"PAYMENT_TYPE",$A$5), "-"))</f>
        <v>-</v>
      </c>
      <c r="G18" s="22" t="str">
        <f>IF($B18&lt;10,"",IFERROR(GETPIVOTDATA("AMOUNT",'Table 1 3 Amount Pivot'!$A$3,"STAFF_GROUP",$A18,"PAYMENT_TYPE",$A$5), "-"))</f>
        <v>-</v>
      </c>
      <c r="H18" s="23" t="str">
        <f>IF($B18&lt;10,"",IFERROR(GETPIVOTDATA("SAMPLE_SIZE",'Table 1 3 Sample Pivot'!$A$3,"STAFF_GROUP",$A18,"PAYMENT_TYPE","PUBGRP_020_EARNINGS")/12, "-"))</f>
        <v>-</v>
      </c>
    </row>
    <row r="19" spans="1:8" s="147" customFormat="1" x14ac:dyDescent="0.2">
      <c r="A19" s="15" t="s">
        <v>10</v>
      </c>
      <c r="B19" s="79" t="str">
        <f>IFERROR(GETPIVOTDATA("SAMPLE_SIZE",'Table 1 3 Sample Pivot'!$A$3,"STAFF_GROUP",$A19,"PAYMENT_TYPE","PUBGRP_010_BASIC_PAY_PER_FTE")/12, "-")</f>
        <v>-</v>
      </c>
      <c r="C19" s="79" t="str">
        <f>IF($B19&lt;10,"",IFERROR(GETPIVOTDATA("SAMPLE_SIZE",'Table 3 Pivot 2'!$A$3,"STAFF_GROUP",$A19,"PAYMENT_TYPE",$A$5)/12, "-"))</f>
        <v>-</v>
      </c>
      <c r="E19" s="39" t="e">
        <f t="shared" si="0"/>
        <v>#VALUE!</v>
      </c>
      <c r="F19" s="22" t="str">
        <f>IF($B19&lt;10,"",IFERROR(GETPIVOTDATA("AMOUNT",'Table 3 Pivot 1'!$A$3,"STAFF_GROUP",$A19,"PAYMENT_TYPE",$A$5), "-"))</f>
        <v>-</v>
      </c>
      <c r="G19" s="22" t="str">
        <f>IF($B19&lt;10,"",IFERROR(GETPIVOTDATA("AMOUNT",'Table 1 3 Amount Pivot'!$A$3,"STAFF_GROUP",$A19,"PAYMENT_TYPE",$A$5), "-"))</f>
        <v>-</v>
      </c>
      <c r="H19" s="23" t="str">
        <f>IF($B19&lt;10,"",IFERROR(GETPIVOTDATA("SAMPLE_SIZE",'Table 1 3 Sample Pivot'!$A$3,"STAFF_GROUP",$A19,"PAYMENT_TYPE","PUBGRP_020_EARNINGS")/12, "-"))</f>
        <v>-</v>
      </c>
    </row>
    <row r="20" spans="1:8" s="70" customFormat="1" ht="28.5" customHeight="1" x14ac:dyDescent="0.25">
      <c r="A20" s="94" t="s">
        <v>21</v>
      </c>
      <c r="B20" s="95" t="str">
        <f>IFERROR(GETPIVOTDATA("SAMPLE_SIZE",'Table 1 3 Sample Pivot'!$A$3,"STAFF_GROUP",$A20,"PAYMENT_TYPE","PUBGRP_010_BASIC_PAY_PER_FTE")/12, "-")</f>
        <v>-</v>
      </c>
      <c r="C20" s="95" t="str">
        <f>IF($B20&lt;10,"",IFERROR(GETPIVOTDATA("SAMPLE_SIZE",'Table 3 Pivot 2'!$A$3,"STAFF_GROUP",$A20,"PAYMENT_TYPE",$A$5)/12, "-"))</f>
        <v>-</v>
      </c>
      <c r="E20" s="125" t="e">
        <f t="shared" si="0"/>
        <v>#VALUE!</v>
      </c>
      <c r="F20" s="99" t="str">
        <f>IF($B20&lt;10,"",IFERROR(GETPIVOTDATA("AMOUNT",'Table 3 Pivot 1'!$A$3,"STAFF_GROUP",$A20,"PAYMENT_TYPE",$A$5), "-"))</f>
        <v>-</v>
      </c>
      <c r="G20" s="99" t="str">
        <f>IF($B20&lt;10,"",IFERROR(GETPIVOTDATA("AMOUNT",'Table 1 3 Amount Pivot'!$A$3,"STAFF_GROUP",$A20,"PAYMENT_TYPE",$A$5), "-"))</f>
        <v>-</v>
      </c>
      <c r="H20" s="100" t="str">
        <f>IF($B20&lt;10,"",IFERROR(GETPIVOTDATA("SAMPLE_SIZE",'Table 1 3 Sample Pivot'!$A$3,"STAFF_GROUP",$A20,"PAYMENT_TYPE","PUBGRP_020_EARNINGS")/12, "-"))</f>
        <v>-</v>
      </c>
    </row>
    <row r="21" spans="1:8" s="70" customFormat="1" ht="15.75" x14ac:dyDescent="0.25">
      <c r="A21" s="94" t="s">
        <v>20</v>
      </c>
      <c r="B21" s="95" t="str">
        <f>IFERROR(GETPIVOTDATA("SAMPLE_SIZE",'Table 1 3 Sample Pivot'!$A$3,"STAFF_GROUP",$A21,"PAYMENT_TYPE","PUBGRP_010_BASIC_PAY_PER_FTE")/12, "-")</f>
        <v>-</v>
      </c>
      <c r="C21" s="95" t="str">
        <f>IF($B21&lt;10,"",IFERROR(GETPIVOTDATA("SAMPLE_SIZE",'Table 3 Pivot 2'!$A$3,"STAFF_GROUP",$A21,"PAYMENT_TYPE",$A$5)/12, "-"))</f>
        <v>-</v>
      </c>
      <c r="E21" s="125" t="e">
        <f t="shared" si="0"/>
        <v>#VALUE!</v>
      </c>
      <c r="F21" s="99" t="str">
        <f>IF($B21&lt;10,"",IFERROR(GETPIVOTDATA("AMOUNT",'Table 3 Pivot 1'!$A$3,"STAFF_GROUP",$A21,"PAYMENT_TYPE",$A$5), "-"))</f>
        <v>-</v>
      </c>
      <c r="G21" s="99" t="str">
        <f>IF($B21&lt;10,"",IFERROR(GETPIVOTDATA("AMOUNT",'Table 1 3 Amount Pivot'!$A$3,"STAFF_GROUP",$A21,"PAYMENT_TYPE",$A$5), "-"))</f>
        <v>-</v>
      </c>
      <c r="H21" s="100" t="str">
        <f>IF($B21&lt;10,"",IFERROR(GETPIVOTDATA("SAMPLE_SIZE",'Table 1 3 Sample Pivot'!$A$3,"STAFF_GROUP",$A21,"PAYMENT_TYPE","PUBGRP_020_EARNINGS")/12, "-"))</f>
        <v>-</v>
      </c>
    </row>
    <row r="22" spans="1:8" s="70" customFormat="1" ht="15.75" x14ac:dyDescent="0.25">
      <c r="A22" s="94" t="s">
        <v>16</v>
      </c>
      <c r="B22" s="95" t="str">
        <f>IFERROR(GETPIVOTDATA("SAMPLE_SIZE",'Table 1 3 Sample Pivot'!$A$3,"STAFF_GROUP",$A22,"PAYMENT_TYPE","PUBGRP_010_BASIC_PAY_PER_FTE")/12, "-")</f>
        <v>-</v>
      </c>
      <c r="C22" s="95" t="str">
        <f>IF($B22&lt;10,"",IFERROR(GETPIVOTDATA("SAMPLE_SIZE",'Table 3 Pivot 2'!$A$3,"STAFF_GROUP",$A22,"PAYMENT_TYPE",$A$5)/12, "-"))</f>
        <v>-</v>
      </c>
      <c r="E22" s="125" t="e">
        <f t="shared" ref="E22" si="1">IF($B22&lt;10,"",C22/H22)</f>
        <v>#VALUE!</v>
      </c>
      <c r="F22" s="99" t="str">
        <f>IF($B22&lt;10,"",IFERROR(GETPIVOTDATA("AMOUNT",'Table 3 Pivot 1'!$A$3,"STAFF_GROUP",$A22,"PAYMENT_TYPE",$A$5), "-"))</f>
        <v>-</v>
      </c>
      <c r="G22" s="99" t="str">
        <f>IF($B22&lt;10,"",IFERROR(GETPIVOTDATA("AMOUNT",'Table 1 3 Amount Pivot'!$A$3,"STAFF_GROUP",$A22,"PAYMENT_TYPE",$A$5), "-"))</f>
        <v>-</v>
      </c>
      <c r="H22" s="100" t="str">
        <f>IF($B22&lt;10,"",IFERROR(GETPIVOTDATA("SAMPLE_SIZE",'Table 1 3 Sample Pivot'!$A$3,"STAFF_GROUP",$A22,"PAYMENT_TYPE","PUBGRP_020_EARNINGS")/12, "-"))</f>
        <v>-</v>
      </c>
    </row>
    <row r="23" spans="1:8" s="70" customFormat="1" ht="15.75" x14ac:dyDescent="0.25">
      <c r="A23" s="94" t="s">
        <v>23</v>
      </c>
      <c r="B23" s="95" t="str">
        <f>IFERROR(GETPIVOTDATA("SAMPLE_SIZE",'Table 1 3 Sample Pivot'!$A$3,"STAFF_GROUP",$A23,"PAYMENT_TYPE","PUBGRP_010_BASIC_PAY_PER_FTE")/12, "-")</f>
        <v>-</v>
      </c>
      <c r="C23" s="95" t="str">
        <f>IF($B23&lt;10,"",IFERROR(GETPIVOTDATA("SAMPLE_SIZE",'Table 3 Pivot 2'!$A$3,"STAFF_GROUP",$A23,"PAYMENT_TYPE",$A$5)/12, "-"))</f>
        <v>-</v>
      </c>
      <c r="E23" s="125" t="e">
        <f t="shared" si="0"/>
        <v>#VALUE!</v>
      </c>
      <c r="F23" s="99" t="str">
        <f>IF($B23&lt;10,"",IFERROR(GETPIVOTDATA("AMOUNT",'Table 3 Pivot 1'!$A$3,"STAFF_GROUP",$A23,"PAYMENT_TYPE",$A$5), "-"))</f>
        <v>-</v>
      </c>
      <c r="G23" s="99" t="str">
        <f>IF($B23&lt;10,"",IFERROR(GETPIVOTDATA("AMOUNT",'Table 1 3 Amount Pivot'!$A$3,"STAFF_GROUP",$A23,"PAYMENT_TYPE",$A$5), "-"))</f>
        <v>-</v>
      </c>
      <c r="H23" s="100" t="str">
        <f>IF($B23&lt;10,"",IFERROR(GETPIVOTDATA("SAMPLE_SIZE",'Table 1 3 Sample Pivot'!$A$3,"STAFF_GROUP",$A23,"PAYMENT_TYPE","PUBGRP_020_EARNINGS")/12, "-"))</f>
        <v>-</v>
      </c>
    </row>
    <row r="24" spans="1:8" s="70" customFormat="1" ht="28.5" customHeight="1" x14ac:dyDescent="0.25">
      <c r="A24" s="35" t="s">
        <v>15</v>
      </c>
      <c r="B24" s="95" t="str">
        <f>IFERROR(GETPIVOTDATA("SAMPLE_SIZE",'Table 1 3 Sample Pivot'!$A$3,"STAFF_GROUP",$A24,"PAYMENT_TYPE","PUBGRP_010_BASIC_PAY_PER_FTE")/12, "-")</f>
        <v>-</v>
      </c>
      <c r="C24" s="95" t="str">
        <f>IF($B24&lt;10,"",IFERROR(GETPIVOTDATA("SAMPLE_SIZE",'Table 3 Pivot 2'!$A$3,"STAFF_GROUP",$A24,"PAYMENT_TYPE",$A$5)/12, "-"))</f>
        <v>-</v>
      </c>
      <c r="E24" s="125" t="e">
        <f t="shared" si="0"/>
        <v>#VALUE!</v>
      </c>
      <c r="F24" s="99" t="str">
        <f>IF($B24&lt;10,"",IFERROR(GETPIVOTDATA("AMOUNT",'Table 3 Pivot 1'!$A$3,"STAFF_GROUP",$A24,"PAYMENT_TYPE",$A$5), "-"))</f>
        <v>-</v>
      </c>
      <c r="G24" s="99" t="str">
        <f>IF($B24&lt;10,"",IFERROR(GETPIVOTDATA("AMOUNT",'Table 1 3 Amount Pivot'!$A$3,"STAFF_GROUP",$A24,"PAYMENT_TYPE",$A$5), "-"))</f>
        <v>-</v>
      </c>
      <c r="H24" s="100" t="str">
        <f>IF($B24&lt;10,"",IFERROR(GETPIVOTDATA("SAMPLE_SIZE",'Table 1 3 Sample Pivot'!$A$3,"STAFF_GROUP",$A24,"PAYMENT_TYPE","PUBGRP_020_EARNINGS")/12, "-"))</f>
        <v>-</v>
      </c>
    </row>
    <row r="25" spans="1:8" s="147" customFormat="1" x14ac:dyDescent="0.2">
      <c r="A25" s="13" t="s">
        <v>26</v>
      </c>
      <c r="B25" s="79" t="str">
        <f>IFERROR(GETPIVOTDATA("SAMPLE_SIZE",'Table 1 3 Sample Pivot'!$A$3,"STAFF_GROUP",$A25,"PAYMENT_TYPE","PUBGRP_010_BASIC_PAY_PER_FTE")/12, "-")</f>
        <v>-</v>
      </c>
      <c r="C25" s="79" t="str">
        <f>IF($B25&lt;10,"",IFERROR(GETPIVOTDATA("SAMPLE_SIZE",'Table 3 Pivot 2'!$A$3,"STAFF_GROUP",$A25,"PAYMENT_TYPE",$A$5)/12, "-"))</f>
        <v>-</v>
      </c>
      <c r="E25" s="39" t="e">
        <f t="shared" si="0"/>
        <v>#VALUE!</v>
      </c>
      <c r="F25" s="22" t="str">
        <f>IF($B25&lt;10,"",IFERROR(GETPIVOTDATA("AMOUNT",'Table 3 Pivot 1'!$A$3,"STAFF_GROUP",$A25,"PAYMENT_TYPE",$A$5), "-"))</f>
        <v>-</v>
      </c>
      <c r="G25" s="22" t="str">
        <f>IF($B25&lt;10,"",IFERROR(GETPIVOTDATA("AMOUNT",'Table 1 3 Amount Pivot'!$A$3,"STAFF_GROUP",$A25,"PAYMENT_TYPE",$A$5), "-"))</f>
        <v>-</v>
      </c>
      <c r="H25" s="23" t="str">
        <f>IF($B25&lt;10,"",IFERROR(GETPIVOTDATA("SAMPLE_SIZE",'Table 1 3 Sample Pivot'!$A$3,"STAFF_GROUP",$A25,"PAYMENT_TYPE","PUBGRP_020_EARNINGS")/12, "-"))</f>
        <v>-</v>
      </c>
    </row>
    <row r="26" spans="1:8" s="147" customFormat="1" x14ac:dyDescent="0.2">
      <c r="A26" s="13" t="s">
        <v>25</v>
      </c>
      <c r="B26" s="79" t="str">
        <f>IFERROR(GETPIVOTDATA("SAMPLE_SIZE",'Table 1 3 Sample Pivot'!$A$3,"STAFF_GROUP",$A26,"PAYMENT_TYPE","PUBGRP_010_BASIC_PAY_PER_FTE")/12, "-")</f>
        <v>-</v>
      </c>
      <c r="C26" s="79" t="str">
        <f>IF($B26&lt;10,"",IFERROR(GETPIVOTDATA("SAMPLE_SIZE",'Table 3 Pivot 2'!$A$3,"STAFF_GROUP",$A26,"PAYMENT_TYPE",$A$5)/12, "-"))</f>
        <v>-</v>
      </c>
      <c r="E26" s="39" t="e">
        <f t="shared" ref="E26" si="2">IF($B26&lt;10,"",C26/H26)</f>
        <v>#VALUE!</v>
      </c>
      <c r="F26" s="22" t="str">
        <f>IF($B26&lt;10,"",IFERROR(GETPIVOTDATA("AMOUNT",'Table 3 Pivot 1'!$A$3,"STAFF_GROUP",$A26,"PAYMENT_TYPE",$A$5), "-"))</f>
        <v>-</v>
      </c>
      <c r="G26" s="22" t="str">
        <f>IF($B26&lt;10,"",IFERROR(GETPIVOTDATA("AMOUNT",'Table 1 3 Amount Pivot'!$A$3,"STAFF_GROUP",$A26,"PAYMENT_TYPE",$A$5), "-"))</f>
        <v>-</v>
      </c>
      <c r="H26" s="23" t="str">
        <f>IF($B26&lt;10,"",IFERROR(GETPIVOTDATA("SAMPLE_SIZE",'Table 1 3 Sample Pivot'!$A$3,"STAFF_GROUP",$A26,"PAYMENT_TYPE","PUBGRP_020_EARNINGS")/12, "-"))</f>
        <v>-</v>
      </c>
    </row>
    <row r="27" spans="1:8" s="147" customFormat="1" x14ac:dyDescent="0.2">
      <c r="A27" s="13" t="s">
        <v>27</v>
      </c>
      <c r="B27" s="79" t="str">
        <f>IFERROR(GETPIVOTDATA("SAMPLE_SIZE",'Table 1 3 Sample Pivot'!$A$3,"STAFF_GROUP",$A27,"PAYMENT_TYPE","PUBGRP_010_BASIC_PAY_PER_FTE")/12, "-")</f>
        <v>-</v>
      </c>
      <c r="C27" s="79" t="str">
        <f>IF($B27&lt;10,"",IFERROR(GETPIVOTDATA("SAMPLE_SIZE",'Table 3 Pivot 2'!$A$3,"STAFF_GROUP",$A27,"PAYMENT_TYPE",$A$5)/12, "-"))</f>
        <v>-</v>
      </c>
      <c r="E27" s="39" t="e">
        <f t="shared" si="0"/>
        <v>#VALUE!</v>
      </c>
      <c r="F27" s="22" t="str">
        <f>IF($B27&lt;10,"",IFERROR(GETPIVOTDATA("AMOUNT",'Table 3 Pivot 1'!$A$3,"STAFF_GROUP",$A27,"PAYMENT_TYPE",$A$5), "-"))</f>
        <v>-</v>
      </c>
      <c r="G27" s="22" t="str">
        <f>IF($B27&lt;10,"",IFERROR(GETPIVOTDATA("AMOUNT",'Table 1 3 Amount Pivot'!$A$3,"STAFF_GROUP",$A27,"PAYMENT_TYPE",$A$5), "-"))</f>
        <v>-</v>
      </c>
      <c r="H27" s="23" t="str">
        <f>IF($B27&lt;10,"",IFERROR(GETPIVOTDATA("SAMPLE_SIZE",'Table 1 3 Sample Pivot'!$A$3,"STAFF_GROUP",$A27,"PAYMENT_TYPE","PUBGRP_020_EARNINGS")/12, "-"))</f>
        <v>-</v>
      </c>
    </row>
    <row r="28" spans="1:8" s="70" customFormat="1" ht="28.5" customHeight="1" x14ac:dyDescent="0.25">
      <c r="A28" s="35" t="s">
        <v>14</v>
      </c>
      <c r="B28" s="95" t="str">
        <f>IFERROR(GETPIVOTDATA("SAMPLE_SIZE",'Table 1 3 Sample Pivot'!$A$3,"STAFF_GROUP",$A28,"PAYMENT_TYPE","PUBGRP_010_BASIC_PAY_PER_FTE")/12, "-")</f>
        <v>-</v>
      </c>
      <c r="C28" s="95" t="str">
        <f>IF($B28&lt;10,"",IFERROR(GETPIVOTDATA("SAMPLE_SIZE",'Table 3 Pivot 2'!$A$3,"STAFF_GROUP",$A28,"PAYMENT_TYPE",$A$5)/12, "-"))</f>
        <v>-</v>
      </c>
      <c r="E28" s="125" t="e">
        <f t="shared" si="0"/>
        <v>#VALUE!</v>
      </c>
      <c r="F28" s="99" t="str">
        <f>IF($B28&lt;10,"",IFERROR(GETPIVOTDATA("AMOUNT",'Table 3 Pivot 1'!$A$3,"STAFF_GROUP",$A28,"PAYMENT_TYPE",$A$5), "-"))</f>
        <v>-</v>
      </c>
      <c r="G28" s="99" t="str">
        <f>IF($B28&lt;10,"",IFERROR(GETPIVOTDATA("AMOUNT",'Table 1 3 Amount Pivot'!$A$3,"STAFF_GROUP",$A28,"PAYMENT_TYPE",$A$5), "-"))</f>
        <v>-</v>
      </c>
      <c r="H28" s="100" t="str">
        <f>IF($B28&lt;10,"",IFERROR(GETPIVOTDATA("SAMPLE_SIZE",'Table 1 3 Sample Pivot'!$A$3,"STAFF_GROUP",$A28,"PAYMENT_TYPE","PUBGRP_020_EARNINGS")/12, "-"))</f>
        <v>-</v>
      </c>
    </row>
    <row r="29" spans="1:8" s="147" customFormat="1" x14ac:dyDescent="0.2">
      <c r="A29" s="13" t="s">
        <v>17</v>
      </c>
      <c r="B29" s="79" t="str">
        <f>IFERROR(GETPIVOTDATA("SAMPLE_SIZE",'Table 1 3 Sample Pivot'!$A$3,"STAFF_GROUP",$A29,"PAYMENT_TYPE","PUBGRP_010_BASIC_PAY_PER_FTE")/12, "-")</f>
        <v>-</v>
      </c>
      <c r="C29" s="79" t="str">
        <f>IF($B29&lt;10,"",IFERROR(GETPIVOTDATA("SAMPLE_SIZE",'Table 3 Pivot 2'!$A$3,"STAFF_GROUP",$A29,"PAYMENT_TYPE",$A$5)/12, "-"))</f>
        <v>-</v>
      </c>
      <c r="E29" s="39" t="e">
        <f t="shared" si="0"/>
        <v>#VALUE!</v>
      </c>
      <c r="F29" s="22" t="str">
        <f>IF($B29&lt;10,"",IFERROR(GETPIVOTDATA("AMOUNT",'Table 3 Pivot 1'!$A$3,"STAFF_GROUP",$A29,"PAYMENT_TYPE",$A$5), "-"))</f>
        <v>-</v>
      </c>
      <c r="G29" s="22" t="str">
        <f>IF($B29&lt;10,"",IFERROR(GETPIVOTDATA("AMOUNT",'Table 1 3 Amount Pivot'!$A$3,"STAFF_GROUP",$A29,"PAYMENT_TYPE",$A$5), "-"))</f>
        <v>-</v>
      </c>
      <c r="H29" s="23" t="str">
        <f>IF($B29&lt;10,"",IFERROR(GETPIVOTDATA("SAMPLE_SIZE",'Table 1 3 Sample Pivot'!$A$3,"STAFF_GROUP",$A29,"PAYMENT_TYPE","PUBGRP_020_EARNINGS")/12, "-"))</f>
        <v>-</v>
      </c>
    </row>
    <row r="30" spans="1:8" s="147" customFormat="1" x14ac:dyDescent="0.2">
      <c r="A30" s="13" t="s">
        <v>18</v>
      </c>
      <c r="B30" s="79" t="str">
        <f>IFERROR(GETPIVOTDATA("SAMPLE_SIZE",'Table 1 3 Sample Pivot'!$A$3,"STAFF_GROUP",$A30,"PAYMENT_TYPE","PUBGRP_010_BASIC_PAY_PER_FTE")/12, "-")</f>
        <v>-</v>
      </c>
      <c r="C30" s="79" t="str">
        <f>IF($B30&lt;10,"",IFERROR(GETPIVOTDATA("SAMPLE_SIZE",'Table 3 Pivot 2'!$A$3,"STAFF_GROUP",$A30,"PAYMENT_TYPE",$A$5)/12, "-"))</f>
        <v>-</v>
      </c>
      <c r="E30" s="39" t="e">
        <f t="shared" si="0"/>
        <v>#VALUE!</v>
      </c>
      <c r="F30" s="22" t="str">
        <f>IF($B30&lt;10,"",IFERROR(GETPIVOTDATA("AMOUNT",'Table 3 Pivot 1'!$A$3,"STAFF_GROUP",$A30,"PAYMENT_TYPE",$A$5), "-"))</f>
        <v>-</v>
      </c>
      <c r="G30" s="22" t="str">
        <f>IF($B30&lt;10,"",IFERROR(GETPIVOTDATA("AMOUNT",'Table 1 3 Amount Pivot'!$A$3,"STAFF_GROUP",$A30,"PAYMENT_TYPE",$A$5), "-"))</f>
        <v>-</v>
      </c>
      <c r="H30" s="23" t="str">
        <f>IF($B30&lt;10,"",IFERROR(GETPIVOTDATA("SAMPLE_SIZE",'Table 1 3 Sample Pivot'!$A$3,"STAFF_GROUP",$A30,"PAYMENT_TYPE","PUBGRP_020_EARNINGS")/12, "-"))</f>
        <v>-</v>
      </c>
    </row>
    <row r="31" spans="1:8" s="147" customFormat="1" x14ac:dyDescent="0.2">
      <c r="A31" s="13" t="s">
        <v>24</v>
      </c>
      <c r="B31" s="79" t="str">
        <f>IFERROR(GETPIVOTDATA("SAMPLE_SIZE",'Table 1 3 Sample Pivot'!$A$3,"STAFF_GROUP",$A31,"PAYMENT_TYPE","PUBGRP_010_BASIC_PAY_PER_FTE")/12, "-")</f>
        <v>-</v>
      </c>
      <c r="C31" s="79" t="str">
        <f>IF($B31&lt;10,"",IFERROR(GETPIVOTDATA("SAMPLE_SIZE",'Table 3 Pivot 2'!$A$3,"STAFF_GROUP",$A31,"PAYMENT_TYPE",$A$5)/12, "-"))</f>
        <v>-</v>
      </c>
      <c r="E31" s="39" t="e">
        <f t="shared" si="0"/>
        <v>#VALUE!</v>
      </c>
      <c r="F31" s="22" t="str">
        <f>IF($B31&lt;10,"",IFERROR(GETPIVOTDATA("AMOUNT",'Table 3 Pivot 1'!$A$3,"STAFF_GROUP",$A31,"PAYMENT_TYPE",$A$5), "-"))</f>
        <v>-</v>
      </c>
      <c r="G31" s="22" t="str">
        <f>IF($B31&lt;10,"",IFERROR(GETPIVOTDATA("AMOUNT",'Table 1 3 Amount Pivot'!$A$3,"STAFF_GROUP",$A31,"PAYMENT_TYPE",$A$5), "-"))</f>
        <v>-</v>
      </c>
      <c r="H31" s="23" t="str">
        <f>IF($B31&lt;10,"",IFERROR(GETPIVOTDATA("SAMPLE_SIZE",'Table 1 3 Sample Pivot'!$A$3,"STAFF_GROUP",$A31,"PAYMENT_TYPE","PUBGRP_020_EARNINGS")/12, "-"))</f>
        <v>-</v>
      </c>
    </row>
    <row r="32" spans="1:8" s="147" customFormat="1" x14ac:dyDescent="0.2">
      <c r="A32" s="13" t="s">
        <v>19</v>
      </c>
      <c r="B32" s="79" t="str">
        <f>IFERROR(GETPIVOTDATA("SAMPLE_SIZE",'Table 1 3 Sample Pivot'!$A$3,"STAFF_GROUP",$A32,"PAYMENT_TYPE","PUBGRP_010_BASIC_PAY_PER_FTE")/12, "-")</f>
        <v>-</v>
      </c>
      <c r="C32" s="79" t="str">
        <f>IF($B32&lt;10,"",IFERROR(GETPIVOTDATA("SAMPLE_SIZE",'Table 3 Pivot 2'!$A$3,"STAFF_GROUP",$A32,"PAYMENT_TYPE",$A$5)/12, "-"))</f>
        <v>-</v>
      </c>
      <c r="E32" s="39" t="e">
        <f t="shared" si="0"/>
        <v>#VALUE!</v>
      </c>
      <c r="F32" s="22" t="str">
        <f>IF($B32&lt;10,"",IFERROR(GETPIVOTDATA("AMOUNT",'Table 3 Pivot 1'!$A$3,"STAFF_GROUP",$A32,"PAYMENT_TYPE",$A$5), "-"))</f>
        <v>-</v>
      </c>
      <c r="G32" s="22" t="str">
        <f>IF($B32&lt;10,"",IFERROR(GETPIVOTDATA("AMOUNT",'Table 1 3 Amount Pivot'!$A$3,"STAFF_GROUP",$A32,"PAYMENT_TYPE",$A$5), "-"))</f>
        <v>-</v>
      </c>
      <c r="H32" s="23" t="str">
        <f>IF($B32&lt;10,"",IFERROR(GETPIVOTDATA("SAMPLE_SIZE",'Table 1 3 Sample Pivot'!$A$3,"STAFF_GROUP",$A32,"PAYMENT_TYPE","PUBGRP_020_EARNINGS")/12, "-"))</f>
        <v>-</v>
      </c>
    </row>
    <row r="33" spans="1:8" s="70" customFormat="1" ht="28.5" customHeight="1" x14ac:dyDescent="0.25">
      <c r="A33" s="129" t="s">
        <v>22</v>
      </c>
      <c r="B33" s="101" t="str">
        <f>IFERROR(GETPIVOTDATA("SAMPLE_SIZE",'Table 1 3 Sample Pivot'!$A$3,"STAFF_GROUP",$A33,"PAYMENT_TYPE","PUBGRP_010_BASIC_PAY_PER_FTE")/12, "-")</f>
        <v>-</v>
      </c>
      <c r="C33" s="101" t="str">
        <f>IF($B33&lt;10,"",IFERROR(GETPIVOTDATA("SAMPLE_SIZE",'Table 3 Pivot 2'!$A$3,"STAFF_GROUP",$A33,"PAYMENT_TYPE",$A$5)/12, "-"))</f>
        <v>-</v>
      </c>
      <c r="D33" s="140"/>
      <c r="E33" s="114" t="e">
        <f t="shared" si="0"/>
        <v>#VALUE!</v>
      </c>
      <c r="F33" s="105" t="str">
        <f>IF($B33&lt;10,"",IFERROR(GETPIVOTDATA("AMOUNT",'Table 3 Pivot 1'!$A$3,"STAFF_GROUP",$A33,"PAYMENT_TYPE",$A$5), "-"))</f>
        <v>-</v>
      </c>
      <c r="G33" s="105" t="str">
        <f>IF($B33&lt;10,"",IFERROR(GETPIVOTDATA("AMOUNT",'Table 1 3 Amount Pivot'!$A$3,"STAFF_GROUP",$A33,"PAYMENT_TYPE",$A$5), "-"))</f>
        <v>-</v>
      </c>
      <c r="H33" s="106" t="str">
        <f>IF($B33&lt;10,"",IFERROR(GETPIVOTDATA("SAMPLE_SIZE",'Table 1 3 Sample Pivot'!$A$3,"STAFF_GROUP",$A33,"PAYMENT_TYPE","PUBGRP_020_EARNINGS")/12, "-"))</f>
        <v>-</v>
      </c>
    </row>
    <row r="34" spans="1:8" x14ac:dyDescent="0.2">
      <c r="C34" s="33"/>
      <c r="D34" s="33"/>
      <c r="E34" s="33"/>
      <c r="F34" s="36"/>
      <c r="G34" s="33"/>
      <c r="H34" s="33"/>
    </row>
    <row r="35" spans="1:8" x14ac:dyDescent="0.2">
      <c r="A35" s="19"/>
      <c r="B35" s="19"/>
      <c r="C35" s="33"/>
      <c r="D35" s="33"/>
      <c r="E35" s="33"/>
      <c r="F35" s="36"/>
      <c r="G35" s="33"/>
      <c r="H35" s="33"/>
    </row>
    <row r="36" spans="1:8" x14ac:dyDescent="0.2">
      <c r="C36" s="33"/>
      <c r="D36" s="33"/>
      <c r="E36" s="33"/>
      <c r="F36" s="36"/>
      <c r="G36" s="33"/>
      <c r="H36" s="33"/>
    </row>
    <row r="37" spans="1:8" x14ac:dyDescent="0.2">
      <c r="C37" s="33"/>
      <c r="D37" s="33"/>
      <c r="E37" s="33"/>
      <c r="F37" s="36"/>
      <c r="G37" s="33"/>
      <c r="H37" s="33"/>
    </row>
    <row r="38" spans="1:8" ht="15.6" customHeight="1" x14ac:dyDescent="0.2">
      <c r="A38" s="21"/>
      <c r="B38" s="21"/>
      <c r="C38" s="33"/>
      <c r="D38" s="33"/>
      <c r="E38" s="33"/>
      <c r="F38" s="36"/>
      <c r="G38" s="33"/>
      <c r="H38" s="33"/>
    </row>
    <row r="39" spans="1:8" x14ac:dyDescent="0.2">
      <c r="C39" s="33"/>
      <c r="D39" s="33"/>
      <c r="E39" s="33"/>
      <c r="F39" s="36"/>
      <c r="G39" s="33"/>
      <c r="H39" s="33"/>
    </row>
    <row r="40" spans="1:8" x14ac:dyDescent="0.2">
      <c r="C40" s="33"/>
      <c r="D40" s="33"/>
      <c r="E40" s="33"/>
      <c r="F40" s="36"/>
      <c r="G40" s="33"/>
      <c r="H40" s="33"/>
    </row>
    <row r="41" spans="1:8" x14ac:dyDescent="0.2">
      <c r="C41" s="33"/>
      <c r="D41" s="33"/>
      <c r="E41" s="33"/>
      <c r="F41" s="36"/>
      <c r="G41" s="33"/>
      <c r="H41" s="33"/>
    </row>
    <row r="42" spans="1:8" x14ac:dyDescent="0.2">
      <c r="C42" s="33"/>
      <c r="D42" s="33"/>
      <c r="E42" s="33"/>
      <c r="F42" s="36"/>
      <c r="G42" s="33"/>
      <c r="H42" s="33"/>
    </row>
    <row r="43" spans="1:8" x14ac:dyDescent="0.2">
      <c r="C43" s="33"/>
      <c r="D43" s="33"/>
      <c r="E43" s="33"/>
      <c r="F43" s="38"/>
      <c r="G43" s="33"/>
      <c r="H43" s="33"/>
    </row>
    <row r="44" spans="1:8" x14ac:dyDescent="0.2">
      <c r="C44" s="33"/>
      <c r="D44" s="33"/>
      <c r="E44" s="33"/>
      <c r="F44" s="36"/>
      <c r="G44" s="33"/>
      <c r="H44" s="33"/>
    </row>
    <row r="45" spans="1:8" x14ac:dyDescent="0.2">
      <c r="C45" s="33"/>
      <c r="D45" s="33"/>
      <c r="E45" s="33"/>
      <c r="F45" s="36"/>
      <c r="G45" s="33"/>
      <c r="H45" s="33"/>
    </row>
    <row r="46" spans="1:8" x14ac:dyDescent="0.2">
      <c r="C46" s="33"/>
      <c r="D46" s="33"/>
      <c r="E46" s="33"/>
      <c r="F46" s="36"/>
      <c r="G46" s="33"/>
      <c r="H46" s="33"/>
    </row>
    <row r="47" spans="1:8" x14ac:dyDescent="0.2">
      <c r="C47" s="33"/>
      <c r="D47" s="33"/>
      <c r="E47" s="33"/>
      <c r="F47" s="36"/>
      <c r="G47" s="33"/>
      <c r="H47" s="33"/>
    </row>
    <row r="48" spans="1:8" x14ac:dyDescent="0.2">
      <c r="C48" s="33"/>
      <c r="D48" s="33"/>
      <c r="E48" s="33"/>
      <c r="F48" s="36"/>
      <c r="G48" s="33"/>
      <c r="H48" s="33"/>
    </row>
    <row r="49" spans="1:8" x14ac:dyDescent="0.2">
      <c r="C49" s="33"/>
      <c r="D49" s="33"/>
      <c r="E49" s="33"/>
      <c r="F49" s="36"/>
      <c r="G49" s="33"/>
      <c r="H49" s="33"/>
    </row>
    <row r="50" spans="1:8" x14ac:dyDescent="0.2">
      <c r="A50" s="21"/>
      <c r="B50" s="26"/>
      <c r="C50" s="33"/>
      <c r="D50" s="33"/>
      <c r="E50" s="33"/>
      <c r="F50" s="36"/>
      <c r="G50" s="33"/>
      <c r="H50" s="33"/>
    </row>
    <row r="51" spans="1:8" x14ac:dyDescent="0.2">
      <c r="A51" s="21"/>
      <c r="B51" s="21"/>
      <c r="C51" s="33"/>
      <c r="D51" s="33"/>
      <c r="E51" s="33"/>
      <c r="F51" s="36"/>
      <c r="G51" s="33"/>
      <c r="H51" s="33"/>
    </row>
  </sheetData>
  <conditionalFormatting sqref="B3">
    <cfRule type="cellIs" dxfId="3" priority="1" operator="notEqual">
      <formula>$B$4</formula>
    </cfRule>
    <cfRule type="cellIs" dxfId="2" priority="2" operator="equal">
      <formula>$B$4</formula>
    </cfRule>
  </conditionalFormatting>
  <conditionalFormatting sqref="B7:B33">
    <cfRule type="cellIs" dxfId="1" priority="5" operator="lessThan">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
  <sheetViews>
    <sheetView workbookViewId="0"/>
  </sheetViews>
  <sheetFormatPr defaultRowHeight="15" x14ac:dyDescent="0.2"/>
  <cols>
    <col min="1" max="1" width="11.33203125" bestFit="1" customWidth="1"/>
    <col min="3" max="3" width="39" bestFit="1" customWidth="1"/>
    <col min="4" max="4" width="39.21875" bestFit="1" customWidth="1"/>
  </cols>
  <sheetData>
    <row r="1" spans="1:6" ht="15.6" customHeight="1" x14ac:dyDescent="0.2">
      <c r="A1" s="43" t="s">
        <v>177</v>
      </c>
      <c r="B1" s="43" t="s">
        <v>178</v>
      </c>
      <c r="C1" s="43" t="s">
        <v>179</v>
      </c>
      <c r="D1" s="43" t="s">
        <v>180</v>
      </c>
      <c r="E1" s="43" t="s">
        <v>181</v>
      </c>
      <c r="F1" s="43" t="s">
        <v>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F1"/>
  <sheetViews>
    <sheetView workbookViewId="0"/>
  </sheetViews>
  <sheetFormatPr defaultRowHeight="15" x14ac:dyDescent="0.2"/>
  <cols>
    <col min="1" max="1" width="11.33203125" bestFit="1" customWidth="1"/>
    <col min="2" max="2" width="15.5546875" bestFit="1" customWidth="1"/>
    <col min="3" max="3" width="39" bestFit="1" customWidth="1"/>
    <col min="4" max="4" width="39.21875" bestFit="1" customWidth="1"/>
    <col min="5" max="5" width="8.88671875" bestFit="1" customWidth="1"/>
    <col min="6" max="6" width="10.6640625" bestFit="1" customWidth="1"/>
  </cols>
  <sheetData>
    <row r="1" spans="1:6" ht="15.6" customHeight="1" x14ac:dyDescent="0.2">
      <c r="A1" s="43" t="s">
        <v>177</v>
      </c>
      <c r="B1" s="43" t="s">
        <v>178</v>
      </c>
      <c r="C1" s="43" t="s">
        <v>179</v>
      </c>
      <c r="D1" s="43" t="s">
        <v>180</v>
      </c>
      <c r="E1" s="43" t="s">
        <v>181</v>
      </c>
      <c r="F1" s="43"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7" width="40.44140625" bestFit="1" customWidth="1"/>
    <col min="18" max="18" width="11.33203125" bestFit="1" customWidth="1"/>
    <col min="19" max="30" width="39.6640625" bestFit="1" customWidth="1"/>
    <col min="31" max="31" width="19.109375" bestFit="1" customWidth="1"/>
    <col min="32" max="32" width="23" bestFit="1" customWidth="1"/>
    <col min="33" max="4417" width="41.21875" bestFit="1" customWidth="1"/>
    <col min="4418" max="4418" width="11.109375" bestFit="1" customWidth="1"/>
  </cols>
  <sheetData>
    <row r="3" spans="1:3" x14ac:dyDescent="0.2">
      <c r="A3" s="1" t="s">
        <v>35</v>
      </c>
      <c r="C3" s="1" t="s">
        <v>180</v>
      </c>
    </row>
    <row r="4" spans="1:3" x14ac:dyDescent="0.2">
      <c r="A4" s="1" t="s">
        <v>178</v>
      </c>
      <c r="B4" s="1" t="s">
        <v>179</v>
      </c>
      <c r="C4" t="s">
        <v>36</v>
      </c>
    </row>
    <row r="5" spans="1:3" x14ac:dyDescent="0.2">
      <c r="A5" t="s">
        <v>36</v>
      </c>
      <c r="B5" t="s">
        <v>36</v>
      </c>
      <c r="C5" s="146"/>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7" width="40.44140625" bestFit="1" customWidth="1"/>
    <col min="18" max="18" width="11.33203125" bestFit="1" customWidth="1"/>
    <col min="19" max="30" width="39.6640625" bestFit="1" customWidth="1"/>
    <col min="31" max="31" width="19.109375" bestFit="1" customWidth="1"/>
    <col min="32" max="32" width="23" bestFit="1" customWidth="1"/>
    <col min="33" max="4417" width="41.21875" bestFit="1" customWidth="1"/>
    <col min="4418" max="4418" width="11.109375" bestFit="1" customWidth="1"/>
  </cols>
  <sheetData>
    <row r="3" spans="1:3" x14ac:dyDescent="0.2">
      <c r="A3" s="1" t="s">
        <v>35</v>
      </c>
      <c r="C3" s="1" t="s">
        <v>180</v>
      </c>
    </row>
    <row r="4" spans="1:3" x14ac:dyDescent="0.2">
      <c r="A4" s="1" t="s">
        <v>178</v>
      </c>
      <c r="B4" s="1" t="s">
        <v>179</v>
      </c>
      <c r="C4" t="s">
        <v>36</v>
      </c>
    </row>
    <row r="5" spans="1:3" x14ac:dyDescent="0.2">
      <c r="A5" t="s">
        <v>36</v>
      </c>
      <c r="B5" t="s">
        <v>36</v>
      </c>
      <c r="C5" s="146"/>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3:C5"/>
  <sheetViews>
    <sheetView zoomScale="70" zoomScaleNormal="70" workbookViewId="0">
      <selection activeCell="A5" sqref="A5"/>
    </sheetView>
  </sheetViews>
  <sheetFormatPr defaultRowHeight="15" x14ac:dyDescent="0.2"/>
  <cols>
    <col min="1" max="1" width="24" bestFit="1" customWidth="1"/>
    <col min="2" max="2" width="16.21875" bestFit="1" customWidth="1"/>
    <col min="3" max="3" width="17.21875" bestFit="1" customWidth="1"/>
    <col min="4" max="4" width="11.109375" bestFit="1" customWidth="1"/>
    <col min="5" max="16" width="40.44140625" bestFit="1" customWidth="1"/>
    <col min="17" max="18" width="11.33203125" bestFit="1" customWidth="1"/>
    <col min="19" max="30" width="39.6640625" bestFit="1" customWidth="1"/>
    <col min="31" max="31" width="19.109375" bestFit="1" customWidth="1"/>
    <col min="32" max="32" width="23" bestFit="1" customWidth="1"/>
    <col min="33" max="4417" width="41.21875" bestFit="1" customWidth="1"/>
    <col min="4418" max="4418" width="11.109375" bestFit="1" customWidth="1"/>
  </cols>
  <sheetData>
    <row r="3" spans="1:3" x14ac:dyDescent="0.2">
      <c r="A3" s="1" t="s">
        <v>35</v>
      </c>
      <c r="C3" s="1" t="s">
        <v>180</v>
      </c>
    </row>
    <row r="4" spans="1:3" x14ac:dyDescent="0.2">
      <c r="A4" s="1" t="s">
        <v>178</v>
      </c>
      <c r="B4" s="1" t="s">
        <v>179</v>
      </c>
      <c r="C4" t="s">
        <v>36</v>
      </c>
    </row>
    <row r="5" spans="1:3" x14ac:dyDescent="0.2">
      <c r="A5" t="s">
        <v>36</v>
      </c>
      <c r="B5" t="s">
        <v>36</v>
      </c>
      <c r="C5" s="146"/>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4" width="17.21875" bestFit="1" customWidth="1"/>
    <col min="5" max="5" width="11.109375" bestFit="1" customWidth="1"/>
    <col min="6" max="17" width="40.44140625" bestFit="1" customWidth="1"/>
    <col min="18" max="18" width="11.33203125" bestFit="1" customWidth="1"/>
  </cols>
  <sheetData>
    <row r="3" spans="1:3" x14ac:dyDescent="0.2">
      <c r="A3" s="1" t="s">
        <v>183</v>
      </c>
      <c r="C3" s="1" t="s">
        <v>180</v>
      </c>
    </row>
    <row r="4" spans="1:3" x14ac:dyDescent="0.2">
      <c r="A4" s="1" t="s">
        <v>178</v>
      </c>
      <c r="B4" s="1" t="s">
        <v>179</v>
      </c>
      <c r="C4" t="s">
        <v>36</v>
      </c>
    </row>
    <row r="5" spans="1:3" x14ac:dyDescent="0.2">
      <c r="A5" t="s">
        <v>36</v>
      </c>
      <c r="B5" t="s">
        <v>36</v>
      </c>
      <c r="C5" s="14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4" width="40.44140625" bestFit="1" customWidth="1"/>
    <col min="15" max="15" width="11.33203125" bestFit="1" customWidth="1"/>
  </cols>
  <sheetData>
    <row r="3" spans="1:3" x14ac:dyDescent="0.2">
      <c r="A3" s="1" t="s">
        <v>35</v>
      </c>
      <c r="C3" s="1" t="s">
        <v>180</v>
      </c>
    </row>
    <row r="4" spans="1:3" x14ac:dyDescent="0.2">
      <c r="A4" s="1" t="s">
        <v>178</v>
      </c>
      <c r="B4" s="1" t="s">
        <v>179</v>
      </c>
      <c r="C4" t="s">
        <v>36</v>
      </c>
    </row>
    <row r="5" spans="1:3" x14ac:dyDescent="0.2">
      <c r="A5" t="s">
        <v>36</v>
      </c>
      <c r="B5" t="s">
        <v>36</v>
      </c>
      <c r="C5" s="1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Table 1 Raw 1</vt:lpstr>
      <vt:lpstr>Table 1 Raw 2</vt:lpstr>
      <vt:lpstr>Table 1 Raw 3</vt:lpstr>
      <vt:lpstr>Table 3 Raw</vt:lpstr>
      <vt:lpstr>Table 1 1 Amount Pivot</vt:lpstr>
      <vt:lpstr>Table 1 2 Amount Pivot</vt:lpstr>
      <vt:lpstr>Table 1 3 Amount Pivot</vt:lpstr>
      <vt:lpstr>Table 1 3 Sample Pivot</vt:lpstr>
      <vt:lpstr>Table 3 Pivot 1</vt:lpstr>
      <vt:lpstr>Table 3 Pivot 2</vt:lpstr>
      <vt:lpstr>Title sheet</vt:lpstr>
      <vt:lpstr>Notes</vt:lpstr>
      <vt:lpstr>1</vt:lpstr>
      <vt:lpstr>2a</vt:lpstr>
      <vt:lpstr>2b</vt:lpstr>
      <vt:lpstr>2c</vt:lpstr>
      <vt:lpstr>2d</vt:lpstr>
      <vt:lpstr>3a</vt:lpstr>
      <vt:lpstr>3b</vt:lpstr>
      <vt:lpstr>3c</vt:lpstr>
      <vt:lpstr>3d</vt:lpstr>
      <vt:lpstr>3e</vt:lpstr>
      <vt:lpstr>3f</vt:lpstr>
      <vt:lpstr>3g</vt:lpstr>
      <vt:lpstr>3h</vt:lpstr>
      <vt:lpstr>3i</vt:lpstr>
      <vt:lpstr>3j</vt:lpstr>
      <vt:lpstr>'Title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Roberts</dc:creator>
  <cp:lastModifiedBy>Kate Young</cp:lastModifiedBy>
  <dcterms:created xsi:type="dcterms:W3CDTF">2021-01-12T16:30:23Z</dcterms:created>
  <dcterms:modified xsi:type="dcterms:W3CDTF">2023-12-12T10:41:27Z</dcterms:modified>
</cp:coreProperties>
</file>