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mc:AlternateContent xmlns:mc="http://schemas.openxmlformats.org/markup-compatibility/2006">
    <mc:Choice Requires="x15">
      <x15ac:absPath xmlns:x15ac="http://schemas.microsoft.com/office/spreadsheetml/2010/11/ac" url="/Users/leegath/LAG/Fathomatics/code/nhse/capabilitygenerator/data/"/>
    </mc:Choice>
  </mc:AlternateContent>
  <xr:revisionPtr revIDLastSave="0" documentId="13_ncr:1_{32BF8654-F7D9-E742-8A79-6F8A41ED8535}" xr6:coauthVersionLast="47" xr6:coauthVersionMax="47" xr10:uidLastSave="{00000000-0000-0000-0000-000000000000}"/>
  <bookViews>
    <workbookView xWindow="0" yWindow="500" windowWidth="34140" windowHeight="26580" activeTab="3" xr2:uid="{FB9E69F6-520F-B448-8326-5E7FF50D6D4B}"/>
  </bookViews>
  <sheets>
    <sheet name="Capability Map" sheetId="10" r:id="rId1"/>
    <sheet name="Product Vision Map" sheetId="8" r:id="rId2"/>
    <sheet name="Yellow postit notes" sheetId="2" r:id="rId3"/>
    <sheet name="Capability Map Flattened" sheetId="11" r:id="rId4"/>
    <sheet name="Product Definitions" sheetId="13" r:id="rId5"/>
    <sheet name="Product Vision Map 2" sheetId="14" r:id="rId6"/>
  </sheets>
  <definedNames>
    <definedName name="_xlnm._FilterDatabase" localSheetId="3" hidden="1">'Capability Map Flattened'!$A$1:$K$65</definedName>
    <definedName name="_xlnm._FilterDatabase" localSheetId="4" hidden="1">'Product Definitions'!$A$1:$B$1</definedName>
    <definedName name="_xlnm._FilterDatabase" localSheetId="2" hidden="1">'Yellow postit notes'!$A$1:$D$1</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5" i="11" l="1"/>
  <c r="K64" i="11"/>
  <c r="K63" i="11"/>
  <c r="K62" i="11"/>
  <c r="K61" i="11"/>
  <c r="K60" i="11"/>
  <c r="K59" i="11"/>
  <c r="K58" i="11"/>
  <c r="K57" i="11"/>
  <c r="K56" i="11"/>
  <c r="K55" i="11"/>
  <c r="K53" i="11"/>
  <c r="K54" i="11"/>
  <c r="K52" i="11"/>
  <c r="K51" i="11"/>
  <c r="K50" i="11"/>
  <c r="K49" i="11"/>
  <c r="K48" i="11"/>
  <c r="K47" i="11"/>
  <c r="K46" i="11"/>
  <c r="K45" i="11"/>
  <c r="K44" i="11"/>
  <c r="K43" i="11"/>
  <c r="K42" i="11"/>
  <c r="K41" i="11"/>
  <c r="K40" i="11"/>
  <c r="K39" i="11"/>
  <c r="K38" i="11"/>
  <c r="K37" i="11"/>
  <c r="K36" i="11"/>
  <c r="K35" i="11"/>
  <c r="K34" i="11"/>
  <c r="K33" i="11"/>
  <c r="K32" i="11"/>
  <c r="K31" i="11"/>
  <c r="K30" i="11"/>
  <c r="K29" i="11"/>
  <c r="K28" i="11"/>
  <c r="K27" i="11"/>
  <c r="K26" i="11"/>
  <c r="K25" i="11"/>
  <c r="K24" i="11"/>
  <c r="K23" i="11"/>
  <c r="K22" i="11"/>
  <c r="K21" i="11"/>
  <c r="K20" i="11"/>
  <c r="K19" i="11"/>
  <c r="K18" i="11"/>
  <c r="K17" i="11"/>
  <c r="K16" i="11"/>
  <c r="K15" i="11"/>
  <c r="K14" i="11"/>
  <c r="K13" i="11"/>
  <c r="K12" i="11"/>
  <c r="K11" i="11"/>
  <c r="K10" i="11"/>
  <c r="K9" i="11"/>
  <c r="K8" i="11"/>
  <c r="K7" i="11"/>
  <c r="K6" i="11"/>
  <c r="K5" i="11"/>
  <c r="K4" i="11"/>
  <c r="K3" i="11"/>
  <c r="K2"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9" i="11"/>
  <c r="J8" i="11"/>
  <c r="J7" i="11"/>
  <c r="J6" i="11"/>
  <c r="J5" i="11"/>
  <c r="J4" i="11"/>
  <c r="J3" i="11"/>
  <c r="J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tc={C623716D-A3FE-0A40-BB04-0E1122791743}</author>
    <author>tc={C06281FE-02FC-5C48-87B9-7B6D37F39EBF}</author>
    <author>tc={58E3FDD0-397C-7B47-AF0F-0F28EC784ED3}</author>
    <author>tc={5F8FDC52-DE8A-F94F-A46B-3E36531264EC}</author>
  </authors>
  <commentList>
    <comment ref="F1" authorId="0" shapeId="0" xr:uid="{C623716D-A3FE-0A40-BB04-0E1122791743}">
      <text>
        <t>[Threaded comment]
Your version of Excel allows you to read this threaded comment; however, any edits to it will get removed if the file is opened in a newer version of Excel. Learn more: https://go.microsoft.com/fwlink/?linkid=870924
Comment:
    I really like the inputs and outputs. These would be v helpful somewhere on the blueprint</t>
      </text>
    </comment>
    <comment ref="D3" authorId="1" shapeId="0" xr:uid="{C06281FE-02FC-5C48-87B9-7B6D37F39EBF}">
      <text>
        <t xml:space="preserve">[Threaded comment]
Your version of Excel allows you to read this threaded comment; however, any edits to it will get removed if the file is opened in a newer version of Excel. Learn more: https://go.microsoft.com/fwlink/?linkid=870924
Comment:
    Shall we name this as ' Citizen Engagement' </t>
      </text>
    </comment>
    <comment ref="D6" authorId="2" shapeId="0" xr:uid="{58E3FDD0-397C-7B47-AF0F-0F28EC784ED3}">
      <text>
        <t>[Threaded comment]
Your version of Excel allows you to read this threaded comment; however, any edits to it will get removed if the file is opened in a newer version of Excel. Learn more: https://go.microsoft.com/fwlink/?linkid=870924
Comment:
    should invite and book be seperate?</t>
      </text>
    </comment>
    <comment ref="E9" authorId="3" shapeId="0" xr:uid="{5F8FDC52-DE8A-F94F-A46B-3E36531264EC}">
      <text>
        <t xml:space="preserve">[Threaded comment]
Your version of Excel allows you to read this threaded comment; however, any edits to it will get removed if the file is opened in a newer version of Excel. Learn more: https://go.microsoft.com/fwlink/?linkid=870924
Comment:
    I am not sure administer is the right word as it means something else in healthcare. What about Prepare?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tc={61187930-C744-4E04-8FDD-464BCF3318A0}</author>
    <author>tc={0380886F-2D4F-4FB7-B01B-EF22269698A8}</author>
    <author>tc={539AEC57-B620-41F7-BBCF-3CA636AD1F47}</author>
    <author>tc={4B898B6A-E372-4936-BECD-39BBB26E35E3}</author>
    <author>tc={F99C1462-F1B6-44EF-8AA8-5604A496B371}</author>
    <author>tc={D83DC96F-46F1-4423-AE82-A63B28149884}</author>
    <author>tc={06F21BBD-8B9D-4916-93ED-95EBF6E1F76E}</author>
    <author>tc={B7C8C39C-315E-43C0-A857-60D889EE1670}</author>
    <author>tc={EAAC2AAF-7B56-487F-AD94-8F5220D857EB}</author>
  </authors>
  <commentList>
    <comment ref="A2" authorId="0" shapeId="0" xr:uid="{61187930-C744-4E04-8FDD-464BCF3318A0}">
      <text>
        <t xml:space="preserve">[Threaded comment]
Your version of Excel allows you to read this threaded comment; however, any edits to it will get removed if the file is opened in a newer version of Excel. Learn more: https://go.microsoft.com/fwlink/?linkid=870924
Comment:
    I think we will need a description for each product as well. I attempted it it on the blueprint for the previous products so can use that as a starting point. </t>
      </text>
    </comment>
    <comment ref="C2" authorId="1" shapeId="0" xr:uid="{0380886F-2D4F-4FB7-B01B-EF22269698A8}">
      <text>
        <t>[Threaded comment]
Your version of Excel allows you to read this threaded comment; however, any edits to it will get removed if the file is opened in a newer version of Excel. Learn more: https://go.microsoft.com/fwlink/?linkid=870924
Comment:
    Given the capability of this product to design pathways, I am not sure the name BI and Data Analysis is right.
Reply:
    Ah maybe this is just the L0 naming throwing me off.</t>
      </text>
    </comment>
    <comment ref="E3" authorId="2" shapeId="0" xr:uid="{539AEC57-B620-41F7-BBCF-3CA636AD1F47}">
      <text>
        <t>[Threaded comment]
Your version of Excel allows you to read this threaded comment; however, any edits to it will get removed if the file is opened in a newer version of Excel. Learn more: https://go.microsoft.com/fwlink/?linkid=870924
Comment:
    not sure I understand this one
Reply:
    Have tried to be a bit clearer in the description here - essentially that we are going to join screening data with other data e.g. GP records to make the analysis richer</t>
      </text>
    </comment>
    <comment ref="E4" authorId="3" shapeId="0" xr:uid="{4B898B6A-E372-4936-BECD-39BBB26E35E3}">
      <text>
        <t xml:space="preserve">[Threaded comment]
Your version of Excel allows you to read this threaded comment; however, any edits to it will get removed if the file is opened in a newer version of Excel. Learn more: https://go.microsoft.com/fwlink/?linkid=870924
Comment:
    View screening audit history? </t>
      </text>
    </comment>
    <comment ref="C16" authorId="4" shapeId="0" xr:uid="{F99C1462-F1B6-44EF-8AA8-5604A496B371}">
      <text>
        <t xml:space="preserve">[Threaded comment]
Your version of Excel allows you to read this threaded comment; however, any edits to it will get removed if the file is opened in a newer version of Excel. Learn more: https://go.microsoft.com/fwlink/?linkid=870924
Comment:
    should invite and book be separate capabilities? </t>
      </text>
    </comment>
    <comment ref="C24" authorId="5" shapeId="0" xr:uid="{D83DC96F-46F1-4423-AE82-A63B28149884}">
      <text>
        <t>[Threaded comment]
Your version of Excel allows you to read this threaded comment; however, any edits to it will get removed if the file is opened in a newer version of Excel. Learn more: https://go.microsoft.com/fwlink/?linkid=870924
Comment:
    whole pathway doesn't really describe what the capability is</t>
      </text>
    </comment>
    <comment ref="E41" authorId="6" shapeId="0" xr:uid="{06F21BBD-8B9D-4916-93ED-95EBF6E1F76E}">
      <text>
        <t>[Threaded comment]
Your version of Excel allows you to read this threaded comment; however, any edits to it will get removed if the file is opened in a newer version of Excel. Learn more: https://go.microsoft.com/fwlink/?linkid=870924
Comment:
    personalises content?</t>
      </text>
    </comment>
    <comment ref="E55" authorId="7" shapeId="0" xr:uid="{B7C8C39C-315E-43C0-A857-60D889EE1670}">
      <text>
        <t xml:space="preserve">[Threaded comment]
Your version of Excel allows you to read this threaded comment; however, any edits to it will get removed if the file is opened in a newer version of Excel. Learn more: https://go.microsoft.com/fwlink/?linkid=870924
Comment:
    add preferences? </t>
      </text>
    </comment>
    <comment ref="A63" authorId="8" shapeId="0" xr:uid="{EAAC2AAF-7B56-487F-AD94-8F5220D857EB}">
      <text>
        <t>[Threaded comment]
Your version of Excel allows you to read this threaded comment; however, any edits to it will get removed if the file is opened in a newer version of Excel. Learn more: https://go.microsoft.com/fwlink/?linkid=870924
Comment:
    pathway manager?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tc={092FE5C9-8850-6448-8607-6471A7DA4416}</author>
    <author>tc={6CD523C9-4C4E-2F4E-89D4-B7362A7CA559}</author>
    <author>tc={4D1F9EF5-8118-9F48-BAF3-D9778B928C1A}</author>
    <author>tc={AE9D61A2-8E08-2C40-851E-E89FC457F56A}</author>
    <author>tc={60039B66-DDF2-B341-9DEA-C1A5C918591E}</author>
    <author>tc={40044330-43BD-6C43-9F6D-9375A2B0D14A}</author>
    <author>tc={1420D5DC-2F1D-6544-8F62-57F413E90F83}</author>
    <author>tc={7A1F0146-E98B-8D4D-A386-85B7CF468D45}</author>
    <author>tc={24C233F2-A200-374C-B06E-6FAD01E89960}</author>
    <author>tc={4529B748-9503-1942-8C62-B65D0C0E84A5}</author>
    <author>tc={CE2045A6-A829-42C2-A69A-8B9E0469A54C}</author>
    <author>tc={47DA2EE8-4D37-6B41-AC55-3161CE2D15D0}</author>
    <author>tc={EA0FCF53-50DA-6049-BABD-165BEAC2FBC3}</author>
    <author>tc={29368F9A-598D-47A7-9918-702222F4EDB0}</author>
    <author>tc={932667F0-22BF-4521-85E8-F4E494E2A9E6}</author>
    <author>tc={77DEF23A-C21D-524C-B3AD-8F4EBB49D4A3}</author>
    <author>tc={E1884ECA-6F53-ED41-97BC-3013F7C9A9F2}</author>
    <author>tc={3098B86A-F633-C742-8061-BD4E30D99F73}</author>
    <author>tc={7F47222D-0AC2-174D-A2E6-9858EA91EB33}</author>
    <author>tc={84015CE0-0E36-844C-A21A-07F1EF27E2C0}</author>
    <author>tc={C8401A05-35AD-B94D-815E-D894568C57A4}</author>
    <author>tc={80A40FF8-561C-864C-B6ED-A9783F3A664A}</author>
    <author>tc={AB4B18F0-9843-5A41-9C19-03125F5B3679}</author>
  </authors>
  <commentList>
    <comment ref="H9" authorId="0" shapeId="0" xr:uid="{092FE5C9-8850-6448-8607-6471A7DA4416}">
      <text>
        <t>[Threaded comment]
Your version of Excel allows you to read this threaded comment; however, any edits to it will get removed if the file is opened in a newer version of Excel. Learn more: https://go.microsoft.com/fwlink/?linkid=870924
Comment:
    Will this capability allow modify eligibility criteria in future . Where are we planning to analyse whether the current eligibility criterias are good enough or those need to be revisited</t>
      </text>
    </comment>
    <comment ref="D15" authorId="1" shapeId="0" xr:uid="{6CD523C9-4C4E-2F4E-89D4-B7362A7CA559}">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I15" authorId="2" shapeId="0" xr:uid="{4D1F9EF5-8118-9F48-BAF3-D9778B928C1A}">
      <text>
        <t xml:space="preserve">[Threaded comment]
Your version of Excel allows you to read this threaded comment; however, any edits to it will get removed if the file is opened in a newer version of Excel. Learn more: https://go.microsoft.com/fwlink/?linkid=870924
Comment:
    @GATHERCOLE, Lee (NHS ENGLAND - X26) - maybe this is in the technical checks part, but don't we need to define who is due as well as eligible? </t>
      </text>
    </comment>
    <comment ref="D16" authorId="3" shapeId="0" xr:uid="{AE9D61A2-8E08-2C40-851E-E89FC457F56A}">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H16" authorId="4" shapeId="0" xr:uid="{60039B66-DDF2-B341-9DEA-C1A5C918591E}">
      <text>
        <t>[Threaded comment]
Your version of Excel allows you to read this threaded comment; however, any edits to it will get removed if the file is opened in a newer version of Excel. Learn more: https://go.microsoft.com/fwlink/?linkid=870924
Comment:
    What is the difference between Cohort creating and Cohort selection</t>
      </text>
    </comment>
    <comment ref="D17" authorId="5" shapeId="0" xr:uid="{40044330-43BD-6C43-9F6D-9375A2B0D14A}">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D18" authorId="6" shapeId="0" xr:uid="{1420D5DC-2F1D-6544-8F62-57F413E90F83}">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D19" authorId="7" shapeId="0" xr:uid="{7A1F0146-E98B-8D4D-A386-85B7CF468D45}">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H19" authorId="8" shapeId="0" xr:uid="{24C233F2-A200-374C-B06E-6FAD01E89960}">
      <text>
        <t>[Threaded comment]
Your version of Excel allows you to read this threaded comment; however, any edits to it will get removed if the file is opened in a newer version of Excel. Learn more: https://go.microsoft.com/fwlink/?linkid=870924
Comment:
    Are we managing referrals (Self, GPs) through this capability</t>
      </text>
    </comment>
    <comment ref="H20" authorId="9" shapeId="0" xr:uid="{4529B748-9503-1942-8C62-B65D0C0E84A5}">
      <text>
        <t>[Threaded comment]
Your version of Excel allows you to read this threaded comment; however, any edits to it will get removed if the file is opened in a newer version of Excel. Learn more: https://go.microsoft.com/fwlink/?linkid=870924
Comment:
    Why this is a risk assessment. are we trying to predict the preferred day, time. location, accessibility preference of a participant and then recommending a slot</t>
      </text>
    </comment>
    <comment ref="H31" authorId="10" shapeId="0" xr:uid="{CE2045A6-A829-42C2-A69A-8B9E0469A54C}">
      <text>
        <t>[Threaded comment]
Your version of Excel allows you to read this threaded comment; however, any edits to it will get removed if the file is opened in a newer version of Excel. Learn more: https://go.microsoft.com/fwlink/?linkid=870924
Comment:
    Preference management sounds like a comms thing to me, rather than a reasonable adjustments - would just say 'Accessibility requirements management' or something similar?</t>
      </text>
    </comment>
    <comment ref="H32" authorId="11" shapeId="0" xr:uid="{47DA2EE8-4D37-6B41-AC55-3161CE2D15D0}">
      <text>
        <t>[Threaded comment]
Your version of Excel allows you to read this threaded comment; however, any edits to it will get removed if the file is opened in a newer version of Excel. Learn more: https://go.microsoft.com/fwlink/?linkid=870924
Comment:
    Are we not allowing participants to rebook and cancel as an option</t>
      </text>
    </comment>
    <comment ref="H35" authorId="12" shapeId="0" xr:uid="{EA0FCF53-50DA-6049-BABD-165BEAC2FBC3}">
      <text>
        <t>[Threaded comment]
Your version of Excel allows you to read this threaded comment; however, any edits to it will get removed if the file is opened in a newer version of Excel. Learn more: https://go.microsoft.com/fwlink/?linkid=870924
Comment:
    What do we mean by checks. In future shouldn't this flow from upstream sources already verified.. That the participants received the invitation and is attending does it not imply that the contact details are right.  Or this is describing manual verification based on ID.</t>
      </text>
    </comment>
    <comment ref="H38" authorId="13" shapeId="0" xr:uid="{29368F9A-598D-47A7-9918-702222F4EDB0}">
      <text>
        <t>[Threaded comment]
Your version of Excel allows you to read this threaded comment; however, any edits to it will get removed if the file is opened in a newer version of Excel. Learn more: https://go.microsoft.com/fwlink/?linkid=870924
Comment:
    Is this one missing</t>
      </text>
    </comment>
    <comment ref="H54" authorId="14" shapeId="0" xr:uid="{932667F0-22BF-4521-85E8-F4E494E2A9E6}">
      <text>
        <t>[Threaded comment]
Your version of Excel allows you to read this threaded comment; however, any edits to it will get removed if the file is opened in a newer version of Excel. Learn more: https://go.microsoft.com/fwlink/?linkid=870924
Comment:
    Not sure if I've missed here - is this driving the next steps off an outcome?</t>
      </text>
    </comment>
    <comment ref="C58" authorId="15" shapeId="0" xr:uid="{77DEF23A-C21D-524C-B3AD-8F4EBB49D4A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59" authorId="16" shapeId="0" xr:uid="{E1884ECA-6F53-ED41-97BC-3013F7C9A9F2}">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0" authorId="17" shapeId="0" xr:uid="{3098B86A-F633-C742-8061-BD4E30D99F7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1" authorId="18" shapeId="0" xr:uid="{7F47222D-0AC2-174D-A2E6-9858EA91EB3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2" authorId="19" shapeId="0" xr:uid="{84015CE0-0E36-844C-A21A-07F1EF27E2C0}">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3" authorId="20" shapeId="0" xr:uid="{C8401A05-35AD-B94D-815E-D894568C57A4}">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4" authorId="21" shapeId="0" xr:uid="{80A40FF8-561C-864C-B6ED-A9783F3A664A}">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5" authorId="22" shapeId="0" xr:uid="{AB4B18F0-9843-5A41-9C19-03125F5B3679}">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List>
</comments>
</file>

<file path=xl/sharedStrings.xml><?xml version="1.0" encoding="utf-8"?>
<sst xmlns="http://schemas.openxmlformats.org/spreadsheetml/2006/main" count="1500" uniqueCount="481">
  <si>
    <t>Value Stream Stage</t>
  </si>
  <si>
    <t>Stage description</t>
  </si>
  <si>
    <t>Stage outcome</t>
  </si>
  <si>
    <t>Capability (L0/L1)</t>
  </si>
  <si>
    <t>Capability description</t>
  </si>
  <si>
    <t>Input</t>
  </si>
  <si>
    <t>Output</t>
  </si>
  <si>
    <t>1. Plan pathway</t>
  </si>
  <si>
    <t>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t>
  </si>
  <si>
    <t>Maximise coverage and uptake, ensuring the required resources to support the demand created.</t>
  </si>
  <si>
    <t>1.1 Design/optimise pathway</t>
  </si>
  <si>
    <t>The ability to analyse how partcipants are using the service and use that knowledge to improve the screening pathway. This could be about introducing variations on a pathway to trial a new approach or target an under-represented demographic. Additionally it is the ability to add new screening pathways to the NSP</t>
  </si>
  <si>
    <t xml:space="preserve">Analysis of participant usage and screening pathway performance </t>
  </si>
  <si>
    <t>Singularly defined screening pathways describing the full end to end flow for a specific group of participants</t>
  </si>
  <si>
    <t>1.2 Execute campaigns</t>
  </si>
  <si>
    <t>The ability to raise awareness about screening and therefore increase both the coverage and uptake of screening pathways. This might be through targeted marketing campaigns or broader campaigns promoting the benefits of screening and early detection of disease.</t>
  </si>
  <si>
    <t>Service analysis to understand current uptake and identification of areas to improve</t>
  </si>
  <si>
    <t>Marketing campaigns focused on improving screening uptake and the ability to measure campaign effectiveness</t>
  </si>
  <si>
    <t>1.3 Forecast capacity and demand</t>
  </si>
  <si>
    <t>The ability to:
- forecast demand at an aggregate level, accounting for different variables e.g. marketing campaigns or adjustments to screening pathways 
- forecast capacity at an aggregate level e.g. number of participants that can be seen at a particular screening unit per month
to ensure alignment between demand and capacity.</t>
  </si>
  <si>
    <t>Understanding both capacity and demand at each Screening Unit</t>
  </si>
  <si>
    <t>Awareness of any mismatches between capacity and demand to inform intervention</t>
  </si>
  <si>
    <t>2. Invite and book participants</t>
  </si>
  <si>
    <t>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t>
  </si>
  <si>
    <t>All of the people who are due to be screened have been booked onto a screening pathway</t>
  </si>
  <si>
    <t>2.1 Define due participants</t>
  </si>
  <si>
    <t>The ability to manage the list of participants who are due for screening. This might include handling data quality issues or the removal/addition of participants e.g. self-referral.</t>
  </si>
  <si>
    <t>A starting list of participants that are both eligible and due</t>
  </si>
  <si>
    <t>A final list that could include additions and removals from the original list due to a variety of reasons</t>
  </si>
  <si>
    <t>2.2. Invite and book participants</t>
  </si>
  <si>
    <t>The ability to invite a participant onto a screening pathway via an appropriate method of communication based on a set of participant preferences and to provisionally allocate them to an appropriate slot.</t>
  </si>
  <si>
    <t>A final list of people to be booked onto a specific screening pathway</t>
  </si>
  <si>
    <t>A list of confirmed participants due to take part in a particular screening pathway</t>
  </si>
  <si>
    <t>2.3 Engage participants</t>
  </si>
  <si>
    <t>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t>
  </si>
  <si>
    <t>A list of confirmed participants</t>
  </si>
  <si>
    <t>The same list of participants with a slot that works for them</t>
  </si>
  <si>
    <t>3. Screen participant</t>
  </si>
  <si>
    <t>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t>
  </si>
  <si>
    <t>Screening participants in a high quality and efficient manner</t>
  </si>
  <si>
    <t>3.1 Prepare participant</t>
  </si>
  <si>
    <t>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t>
  </si>
  <si>
    <t>A single participant attends clinic</t>
  </si>
  <si>
    <t>The participant is ready and sent for the clinical investigation</t>
  </si>
  <si>
    <t>3.2 Adminster clinical investigation
3.2.1 Manage investigation logistics</t>
  </si>
  <si>
    <t>The ability to adminster the clinical investigation, including administration e.g. matching a sample to a participant, performing the test and documenting the process.
The ability to manage the underlying logistics to facilitate the clinical investigation e.g. ensuring kits are tracked and sent to the correct labs or ensuring that the mammogram machine is appropriately calibrated.</t>
  </si>
  <si>
    <t>A participant ready for clinical investigation</t>
  </si>
  <si>
    <t>An image or sample</t>
  </si>
  <si>
    <t>3.3 Determine finding(s)</t>
  </si>
  <si>
    <t>The ability to interpret the image/sample and determine a clinical finding. The finding will either result in a diagnosis or the need for further clinical investigations.</t>
  </si>
  <si>
    <t>An image or sample for assessment</t>
  </si>
  <si>
    <t>Determination and recording of a finding</t>
  </si>
  <si>
    <t>3.4 Determine diagnosis</t>
  </si>
  <si>
    <t>The ability to determine a diagnosis on the basis of the findings from the clinical investigations. This diagnosis will confirm whether the condition being screened for has been detected, or not.</t>
  </si>
  <si>
    <t>One or more findings</t>
  </si>
  <si>
    <t>A diagnosis</t>
  </si>
  <si>
    <t>4. Manage outcome</t>
  </si>
  <si>
    <t>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t>
  </si>
  <si>
    <t>Ensuring the appropriate conclusion of the screening pathway and, where appropriate, update to a participant's assigned screening pathway or transition to a treatment pathway</t>
  </si>
  <si>
    <t>4.1 Determine outcome</t>
  </si>
  <si>
    <t>The ability to use the participant's diagnosis to inform the most appropriate screening outcome. This is one of: remain on current screening pathway, join a different screening pathway e.g. different interval or transfer to a treatment pathway</t>
  </si>
  <si>
    <t>A participant with a diagnosis</t>
  </si>
  <si>
    <t>A participant assigned to the appropriate onwards pathway (screening or treatment)</t>
  </si>
  <si>
    <t>4.2 Communicate outcome</t>
  </si>
  <si>
    <t>The ability to communicate the screening outcome with the participant in the most appropriate manner.  The type of outcome will inform the most appropriate form of communication. The screening outcome will also be communicated to relevant healthcare professionals e.g. the participant's GP / surgical team.</t>
  </si>
  <si>
    <t>Screening outcome</t>
  </si>
  <si>
    <t>Informed participant and relevant healthcare providers</t>
  </si>
  <si>
    <t>5. Monitor Pathway</t>
  </si>
  <si>
    <t>This stage is focused on reviewing the efficacy and efficiency of the overall screening pathway. This includes monitoring and understanding performance, identifying and managing clinical safety issues, investigating incidents as well as faciiltiating research.</t>
  </si>
  <si>
    <t>Data that supports the delivery of high quality screening pathways and continuous improvement</t>
  </si>
  <si>
    <t>5.1 Track Performance
5.1.1 Improve Service Quality
5.1.2 Assure Clinical Outcome
5.1.3 Pay Service Providers</t>
  </si>
  <si>
    <t xml:space="preserve">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
</t>
  </si>
  <si>
    <t>Set of baseline KPIs</t>
  </si>
  <si>
    <t>Tracking of KPI performance and continous improvement of the service</t>
  </si>
  <si>
    <t xml:space="preserve">5.2 Support Research </t>
  </si>
  <si>
    <t>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t>
  </si>
  <si>
    <t>All screening data</t>
  </si>
  <si>
    <t>Clinical research to inform improvements to pathway design</t>
  </si>
  <si>
    <t>5.3 Investigate Incidents</t>
  </si>
  <si>
    <t>The ability to carry out a formal investigation into an adverse outcome or complaint. This will include carrying out investigations in accordance with the published processes managing safety incidents in NHS screening pathways
- Triaging suspected screening incidents and identifying screening safety incidents and where a heightened response is required classifying these as serious incidents​
- Executing local, regional and national responses as specified and meeting the prescribed service level of 5 days to complete incident response and action required​</t>
  </si>
  <si>
    <t>Request or identification of an incident</t>
  </si>
  <si>
    <t xml:space="preserve">Timely response to incident </t>
  </si>
  <si>
    <t>Product</t>
  </si>
  <si>
    <t>Description</t>
  </si>
  <si>
    <t>L0 Capability</t>
  </si>
  <si>
    <t>L1 Capability</t>
  </si>
  <si>
    <t>Description / Feature set</t>
  </si>
  <si>
    <t>BI and Data Analysis</t>
  </si>
  <si>
    <t xml:space="preserve">BI &amp;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t>
  </si>
  <si>
    <t>Design/optimise pathway</t>
  </si>
  <si>
    <t>Grouping of participants based upon certain attributes (e.g. clinical / behaviour within screening pathway)</t>
  </si>
  <si>
    <t>Join with new data sets</t>
  </si>
  <si>
    <t>Track performance</t>
  </si>
  <si>
    <t>Access to all business audit data</t>
  </si>
  <si>
    <t>Segment data by provider</t>
  </si>
  <si>
    <t>Dashboard view by pathway</t>
  </si>
  <si>
    <t>Review clinician performance and efficacy</t>
  </si>
  <si>
    <t>Support research</t>
  </si>
  <si>
    <t>Pseudonymised datasets for research</t>
  </si>
  <si>
    <t>Data access approach for researchers</t>
  </si>
  <si>
    <t>Secure and safe data platform for research purposes</t>
  </si>
  <si>
    <t>Investigate incidents</t>
  </si>
  <si>
    <t>Ability to drill into participant level data</t>
  </si>
  <si>
    <t>Immutable audit record</t>
  </si>
  <si>
    <t>Proactive identification of potential incidents</t>
  </si>
  <si>
    <t>Appoinment Allocator</t>
  </si>
  <si>
    <t>Appointment Allocator is a pathway agnostic allocation engine. It provides a set of allocation algorithms and uses participant preferences and needs e.g. accessibility criteria to optimally allocate individuals to 'slots'.</t>
  </si>
  <si>
    <t>Invite &amp; book participants</t>
  </si>
  <si>
    <t>Allocate appropriate slot type based on criteria e.g. accessibility criteria</t>
  </si>
  <si>
    <t>Apply an allocation model associated with the pathway</t>
  </si>
  <si>
    <t>Appointment Booker</t>
  </si>
  <si>
    <t>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t>
  </si>
  <si>
    <t>Trigger electronic invitations</t>
  </si>
  <si>
    <t>Ability to view/amend appointment</t>
  </si>
  <si>
    <t>Trigger reminder based on pathway attributes</t>
  </si>
  <si>
    <t>Engage participant</t>
  </si>
  <si>
    <t>Patient facing appointment management</t>
  </si>
  <si>
    <t>Internal facing appointment management (based on local capacity)</t>
  </si>
  <si>
    <t>Reschedule participants if short-term capacity shift</t>
  </si>
  <si>
    <t>Prepare participant</t>
  </si>
  <si>
    <t>Identity verification</t>
  </si>
  <si>
    <t>Validate any special adjustments for the appointment</t>
  </si>
  <si>
    <t>Business Audit</t>
  </si>
  <si>
    <t>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t>
  </si>
  <si>
    <t>Whole pathway</t>
  </si>
  <si>
    <t>Record business events</t>
  </si>
  <si>
    <t>Campaign Manager</t>
  </si>
  <si>
    <t>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t>
  </si>
  <si>
    <t>Execute campaigns</t>
  </si>
  <si>
    <t>Define audience segmentation (demographic, clinical etc)</t>
  </si>
  <si>
    <t>Ability to follow audience segmentation through to outcomes</t>
  </si>
  <si>
    <t>Capacity and Demand Planner</t>
  </si>
  <si>
    <t>Capacity and Demand Planner can model different demand and capacity scenarios to inform decision making. This provides visibility on potential mismatches e.g. a surge of demand due to a new campaign and provides critical information to provision capacity accordingly.</t>
  </si>
  <si>
    <t>Forecast capacity and demand</t>
  </si>
  <si>
    <t>Ability to model supply vs demand</t>
  </si>
  <si>
    <t>Forecast how change in pathway would impact demand/capacity (informed by historical data)</t>
  </si>
  <si>
    <t>Alert in cases of anticipated mismatches between supply and demand with sufficient timeframe to enable human intervention e.g. to commission an additional screening unit</t>
  </si>
  <si>
    <t>Capacity Manager</t>
  </si>
  <si>
    <t>Capacity Manager provides a centralised way of understanding and managing capacity across screening pathways. Providers are able to provide and amend their local capacity, with resulting available 'slots' feeding into the allocation process.</t>
  </si>
  <si>
    <t>Enable providers to surface and amend local capacity</t>
  </si>
  <si>
    <t>Associate capacity model to screening pathway</t>
  </si>
  <si>
    <t>Cohort Manager</t>
  </si>
  <si>
    <t>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t>
  </si>
  <si>
    <t>Provide list of due participants over defined timeframe</t>
  </si>
  <si>
    <t>Define due participants</t>
  </si>
  <si>
    <t>Receive eligible participants from CaaS and generate list of due participants (considering next due date and factors that might exclude participant e.g. pregnancy)</t>
  </si>
  <si>
    <t>Manage self-referrals / GP referrals into screening programme</t>
  </si>
  <si>
    <t>Manage data quality of due participants</t>
  </si>
  <si>
    <t>Edit due participant list</t>
  </si>
  <si>
    <t>Communications Manager
(NB inextricably linked to NHS Notify)</t>
  </si>
  <si>
    <t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t>
  </si>
  <si>
    <t>Send communications to participant</t>
  </si>
  <si>
    <t>Applies appropriate template to comms</t>
  </si>
  <si>
    <t>Select appropriate communication channel (user preferences)</t>
  </si>
  <si>
    <t>Communicate outcome</t>
  </si>
  <si>
    <t>Select appropriate communication channel (user preferences, nature of comms)</t>
  </si>
  <si>
    <t>Send communications to relevant healthcare providers</t>
  </si>
  <si>
    <t>Participant Manager</t>
  </si>
  <si>
    <t>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t>
  </si>
  <si>
    <t>Ability to self-refer through Participant View</t>
  </si>
  <si>
    <t>Capture any accessibility requirements</t>
  </si>
  <si>
    <t>Retrieve any accessibility requirements</t>
  </si>
  <si>
    <t>View/amend booking</t>
  </si>
  <si>
    <t>Provide appropriate content to encourage attendance</t>
  </si>
  <si>
    <t>Internal facing particpant view to facilitate those working in particpiant support</t>
  </si>
  <si>
    <t>Pre-screening questionnaire</t>
  </si>
  <si>
    <t>Manage 'Did Not Attends'</t>
  </si>
  <si>
    <t>Determine findings</t>
  </si>
  <si>
    <t>Update participant screening record</t>
  </si>
  <si>
    <t>Determine diagnosis</t>
  </si>
  <si>
    <t>Determine outcome</t>
  </si>
  <si>
    <t>Update screening record - making visible to both the participant and relevant healthcare providers</t>
  </si>
  <si>
    <t>Participant Support</t>
  </si>
  <si>
    <t>Participant Support allows the efficient handling of inbound queries from participants about the screening pathway and will primarily be used by participant support staff e.g. call centre staff.</t>
  </si>
  <si>
    <t>Handle inbound communications re patient concerns/queries</t>
  </si>
  <si>
    <t>Pathway Coordinator</t>
  </si>
  <si>
    <t>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t>
  </si>
  <si>
    <t>Ability to adjust eligibility criteria</t>
  </si>
  <si>
    <t>Ability to adjust screening intervals</t>
  </si>
  <si>
    <t>Ability to adjust tests in pathway</t>
  </si>
  <si>
    <t>Support Communications Manager to enable multi-variant communication text (based on pathway and stage in pathway at which invite is occurring e.g. initial clinical investigation vs additional clinical investigation)</t>
  </si>
  <si>
    <t>Surface worklist of patients to be seen that day</t>
  </si>
  <si>
    <t>Calculate next test due date based on diagnosis and therefore outcome</t>
  </si>
  <si>
    <t>Propagate result to healthcare professionals</t>
  </si>
  <si>
    <t xml:space="preserve">Share data with treatment pathway </t>
  </si>
  <si>
    <t>Record business events to enable full business audit</t>
  </si>
  <si>
    <t>Screening Event Manager</t>
  </si>
  <si>
    <t>Screening Event Manager coordinates the clinical aspect of the screening pathway e.g. the clinical investigation, sample analysis and ultimate diagnosis. It provides the ability to capture data as the participant flows through the clinical portion of the screening pathway.</t>
  </si>
  <si>
    <t>Receive and distribute worklist of patients to be seen that day</t>
  </si>
  <si>
    <t>Trigger at home testing kit fulfillment</t>
  </si>
  <si>
    <t>Administer clinical investigation</t>
  </si>
  <si>
    <t>Track samples e.g. home testing kits, samples in various laboratories</t>
  </si>
  <si>
    <t>Record clinical investigation e.g. clinician, date, time</t>
  </si>
  <si>
    <t>Document sample processing + analysis e.g. practitioner, date, time</t>
  </si>
  <si>
    <t>Record finding</t>
  </si>
  <si>
    <t>View findings of all clinical investigations performed as part of this clinical pathway</t>
  </si>
  <si>
    <t>Record diagnosis (differing levels of complexity from simple business rules to documenting full MDT review)</t>
  </si>
  <si>
    <t>Functionality</t>
  </si>
  <si>
    <t>View business audit data</t>
  </si>
  <si>
    <t>BI &amp; Data Analysis</t>
  </si>
  <si>
    <t>View participant historical data</t>
  </si>
  <si>
    <t>View participant insights</t>
  </si>
  <si>
    <t>View cohorts</t>
  </si>
  <si>
    <t>A way to group participants based on some attributes</t>
  </si>
  <si>
    <t>Somewhere to review participant insights</t>
  </si>
  <si>
    <t>Variant testing of content</t>
  </si>
  <si>
    <t>A simple way to adjust a screening pathway</t>
  </si>
  <si>
    <t>Singular definition of a pathway</t>
  </si>
  <si>
    <t>A simple way of defining an end-to-end screening pathway</t>
  </si>
  <si>
    <t>Internal user-facing visualisation of screening definition</t>
  </si>
  <si>
    <t>Demographic-based targeting</t>
  </si>
  <si>
    <t>Campagn Manager</t>
  </si>
  <si>
    <t>Track / Ability to follow audience segmentation through to outcomes</t>
  </si>
  <si>
    <t>Define some audience segmentation</t>
  </si>
  <si>
    <t>Medical cohort-based targeting</t>
  </si>
  <si>
    <t>Send communications to Participant</t>
  </si>
  <si>
    <t>Communications Manager</t>
  </si>
  <si>
    <t>Appropriate method of communication chosen</t>
  </si>
  <si>
    <t>NHS Notify</t>
  </si>
  <si>
    <t>Generate list of due participants</t>
  </si>
  <si>
    <t>Ability to tweak demand</t>
  </si>
  <si>
    <t>Ability to model supply to demand</t>
  </si>
  <si>
    <t>Capacity and Demand Planning</t>
  </si>
  <si>
    <t>Alerting of</t>
  </si>
  <si>
    <t>Forecast how a change in pathway would impact demand/capacity</t>
  </si>
  <si>
    <t>Understand historical capacity to predict future scheduling</t>
  </si>
  <si>
    <t>Access to capacity</t>
  </si>
  <si>
    <t>Generate a list of resourced screening units</t>
  </si>
  <si>
    <t>verify data completeness</t>
  </si>
  <si>
    <t>View local due participants</t>
  </si>
  <si>
    <t>consider next due date</t>
  </si>
  <si>
    <t>Collect self-refer data, personal and medical details</t>
  </si>
  <si>
    <t>Edit local due participants</t>
  </si>
  <si>
    <t>Manage Self referral</t>
  </si>
  <si>
    <t>consider factors that exclude participant (pregnancy)</t>
  </si>
  <si>
    <t>Start an episode</t>
  </si>
  <si>
    <t>Understand user preferences to determine appropriate comms</t>
  </si>
  <si>
    <t>Update participant's status</t>
  </si>
  <si>
    <t>Mark the appointment status correctly</t>
  </si>
  <si>
    <t>Retrieve any known accessibility requirements</t>
  </si>
  <si>
    <t>Understand additional needs of participant</t>
  </si>
  <si>
    <t>Record Business Events</t>
  </si>
  <si>
    <t>Multi-variant communication text</t>
  </si>
  <si>
    <t>Appointment Booking</t>
  </si>
  <si>
    <t>Send out electronic invitations</t>
  </si>
  <si>
    <t>Selects most appropriate way of sending a reminder</t>
  </si>
  <si>
    <t>Reminder sent based on pathway attributes</t>
  </si>
  <si>
    <t>Ability to view appointment</t>
  </si>
  <si>
    <t>Changes appointment</t>
  </si>
  <si>
    <t>Update Episode Record</t>
  </si>
  <si>
    <t>Allocate appropriate slot type based on criteria</t>
  </si>
  <si>
    <t>Appointment Allocation</t>
  </si>
  <si>
    <t>Content management</t>
  </si>
  <si>
    <t>View booking</t>
  </si>
  <si>
    <t>Amend booking</t>
  </si>
  <si>
    <t>External facing participant view</t>
  </si>
  <si>
    <t>Internal facing participant view for participant support</t>
  </si>
  <si>
    <t>Handle patient concerns/queries</t>
  </si>
  <si>
    <t>Define nature of non-responder for at-home testing</t>
  </si>
  <si>
    <t>Inbound communications</t>
  </si>
  <si>
    <t>Internal facing appointment management</t>
  </si>
  <si>
    <t>Amend local capacity</t>
  </si>
  <si>
    <t>Manage/View local capacity across clinics</t>
  </si>
  <si>
    <t>View local capacity</t>
  </si>
  <si>
    <t>Manage appointments</t>
  </si>
  <si>
    <t>Trigger Kit fulfillment</t>
  </si>
  <si>
    <t>Distribute participant list to prepare the bed</t>
  </si>
  <si>
    <t>Receive Today’s Worklist</t>
  </si>
  <si>
    <t>Send Today’s Worklist</t>
  </si>
  <si>
    <t>Manage resourcing constraints</t>
  </si>
  <si>
    <t>Manage DNAs</t>
  </si>
  <si>
    <t>Manage pre-screening questionnaire</t>
  </si>
  <si>
    <t>Update the participant’s screening status</t>
  </si>
  <si>
    <t>3.2 Adminster clinical investigation</t>
  </si>
  <si>
    <t>Perform Screening Test</t>
  </si>
  <si>
    <t>Service Request</t>
  </si>
  <si>
    <t>Deliver kits</t>
  </si>
  <si>
    <t>Track Samples</t>
  </si>
  <si>
    <t>Update participant record</t>
  </si>
  <si>
    <t>Next Best Action</t>
  </si>
  <si>
    <t>Record Finding</t>
  </si>
  <si>
    <t>Review finding</t>
  </si>
  <si>
    <t>Internal view of Screening Record</t>
  </si>
  <si>
    <t>Record Screening Test</t>
  </si>
  <si>
    <t>View participant information</t>
  </si>
  <si>
    <t>Determine next best action</t>
  </si>
  <si>
    <t>Derive clinical outcome</t>
  </si>
  <si>
    <t>Record Screening Outcome</t>
  </si>
  <si>
    <t>View all findings</t>
  </si>
  <si>
    <t>Update Participant Record</t>
  </si>
  <si>
    <t>4.1 Determine Outcome</t>
  </si>
  <si>
    <t>Update Participants pathway</t>
  </si>
  <si>
    <t>Calculate next test due date</t>
  </si>
  <si>
    <t>Update Record</t>
  </si>
  <si>
    <t>Close Episode</t>
  </si>
  <si>
    <t>Share data with treatment pathway</t>
  </si>
  <si>
    <t>4.2 Communicate Outcome</t>
  </si>
  <si>
    <t>Select appropriate communication channel</t>
  </si>
  <si>
    <t>Propogate result to healthcare professionals</t>
  </si>
  <si>
    <t>Manage inbound calls</t>
  </si>
  <si>
    <t>5.1 Track Performance</t>
  </si>
  <si>
    <t>Access to KPIs</t>
  </si>
  <si>
    <t>Tracking KPI performance</t>
  </si>
  <si>
    <t>Creation of KPIs</t>
  </si>
  <si>
    <t>Dashboard view of pathways</t>
  </si>
  <si>
    <t>Breakdown performance by provider</t>
  </si>
  <si>
    <t>Access to per participant screening audit</t>
  </si>
  <si>
    <t>Proactive identification of clinical issues</t>
  </si>
  <si>
    <t>Anonymised datasets for research</t>
  </si>
  <si>
    <t>Ability to onboard new datasets</t>
  </si>
  <si>
    <t>Access to all audit data</t>
  </si>
  <si>
    <t>Means of communicating investigation outcome</t>
  </si>
  <si>
    <t>Means of interacting with affected participants</t>
  </si>
  <si>
    <t>Updating of screening procedures</t>
  </si>
  <si>
    <t>Monitoring of any changes</t>
  </si>
  <si>
    <t>The ability to communicate the screening outcome with the participant in the most appropriate manner.  The type of outcome will inform the most appropriate form of communication. The screening outcome will also be communicated tothe participant's GP.</t>
  </si>
  <si>
    <t>Stage Description</t>
  </si>
  <si>
    <t>Stage Outcome</t>
  </si>
  <si>
    <t>Capability Description</t>
  </si>
  <si>
    <t>NHS UK</t>
  </si>
  <si>
    <t>Cohorting as a Service</t>
  </si>
  <si>
    <t>Drive outcome – Based on diagnosis, determine next best action</t>
  </si>
  <si>
    <t>Access to personal dashboard: Provide participants with a centralised view of their screening journey.</t>
  </si>
  <si>
    <t>Apply allocation model: Support different pathways having a different resource allocation algorithm</t>
  </si>
  <si>
    <t>Appointment Administration: Ability to amend or cancel appointments by an internal team, including local capacity changes</t>
  </si>
  <si>
    <t xml:space="preserve">Appointment choice: Present a set of appointment options to the participant </t>
  </si>
  <si>
    <t>Appointment configuration: Set appointment slot durations based on participant needs.</t>
  </si>
  <si>
    <t xml:space="preserve">Appointment list: Supporting operational management of clinics </t>
  </si>
  <si>
    <t>Appointment opportunity: Enable opportunistic screening in accessible locations (e.g., pharmacies).</t>
  </si>
  <si>
    <t>Appointment reminder: Send reminders before scheduled appointments.</t>
  </si>
  <si>
    <t>Appointments missed: Follow up on missed appointments to reschedule as needed.</t>
  </si>
  <si>
    <t>Campaign analyses: Generate reports on campaign effectiveness across multiple channels.</t>
  </si>
  <si>
    <t>Cohort creation: Identify eligible participants based on defined criteria.</t>
  </si>
  <si>
    <t>Cohort exceptions: Manage participant inclusions/exclusions based on specific personal or situational factors.</t>
  </si>
  <si>
    <t xml:space="preserve">Communicate to GP - Send communication to the GP about the outcome </t>
  </si>
  <si>
    <t>Communicate to participant - Apply the appropriate communication method for relaying the outcome</t>
  </si>
  <si>
    <t>Conduct clinical investigation: Carry out and document the screening procedure (e.g., mammogram).</t>
  </si>
  <si>
    <t>Correlation mining: Correlate non-engagement behavior with participant properties to inform pathway improvements.</t>
  </si>
  <si>
    <t>Creating reassurance and support content: Develop educational materials to improve awareness and participation.</t>
  </si>
  <si>
    <t>Data completeness checks: Validate accuracy of participant data and completeness of screening records.</t>
  </si>
  <si>
    <t>Dataset publication: Make data available for researchers with appropriate anonymisation.</t>
  </si>
  <si>
    <t>Declaring an incident: Initiate incident assessment and determine response level.</t>
  </si>
  <si>
    <t>Determine available capacity: Devise a high level screening capacity plan</t>
  </si>
  <si>
    <t xml:space="preserve">External referral integration - Transimission of necessary information to support onward referral. Including any necessary communication </t>
  </si>
  <si>
    <t>Forecast capacity requirements: Project resource needs based on expected demand.</t>
  </si>
  <si>
    <t>Identify demand smoothing opportunities: Assess demand fluctuations to optimise resource use.</t>
  </si>
  <si>
    <t>Identity and contact details checks: Verify participant identity and contact information.</t>
  </si>
  <si>
    <t>Inbound Communications: Provide service for participants to request additional information and support</t>
  </si>
  <si>
    <t>Individual risk assessment allocation: Use historical data to derive the optimal slot allocation for an individual</t>
  </si>
  <si>
    <t>Investigations and remedial actions (safety incident): Conduct investigations and take corrective actions.</t>
  </si>
  <si>
    <t>Kit fulfilment: Dispatch sample kits as required for participants.</t>
  </si>
  <si>
    <t>Manage electronic interpretation (AI): Leverage AI for sample interpretation where applicable.</t>
  </si>
  <si>
    <t>Manage sample interpretation (Lab - Human): Interpretation of samples by laboratory personnel.</t>
  </si>
  <si>
    <t>Marketing campaigns: Plan, execute, and track campaigns to increase screening awareness.</t>
  </si>
  <si>
    <t>Messaging matrix: Create marketing and promotional messaging tailored to different participant groups.</t>
  </si>
  <si>
    <t>Multi variant testing:  Create new pathway trials to improve health outcomes</t>
  </si>
  <si>
    <t>Non digital assistance: Provide ability to support non digital channels</t>
  </si>
  <si>
    <t>Non repudiation: Capacity to track everything that has happened to an indivdual during a screening episode</t>
  </si>
  <si>
    <t>Non-actioned reminder: Send a reminder for non-actioned appointments</t>
  </si>
  <si>
    <t>Obtain informed consent: Collect participant consent for screening actions.</t>
  </si>
  <si>
    <t>Operational KPI presentation: Present KPIs hierarchically for in-depth analysis.</t>
  </si>
  <si>
    <t>Participant Appointment Administration:  Ability for a participant to review and change their upcoming appointments</t>
  </si>
  <si>
    <t>Participant self referral: Ability to self refer into a programme</t>
  </si>
  <si>
    <t>Pathway customisation: Easily modify pathways to improve efficacy and reach of screening programmes</t>
  </si>
  <si>
    <t>Pathway view: Single dashboard view of participant flow within a screening pathway</t>
  </si>
  <si>
    <t>Performance reporting: Generate service performance reports for NHS/public communication.</t>
  </si>
  <si>
    <t>Pre-screen questionaire : Comeplete a pre-screening questionaire ahead of time</t>
  </si>
  <si>
    <t>Pre-screen questionnaire recording: Ensure pre-screen information has been provided before the screening takes place</t>
  </si>
  <si>
    <t>Preference management: Provide ability to manage preferences around reasonable adjustments</t>
  </si>
  <si>
    <t>Provide access to supporting materials: Offer participants information to make informed choices.</t>
  </si>
  <si>
    <t>Query facility: Enable ad hoc data queries based on user inputs.</t>
  </si>
  <si>
    <t>Receive health need information: Gather information on health needs, including demographics and exclusions.</t>
  </si>
  <si>
    <t>Receive supply-side information: Collect data on resources, assets, and capacity availability.</t>
  </si>
  <si>
    <t>Record diagnosis: Based on findings, record a diagnosis against the participant's record</t>
  </si>
  <si>
    <t>Review findings: Able to review all findings and history for a participant so as to make the right next decision</t>
  </si>
  <si>
    <t>Sample receiving and tracking: Track samples and match them with participant data.</t>
  </si>
  <si>
    <t>Select due participants: Select and update due participants</t>
  </si>
  <si>
    <t>Self referral: Accept and validate a self referral request</t>
  </si>
  <si>
    <t>Send appointment invitation: Notify participants of appointments via preferred channels.</t>
  </si>
  <si>
    <t>Set modelling parameters: Define parameters for planning, including geographic and temporal scales.</t>
  </si>
  <si>
    <t>Slot prioritisation factors: Adjust modelling based on reasonable adjustments characteristics</t>
  </si>
  <si>
    <t>Technical checks: Verify participant eligibility and scheduling to ensure correct cohort inclusion.</t>
  </si>
  <si>
    <t>Timed appointments allocation: Allocate specific time slots for participants.</t>
  </si>
  <si>
    <t>Transaction history mining: Analyse participant interactions with the screening process to improve pathway efficiency.</t>
  </si>
  <si>
    <t xml:space="preserve">Update GP record - Update GP record with outcome </t>
  </si>
  <si>
    <t>Product Description</t>
  </si>
  <si>
    <t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t>
  </si>
  <si>
    <t>#N/A</t>
  </si>
  <si>
    <t>Users</t>
  </si>
  <si>
    <t>System User</t>
  </si>
  <si>
    <t>User</t>
  </si>
  <si>
    <t>Participant, Staff users</t>
  </si>
  <si>
    <t>Staff users, Secondary users</t>
  </si>
  <si>
    <t>Participant users, Staff users, Secondary users</t>
  </si>
  <si>
    <t>Secondary users</t>
  </si>
  <si>
    <t>Participant users, Staff users, Tertiary users</t>
  </si>
  <si>
    <t>Participant, Staff users, Tertiary users</t>
  </si>
  <si>
    <t>S1. Plan pathway</t>
  </si>
  <si>
    <t>S2. Invite and book participants</t>
  </si>
  <si>
    <t>S3. Screen participant</t>
  </si>
  <si>
    <t>S4. Manage outcome</t>
  </si>
  <si>
    <t>S5. Monitor Pathway</t>
  </si>
  <si>
    <t>C1 Design/optimise pathway</t>
  </si>
  <si>
    <t>C2 Execute campaigns</t>
  </si>
  <si>
    <t>C3 Forecast capacity and demand</t>
  </si>
  <si>
    <t>C4 Define due participants</t>
  </si>
  <si>
    <t>C5. Invite and book participants</t>
  </si>
  <si>
    <t>C6 Engage participants</t>
  </si>
  <si>
    <t>C7 Prepare participant</t>
  </si>
  <si>
    <t>C8 Adminster clinical investigation</t>
  </si>
  <si>
    <t>C9 Determine finding(s)</t>
  </si>
  <si>
    <t>C10 Determine diagnosis</t>
  </si>
  <si>
    <t>C11 Determine outcome</t>
  </si>
  <si>
    <t>C12 Communicate outcome</t>
  </si>
  <si>
    <t>C13 Track Performance</t>
  </si>
  <si>
    <t>C14 Support Research</t>
  </si>
  <si>
    <t>C15 Investigate Incidents</t>
  </si>
  <si>
    <r>
      <t>C1.1 Transaction history mining</t>
    </r>
    <r>
      <rPr>
        <sz val="12"/>
        <color rgb="FF000000"/>
        <rFont val="Aptos Narrow"/>
        <family val="2"/>
      </rPr>
      <t>: Analyse participant interactions with the screening process to improve pathway efficiency.</t>
    </r>
  </si>
  <si>
    <r>
      <t>C1.2 Correlation mining</t>
    </r>
    <r>
      <rPr>
        <sz val="12"/>
        <color rgb="FF000000"/>
        <rFont val="Aptos Narrow"/>
        <family val="2"/>
      </rPr>
      <t>: Correlate non-engagement behavior with participant properties to inform pathway improvements.</t>
    </r>
  </si>
  <si>
    <r>
      <t xml:space="preserve">C1.3 Multi variant testing: </t>
    </r>
    <r>
      <rPr>
        <sz val="12"/>
        <color rgb="FF000000"/>
        <rFont val="Aptos Narrow"/>
        <family val="2"/>
      </rPr>
      <t xml:space="preserve"> Create new pathway trials to improve health outcomes</t>
    </r>
  </si>
  <si>
    <r>
      <t>C1.4 Pathway customisation</t>
    </r>
    <r>
      <rPr>
        <sz val="12"/>
        <color rgb="FF000000"/>
        <rFont val="Aptos Narrow"/>
        <family val="2"/>
      </rPr>
      <t>: Easily modify pathways to improve efficacy and reach of screening programmes</t>
    </r>
  </si>
  <si>
    <r>
      <t>C2.1 Creating reassurance and support content</t>
    </r>
    <r>
      <rPr>
        <sz val="12"/>
        <color rgb="FF000000"/>
        <rFont val="Aptos Narrow"/>
        <family val="2"/>
      </rPr>
      <t>: Develop educational materials to improve awareness and participation.</t>
    </r>
  </si>
  <si>
    <r>
      <t>C2.2 Messaging matrix</t>
    </r>
    <r>
      <rPr>
        <sz val="12"/>
        <color rgb="FF000000"/>
        <rFont val="Aptos Narrow"/>
        <family val="2"/>
      </rPr>
      <t>: Create marketing and promotional messaging tailored to different participant groups.</t>
    </r>
  </si>
  <si>
    <r>
      <t>C2.3 Marketing campaigns</t>
    </r>
    <r>
      <rPr>
        <sz val="12"/>
        <color rgb="FF000000"/>
        <rFont val="Aptos Narrow"/>
        <family val="2"/>
      </rPr>
      <t>: Plan, execute, and track campaigns to increase screening awareness.</t>
    </r>
  </si>
  <si>
    <r>
      <t>C2.4 Campaign analysis</t>
    </r>
    <r>
      <rPr>
        <sz val="12"/>
        <color rgb="FF000000"/>
        <rFont val="Aptos Narrow"/>
        <family val="2"/>
      </rPr>
      <t>: Generate reports on campaign effectiveness across multiple channels.</t>
    </r>
  </si>
  <si>
    <r>
      <t>C3.1 Receive supply-side information</t>
    </r>
    <r>
      <rPr>
        <sz val="12"/>
        <color rgb="FF000000"/>
        <rFont val="Aptos Narrow"/>
        <family val="2"/>
      </rPr>
      <t>: Collect data on resources, assets, and capacity availability.</t>
    </r>
  </si>
  <si>
    <r>
      <t>C3.2 Receive health need information</t>
    </r>
    <r>
      <rPr>
        <sz val="12"/>
        <color rgb="FF000000"/>
        <rFont val="Aptos Narrow"/>
        <family val="2"/>
      </rPr>
      <t>: Gather information on health needs, including demographics and exclusions.</t>
    </r>
  </si>
  <si>
    <r>
      <t>C3.3 Set modelling parameters</t>
    </r>
    <r>
      <rPr>
        <sz val="12"/>
        <color rgb="FF000000"/>
        <rFont val="Aptos Narrow"/>
        <family val="2"/>
      </rPr>
      <t>: Define parameters for planning, including geographic and temporal scales.</t>
    </r>
  </si>
  <si>
    <r>
      <t xml:space="preserve">C3.4 Determine available capacity: </t>
    </r>
    <r>
      <rPr>
        <sz val="12"/>
        <color rgb="FF000000"/>
        <rFont val="Aptos Narrow"/>
      </rPr>
      <t>Devise a high level screening capacity plan</t>
    </r>
  </si>
  <si>
    <r>
      <t>C3.5 Forecast capacity requirements</t>
    </r>
    <r>
      <rPr>
        <sz val="12"/>
        <color rgb="FF000000"/>
        <rFont val="Aptos Narrow"/>
        <family val="2"/>
      </rPr>
      <t>: Project resource needs based on expected demand.</t>
    </r>
  </si>
  <si>
    <r>
      <t xml:space="preserve">C3.6 Slot prioritisation factors: </t>
    </r>
    <r>
      <rPr>
        <sz val="12"/>
        <color rgb="FF000000"/>
        <rFont val="Aptos Narrow"/>
      </rPr>
      <t>Adjust modelling based on reasonable adjustments characteristics</t>
    </r>
  </si>
  <si>
    <r>
      <t>C3.7 Identify demand smoothing opportunities</t>
    </r>
    <r>
      <rPr>
        <sz val="12"/>
        <color rgb="FF000000"/>
        <rFont val="Aptos Narrow"/>
        <family val="2"/>
      </rPr>
      <t>: Assess demand fluctuations to optimise resource use.</t>
    </r>
  </si>
  <si>
    <r>
      <t>C4.1 Cohort creation</t>
    </r>
    <r>
      <rPr>
        <sz val="12"/>
        <color rgb="FF000000"/>
        <rFont val="Aptos Narrow"/>
        <family val="2"/>
      </rPr>
      <t>: Identify eligible participants based on defined criteria.</t>
    </r>
  </si>
  <si>
    <r>
      <t>C4.2 Select due participants</t>
    </r>
    <r>
      <rPr>
        <sz val="12"/>
        <color rgb="FF000000"/>
        <rFont val="Aptos Narrow"/>
        <family val="2"/>
      </rPr>
      <t>: Select and update due participants</t>
    </r>
  </si>
  <si>
    <r>
      <t>C4.3 Self referral</t>
    </r>
    <r>
      <rPr>
        <sz val="12"/>
        <color rgb="FF000000"/>
        <rFont val="Aptos Narrow"/>
      </rPr>
      <t>: Accept and validate a self referral request</t>
    </r>
  </si>
  <si>
    <r>
      <t>C4.4 Technical checks</t>
    </r>
    <r>
      <rPr>
        <sz val="12"/>
        <color rgb="FF000000"/>
        <rFont val="Aptos Narrow"/>
        <family val="2"/>
      </rPr>
      <t>: Verify participant eligibility and scheduling to ensure correct cohort inclusion.</t>
    </r>
  </si>
  <si>
    <r>
      <t>C4.5 Data completeness checks</t>
    </r>
    <r>
      <rPr>
        <sz val="12"/>
        <color rgb="FF000000"/>
        <rFont val="Aptos Narrow"/>
        <family val="2"/>
      </rPr>
      <t>: Validate accuracy of participant data and completeness of screening records.</t>
    </r>
  </si>
  <si>
    <r>
      <t>C4.6 Cohort exceptions</t>
    </r>
    <r>
      <rPr>
        <sz val="12"/>
        <color rgb="FF000000"/>
        <rFont val="Aptos Narrow"/>
        <family val="2"/>
      </rPr>
      <t>: Manage participant inclusions/exclusions based on specific personal or situational factors.</t>
    </r>
  </si>
  <si>
    <r>
      <t xml:space="preserve">C5.1 Apply allocation model: </t>
    </r>
    <r>
      <rPr>
        <sz val="12"/>
        <color rgb="FF000000"/>
        <rFont val="Aptos Narrow"/>
      </rPr>
      <t>Support different pathways having a different resource allocation algorithm</t>
    </r>
  </si>
  <si>
    <r>
      <t>C5.2 Individual risk assessment allocation</t>
    </r>
    <r>
      <rPr>
        <sz val="12"/>
        <color rgb="FF000000"/>
        <rFont val="Aptos Narrow"/>
      </rPr>
      <t>: Use historical data to derive the optimal slot allocation for an individual</t>
    </r>
  </si>
  <si>
    <r>
      <t>C5.3 Appointment configuration</t>
    </r>
    <r>
      <rPr>
        <sz val="12"/>
        <color rgb="FF000000"/>
        <rFont val="Aptos Narrow"/>
        <family val="2"/>
      </rPr>
      <t>: Set appointment slot durations based on participant needs.</t>
    </r>
  </si>
  <si>
    <r>
      <t>C5.4 Timed appointments allocation</t>
    </r>
    <r>
      <rPr>
        <sz val="12"/>
        <color rgb="FF000000"/>
        <rFont val="Aptos Narrow"/>
        <family val="2"/>
      </rPr>
      <t>: Allocate specific time slots for participants.</t>
    </r>
  </si>
  <si>
    <r>
      <t>C5.5 Appointment choice</t>
    </r>
    <r>
      <rPr>
        <sz val="12"/>
        <color rgb="FF000000"/>
        <rFont val="Aptos Narrow"/>
      </rPr>
      <t xml:space="preserve">: Present a set of appointment options to the participant </t>
    </r>
  </si>
  <si>
    <r>
      <t>C5.6 Appointment opportunity</t>
    </r>
    <r>
      <rPr>
        <sz val="12"/>
        <color rgb="FF000000"/>
        <rFont val="Aptos Narrow"/>
        <family val="2"/>
      </rPr>
      <t>: Enable opportunistic screening in accessible locations (e.g., pharmacies).</t>
    </r>
  </si>
  <si>
    <r>
      <t>C5.7 Send appointment invitation</t>
    </r>
    <r>
      <rPr>
        <sz val="12"/>
        <color rgb="FF000000"/>
        <rFont val="Aptos Narrow"/>
        <family val="2"/>
      </rPr>
      <t>: Notify participants of appointments via preferred channels.</t>
    </r>
  </si>
  <si>
    <r>
      <t>C6.1 Access to personal dashboard</t>
    </r>
    <r>
      <rPr>
        <sz val="12"/>
        <color rgb="FF000000"/>
        <rFont val="Aptos Narrow"/>
      </rPr>
      <t>: Provide participants with a centralised view of their screening journey.</t>
    </r>
  </si>
  <si>
    <r>
      <t>C6.2 Preference management:</t>
    </r>
    <r>
      <rPr>
        <sz val="12"/>
        <color rgb="FF000000"/>
        <rFont val="Aptos Narrow"/>
      </rPr>
      <t xml:space="preserve"> Provide ability to manage preferences around reasonable adjustments</t>
    </r>
  </si>
  <si>
    <r>
      <t xml:space="preserve">C6.3 Participant self referral: </t>
    </r>
    <r>
      <rPr>
        <sz val="12"/>
        <color rgb="FF000000"/>
        <rFont val="Aptos Narrow"/>
      </rPr>
      <t>Ability to self refer into a programme</t>
    </r>
  </si>
  <si>
    <r>
      <t>C6.4 Pre-screen questionaire</t>
    </r>
    <r>
      <rPr>
        <sz val="12"/>
        <color rgb="FF000000"/>
        <rFont val="Aptos Narrow"/>
      </rPr>
      <t xml:space="preserve"> : Comeplete a pre-screening questionaire ahead of time</t>
    </r>
  </si>
  <si>
    <r>
      <t xml:space="preserve">C6.5 Participant Appointment Administration: </t>
    </r>
    <r>
      <rPr>
        <sz val="12"/>
        <color rgb="FF000000"/>
        <rFont val="Aptos Narrow"/>
      </rPr>
      <t xml:space="preserve"> Ability for a participant to review and change their upcoming appointments</t>
    </r>
  </si>
  <si>
    <r>
      <t>C6.6 Non-actioned reminder</t>
    </r>
    <r>
      <rPr>
        <sz val="12"/>
        <color rgb="FF000000"/>
        <rFont val="Aptos Narrow"/>
      </rPr>
      <t>: Send a reminder for non-actioned appointments</t>
    </r>
  </si>
  <si>
    <r>
      <t>C6.7 Appointment reminder</t>
    </r>
    <r>
      <rPr>
        <sz val="12"/>
        <color rgb="FF000000"/>
        <rFont val="Aptos Narrow"/>
        <family val="2"/>
      </rPr>
      <t>: Send reminders before scheduled appointments.</t>
    </r>
  </si>
  <si>
    <r>
      <t>C6.8 Appointments missed</t>
    </r>
    <r>
      <rPr>
        <sz val="12"/>
        <color rgb="FF000000"/>
        <rFont val="Aptos Narrow"/>
        <family val="2"/>
      </rPr>
      <t>: Follow up on missed appointments to reschedule as needed.</t>
    </r>
  </si>
  <si>
    <r>
      <t>C6.9 Appointment Administration:</t>
    </r>
    <r>
      <rPr>
        <sz val="12"/>
        <color rgb="FF000000"/>
        <rFont val="Aptos Narrow"/>
      </rPr>
      <t xml:space="preserve"> Ability to amend or cancel appointments by an internal team, including local capacity changes</t>
    </r>
  </si>
  <si>
    <r>
      <t>C6.10 Non digital assistance:</t>
    </r>
    <r>
      <rPr>
        <sz val="12"/>
        <color rgb="FF000000"/>
        <rFont val="Aptos Narrow"/>
      </rPr>
      <t xml:space="preserve"> Provide ability to support non digital channels</t>
    </r>
  </si>
  <si>
    <r>
      <t xml:space="preserve">C6.11 Inbound Communications: </t>
    </r>
    <r>
      <rPr>
        <sz val="12"/>
        <color rgb="FF000000"/>
        <rFont val="Aptos Narrow"/>
      </rPr>
      <t>Provide service for participants to request additional information and support</t>
    </r>
  </si>
  <si>
    <r>
      <t>C6.12 Appointment list</t>
    </r>
    <r>
      <rPr>
        <sz val="12"/>
        <color rgb="FF000000"/>
        <rFont val="Aptos Narrow"/>
      </rPr>
      <t xml:space="preserve">: Supporting operational management of clinics </t>
    </r>
  </si>
  <si>
    <r>
      <t>C7.1 Identity and contact details checks</t>
    </r>
    <r>
      <rPr>
        <sz val="12"/>
        <color rgb="FF000000"/>
        <rFont val="Aptos Narrow"/>
        <family val="2"/>
      </rPr>
      <t>: Verify participant identity and contact information.</t>
    </r>
  </si>
  <si>
    <r>
      <t xml:space="preserve">C7.2 Pre-screen questionnaire recording: </t>
    </r>
    <r>
      <rPr>
        <sz val="12"/>
        <color rgb="FF000000"/>
        <rFont val="Aptos Narrow"/>
      </rPr>
      <t>Ensure pre-screen information has been provided before the screening takes place</t>
    </r>
  </si>
  <si>
    <r>
      <t>C7.3 Obtain informed consent</t>
    </r>
    <r>
      <rPr>
        <sz val="12"/>
        <color rgb="FF000000"/>
        <rFont val="Aptos Narrow"/>
        <family val="2"/>
      </rPr>
      <t>: Collect participant consent for screening actions.</t>
    </r>
  </si>
  <si>
    <r>
      <t>C7.4 Provide access to supporting materials</t>
    </r>
    <r>
      <rPr>
        <sz val="12"/>
        <color rgb="FF000000"/>
        <rFont val="Aptos Narrow"/>
        <family val="2"/>
      </rPr>
      <t>: Offer participants information to make informed choices.</t>
    </r>
  </si>
  <si>
    <r>
      <t>C8.1 Conduct clinical investigation</t>
    </r>
    <r>
      <rPr>
        <sz val="12"/>
        <color rgb="FF000000"/>
        <rFont val="Aptos Narrow"/>
      </rPr>
      <t>: Carry out and document the screening procedure (e.g., mammogram).</t>
    </r>
  </si>
  <si>
    <r>
      <t>C8.2 Sample receiving and tracking</t>
    </r>
    <r>
      <rPr>
        <sz val="12"/>
        <color rgb="FF000000"/>
        <rFont val="Aptos Narrow"/>
        <family val="2"/>
      </rPr>
      <t>: Track samples and match them with participant data.</t>
    </r>
  </si>
  <si>
    <r>
      <t>C8.3 Kit fulfilment</t>
    </r>
    <r>
      <rPr>
        <sz val="12"/>
        <color rgb="FF000000"/>
        <rFont val="Aptos Narrow"/>
        <family val="2"/>
      </rPr>
      <t>: Dispatch sample kits as required for participants.</t>
    </r>
  </si>
  <si>
    <r>
      <t>C9.1 Manage sample interpretation (Lab - Human)</t>
    </r>
    <r>
      <rPr>
        <sz val="12"/>
        <color rgb="FF000000"/>
        <rFont val="Aptos Narrow"/>
      </rPr>
      <t>: Interpretation of samples by laboratory personnel.</t>
    </r>
  </si>
  <si>
    <r>
      <t>C9.2 Manage electronic interpretation (AI)</t>
    </r>
    <r>
      <rPr>
        <sz val="12"/>
        <color rgb="FF000000"/>
        <rFont val="Aptos Narrow"/>
      </rPr>
      <t>: Leverage AI for sample interpretation where applicable.</t>
    </r>
  </si>
  <si>
    <r>
      <t xml:space="preserve">C10.1 Review findings: </t>
    </r>
    <r>
      <rPr>
        <sz val="12"/>
        <color rgb="FF000000"/>
        <rFont val="Aptos Narrow"/>
      </rPr>
      <t>Able to review all findings and history for a participant so as to make the right next decision</t>
    </r>
  </si>
  <si>
    <r>
      <t>C10.2 Record diagnosis:</t>
    </r>
    <r>
      <rPr>
        <sz val="12"/>
        <color rgb="FF000000"/>
        <rFont val="Aptos Narrow"/>
      </rPr>
      <t xml:space="preserve"> Based on findings, record a diagnosis against the participant's record</t>
    </r>
  </si>
  <si>
    <r>
      <t>C11.1 External referral integration:</t>
    </r>
    <r>
      <rPr>
        <sz val="12"/>
        <color rgb="FF000000"/>
        <rFont val="Aptos Narrow"/>
        <family val="2"/>
      </rPr>
      <t xml:space="preserve"> Transimission of necessary information to support onward referral. Including any necessary communication </t>
    </r>
  </si>
  <si>
    <r>
      <rPr>
        <b/>
        <sz val="12"/>
        <color rgb="FF000000"/>
        <rFont val="Aptos Narrow"/>
      </rPr>
      <t>C11.2 Drive outcome:</t>
    </r>
    <r>
      <rPr>
        <sz val="12"/>
        <color rgb="FF000000"/>
        <rFont val="Aptos Narrow"/>
      </rPr>
      <t xml:space="preserve"> Based on diagnosis, determine next best action</t>
    </r>
  </si>
  <si>
    <r>
      <t xml:space="preserve">C12.1 Update GP record: </t>
    </r>
    <r>
      <rPr>
        <sz val="12"/>
        <color rgb="FF000000"/>
        <rFont val="Aptos Narrow"/>
      </rPr>
      <t xml:space="preserve">Update GP record with outcome </t>
    </r>
  </si>
  <si>
    <r>
      <t xml:space="preserve">C12.2 Communicate to GP: </t>
    </r>
    <r>
      <rPr>
        <sz val="12"/>
        <color rgb="FF000000"/>
        <rFont val="Aptos Narrow"/>
      </rPr>
      <t xml:space="preserve">Send communication to the GP about the outcome </t>
    </r>
  </si>
  <si>
    <r>
      <t xml:space="preserve">C12.3 Communicate to participant: </t>
    </r>
    <r>
      <rPr>
        <sz val="12"/>
        <color rgb="FF000000"/>
        <rFont val="Aptos Narrow"/>
      </rPr>
      <t>Apply the appropriate communication method for relaying the outcome</t>
    </r>
  </si>
  <si>
    <r>
      <t>C13.1 Operational KPI presentation</t>
    </r>
    <r>
      <rPr>
        <sz val="12"/>
        <color rgb="FF000000"/>
        <rFont val="Aptos Narrow"/>
        <family val="2"/>
      </rPr>
      <t>: Present KPIs hierarchically for in-depth analysis.</t>
    </r>
  </si>
  <si>
    <r>
      <t xml:space="preserve">C13.2 Pathway view: </t>
    </r>
    <r>
      <rPr>
        <sz val="12"/>
        <color rgb="FF000000"/>
        <rFont val="Aptos Narrow"/>
      </rPr>
      <t>Single dashboard view of participant flow within a screening pathway</t>
    </r>
  </si>
  <si>
    <r>
      <t>C13.3 Performance reporting</t>
    </r>
    <r>
      <rPr>
        <sz val="12"/>
        <color rgb="FF000000"/>
        <rFont val="Aptos Narrow"/>
        <family val="2"/>
      </rPr>
      <t>: Generate service performance reports for NHS/public communication.</t>
    </r>
  </si>
  <si>
    <r>
      <t>C14.1 Dataset publication</t>
    </r>
    <r>
      <rPr>
        <sz val="12"/>
        <color rgb="FF000000"/>
        <rFont val="Aptos Narrow"/>
        <family val="2"/>
      </rPr>
      <t>: Make data available for researchers with appropriate anonymisation.</t>
    </r>
  </si>
  <si>
    <r>
      <t>C14.2 Query facility</t>
    </r>
    <r>
      <rPr>
        <sz val="12"/>
        <color rgb="FF000000"/>
        <rFont val="Aptos Narrow"/>
        <family val="2"/>
      </rPr>
      <t>: Enable ad hoc data queries based on user inputs.</t>
    </r>
  </si>
  <si>
    <r>
      <t>C15.1 Non repudiation:</t>
    </r>
    <r>
      <rPr>
        <sz val="12"/>
        <color rgb="FF000000"/>
        <rFont val="Aptos Narrow"/>
      </rPr>
      <t xml:space="preserve"> Capacity to track everything that has happened to an indivdual during a screening episode</t>
    </r>
  </si>
  <si>
    <r>
      <t>C15.2 Declaring an incident</t>
    </r>
    <r>
      <rPr>
        <sz val="12"/>
        <color rgb="FF000000"/>
        <rFont val="Aptos Narrow"/>
        <family val="2"/>
      </rPr>
      <t>: Initiate incident assessment and determine response level.</t>
    </r>
  </si>
  <si>
    <r>
      <t>C15.3 Investigations and remedial actions (safety incident)</t>
    </r>
    <r>
      <rPr>
        <sz val="12"/>
        <color rgb="FF000000"/>
        <rFont val="Aptos Narrow"/>
        <family val="2"/>
      </rPr>
      <t>: Conduct investigations and take corrective actions.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</si>
</sst>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12"/>
      <color theme="1"/>
      <name val="Aptos Narrow"/>
      <family val="2"/>
      <scheme val="minor"/>
    </font>
    <font>
      <sz val="12"/>
      <color rgb="FF000000"/>
      <name val="Aptos Narrow"/>
      <family val="2"/>
      <scheme val="minor"/>
    </font>
    <font>
      <b/>
      <sz val="12"/>
      <color rgb="FF000000"/>
      <name val="Aptos Narrow"/>
      <family val="2"/>
      <scheme val="minor"/>
    </font>
    <font>
      <sz val="12"/>
      <color theme="1"/>
      <name val="Aptos Narrow"/>
      <scheme val="minor"/>
    </font>
    <font>
      <b/>
      <sz val="12"/>
      <color rgb="FF000000"/>
      <name val="Aptos Narrow"/>
      <family val="2"/>
    </font>
    <font>
      <sz val="12"/>
      <color rgb="FF000000"/>
      <name val="Aptos Narrow"/>
      <family val="2"/>
    </font>
    <font>
      <b/>
      <sz val="12"/>
      <color rgb="FF000000"/>
      <name val="Aptos Narrow"/>
    </font>
    <font>
      <sz val="12"/>
      <color rgb="FF000000"/>
      <name val="Aptos Narrow"/>
    </font>
    <font>
      <b/>
      <sz val="12"/>
      <color theme="1"/>
      <name val="Aptos Narrow"/>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BE2D5"/>
        <bgColor rgb="FF000000"/>
      </patternFill>
    </fill>
    <fill>
      <patternFill patternType="solid">
        <fgColor rgb="FFC0E6F5"/>
        <bgColor rgb="FF000000"/>
      </patternFill>
    </fill>
    <fill>
      <patternFill patternType="solid">
        <fgColor rgb="FFC1F0C8"/>
        <bgColor rgb="FF000000"/>
      </patternFill>
    </fill>
    <fill>
      <patternFill patternType="solid">
        <fgColor rgb="FFD0D0D0"/>
        <bgColor rgb="FF000000"/>
      </patternFill>
    </fill>
    <fill>
      <patternFill patternType="solid">
        <fgColor rgb="FFDAF2D0"/>
        <bgColor rgb="FF000000"/>
      </patternFill>
    </fill>
    <fill>
      <patternFill patternType="solid">
        <fgColor rgb="FFFBE2D5"/>
        <bgColor indexed="64"/>
      </patternFill>
    </fill>
    <fill>
      <patternFill patternType="solid">
        <fgColor rgb="FFC0E6F5"/>
        <bgColor indexed="64"/>
      </patternFill>
    </fill>
    <fill>
      <patternFill patternType="solid">
        <fgColor rgb="FFC1F0C8"/>
        <bgColor indexed="64"/>
      </patternFill>
    </fill>
    <fill>
      <patternFill patternType="solid">
        <fgColor rgb="FFD0D0D0"/>
        <bgColor indexed="64"/>
      </patternFill>
    </fill>
    <fill>
      <patternFill patternType="solid">
        <fgColor rgb="FFDAF2D0"/>
        <bgColor indexed="64"/>
      </patternFill>
    </fill>
    <fill>
      <patternFill patternType="solid">
        <fgColor rgb="FF2897DC"/>
        <bgColor indexed="64"/>
      </patternFill>
    </fill>
    <fill>
      <patternFill patternType="solid">
        <fgColor rgb="FF9EDCFA"/>
        <bgColor indexed="64"/>
      </patternFill>
    </fill>
    <fill>
      <patternFill patternType="solid">
        <fgColor rgb="FF9E7EE6"/>
        <bgColor indexed="64"/>
      </patternFill>
    </fill>
    <fill>
      <patternFill patternType="solid">
        <fgColor rgb="FFD8C7FF"/>
        <bgColor indexed="64"/>
      </patternFill>
    </fill>
    <fill>
      <patternFill patternType="solid">
        <fgColor rgb="FFFBF9E5"/>
        <bgColor indexed="64"/>
      </patternFill>
    </fill>
    <fill>
      <patternFill patternType="solid">
        <fgColor rgb="FFFCF281"/>
        <bgColor indexed="64"/>
      </patternFill>
    </fill>
    <fill>
      <patternFill patternType="solid">
        <fgColor rgb="FFFFC061"/>
        <bgColor indexed="64"/>
      </patternFill>
    </fill>
    <fill>
      <patternFill patternType="solid">
        <fgColor rgb="FFE95E5E"/>
        <bgColor indexed="64"/>
      </patternFill>
    </fill>
    <fill>
      <patternFill patternType="solid">
        <fgColor rgb="FFE364A2"/>
        <bgColor indexed="64"/>
      </patternFill>
    </fill>
    <fill>
      <patternFill patternType="solid">
        <fgColor rgb="FFAAED92"/>
        <bgColor indexed="64"/>
      </patternFill>
    </fill>
    <fill>
      <patternFill patternType="solid">
        <fgColor rgb="FF459C5B"/>
        <bgColor indexed="64"/>
      </patternFill>
    </fill>
    <fill>
      <patternFill patternType="solid">
        <fgColor rgb="FF86E6D9"/>
        <bgColor indexed="64"/>
      </patternFill>
    </fill>
    <fill>
      <patternFill patternType="solid">
        <fgColor rgb="FF349E92"/>
        <bgColor indexed="64"/>
      </patternFill>
    </fill>
  </fills>
  <borders count="30">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
      <left/>
      <right/>
      <top style="medium">
        <color rgb="FF000000"/>
      </top>
      <bottom/>
      <diagonal/>
    </border>
    <border>
      <left/>
      <right/>
      <top/>
      <bottom style="medium">
        <color rgb="FF000000"/>
      </bottom>
      <diagonal/>
    </border>
  </borders>
  <cellStyleXfs count="1">
    <xf numFmtId="0" fontId="0" fillId="0" borderId="0"/>
  </cellStyleXfs>
  <cellXfs count="339">
    <xf numFmtId="0" fontId="0" fillId="0" borderId="0" xfId="0"/>
    <xf numFmtId="0" fontId="1" fillId="0" borderId="0" xfId="0" applyFont="1"/>
    <xf numFmtId="0" fontId="1" fillId="2" borderId="1" xfId="0" applyFont="1" applyFill="1" applyBorder="1" applyAlignment="1">
      <alignment vertical="center"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2" borderId="3" xfId="0" applyFill="1" applyBorder="1" applyAlignment="1">
      <alignment vertical="center" wrapText="1"/>
    </xf>
    <xf numFmtId="0" fontId="0" fillId="0" borderId="0" xfId="0" applyAlignment="1">
      <alignment vertical="center"/>
    </xf>
    <xf numFmtId="0" fontId="0" fillId="2" borderId="0" xfId="0" applyFill="1" applyAlignment="1">
      <alignment vertical="center"/>
    </xf>
    <xf numFmtId="0" fontId="1" fillId="3" borderId="1" xfId="0" applyFont="1" applyFill="1" applyBorder="1" applyAlignment="1">
      <alignment vertical="center" wrapText="1"/>
    </xf>
    <xf numFmtId="0" fontId="0" fillId="3" borderId="1" xfId="0" applyFill="1" applyBorder="1" applyAlignment="1">
      <alignment vertical="center" wrapText="1"/>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0" xfId="0" applyFill="1" applyAlignment="1">
      <alignment vertical="center"/>
    </xf>
    <xf numFmtId="0" fontId="1" fillId="3" borderId="4" xfId="0" applyFont="1" applyFill="1" applyBorder="1" applyAlignment="1">
      <alignment vertical="center" wrapText="1"/>
    </xf>
    <xf numFmtId="0" fontId="0" fillId="3" borderId="4" xfId="0" applyFill="1" applyBorder="1" applyAlignment="1">
      <alignment vertical="center" wrapText="1"/>
    </xf>
    <xf numFmtId="0" fontId="1" fillId="3" borderId="5" xfId="0" applyFont="1"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7" xfId="0" applyFill="1" applyBorder="1" applyAlignment="1">
      <alignment vertical="center" wrapText="1"/>
    </xf>
    <xf numFmtId="0" fontId="0" fillId="3" borderId="8" xfId="0" applyFill="1" applyBorder="1" applyAlignment="1">
      <alignment vertical="center" wrapText="1"/>
    </xf>
    <xf numFmtId="0" fontId="0" fillId="3" borderId="9" xfId="0" applyFill="1" applyBorder="1" applyAlignment="1">
      <alignment vertical="center" wrapText="1"/>
    </xf>
    <xf numFmtId="0" fontId="1" fillId="4" borderId="1" xfId="0" applyFont="1" applyFill="1" applyBorder="1" applyAlignment="1">
      <alignment vertical="center" wrapText="1"/>
    </xf>
    <xf numFmtId="0" fontId="0" fillId="4" borderId="1" xfId="0" applyFill="1" applyBorder="1" applyAlignment="1">
      <alignment vertical="center" wrapText="1"/>
    </xf>
    <xf numFmtId="0" fontId="0" fillId="4" borderId="2" xfId="0" applyFill="1" applyBorder="1" applyAlignment="1">
      <alignment vertical="center" wrapText="1"/>
    </xf>
    <xf numFmtId="0" fontId="0" fillId="4" borderId="3" xfId="0" applyFill="1" applyBorder="1" applyAlignment="1">
      <alignment vertical="center" wrapText="1"/>
    </xf>
    <xf numFmtId="0" fontId="0" fillId="4" borderId="0" xfId="0" applyFill="1" applyAlignment="1">
      <alignment vertical="center"/>
    </xf>
    <xf numFmtId="0" fontId="1" fillId="4" borderId="5" xfId="0" applyFont="1" applyFill="1" applyBorder="1" applyAlignment="1">
      <alignment vertical="center" wrapText="1"/>
    </xf>
    <xf numFmtId="0" fontId="0" fillId="4" borderId="5" xfId="0" applyFill="1" applyBorder="1" applyAlignment="1">
      <alignment vertical="center" wrapText="1"/>
    </xf>
    <xf numFmtId="0" fontId="0" fillId="4" borderId="6" xfId="0" applyFill="1" applyBorder="1" applyAlignment="1">
      <alignment vertical="center" wrapText="1"/>
    </xf>
    <xf numFmtId="0" fontId="0" fillId="4" borderId="7" xfId="0" applyFill="1" applyBorder="1" applyAlignment="1">
      <alignment vertical="center" wrapText="1"/>
    </xf>
    <xf numFmtId="0" fontId="1" fillId="5" borderId="5"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0" fillId="5" borderId="7" xfId="0" applyFill="1" applyBorder="1" applyAlignment="1">
      <alignment vertical="center" wrapText="1"/>
    </xf>
    <xf numFmtId="0" fontId="0" fillId="5" borderId="0" xfId="0" applyFill="1" applyAlignment="1">
      <alignment vertical="center"/>
    </xf>
    <xf numFmtId="0" fontId="1" fillId="6" borderId="1" xfId="0" applyFont="1" applyFill="1" applyBorder="1" applyAlignment="1">
      <alignment vertical="center" wrapText="1"/>
    </xf>
    <xf numFmtId="0" fontId="0" fillId="6" borderId="1" xfId="0" applyFill="1" applyBorder="1" applyAlignment="1">
      <alignment vertical="center" wrapText="1"/>
    </xf>
    <xf numFmtId="0" fontId="2" fillId="6" borderId="2" xfId="0" applyFont="1" applyFill="1" applyBorder="1" applyAlignment="1">
      <alignment vertical="center"/>
    </xf>
    <xf numFmtId="0" fontId="0" fillId="6" borderId="3" xfId="0" applyFill="1" applyBorder="1" applyAlignment="1">
      <alignment vertical="center" wrapText="1"/>
    </xf>
    <xf numFmtId="0" fontId="0" fillId="6" borderId="0" xfId="0" applyFill="1" applyAlignment="1">
      <alignment vertical="center"/>
    </xf>
    <xf numFmtId="0" fontId="1" fillId="6" borderId="5" xfId="0" applyFont="1" applyFill="1" applyBorder="1" applyAlignment="1">
      <alignment vertical="center" wrapText="1"/>
    </xf>
    <xf numFmtId="0" fontId="0" fillId="6" borderId="5" xfId="0" applyFill="1" applyBorder="1" applyAlignment="1">
      <alignment vertical="center" wrapText="1"/>
    </xf>
    <xf numFmtId="0" fontId="0" fillId="6" borderId="6" xfId="0" applyFill="1" applyBorder="1" applyAlignment="1">
      <alignment vertical="center"/>
    </xf>
    <xf numFmtId="0" fontId="0" fillId="6" borderId="7" xfId="0" applyFill="1" applyBorder="1" applyAlignment="1">
      <alignment vertical="center" wrapText="1"/>
    </xf>
    <xf numFmtId="0" fontId="1" fillId="6" borderId="10" xfId="0" applyFont="1" applyFill="1" applyBorder="1" applyAlignment="1">
      <alignment vertical="center" wrapText="1"/>
    </xf>
    <xf numFmtId="0" fontId="0" fillId="6" borderId="10" xfId="0" applyFill="1" applyBorder="1" applyAlignment="1">
      <alignment vertical="center" wrapText="1"/>
    </xf>
    <xf numFmtId="0" fontId="0" fillId="6" borderId="11" xfId="0" applyFill="1" applyBorder="1" applyAlignment="1">
      <alignment vertical="center" wrapText="1"/>
    </xf>
    <xf numFmtId="0" fontId="0" fillId="6" borderId="12" xfId="0" applyFill="1" applyBorder="1" applyAlignment="1">
      <alignment vertical="center" wrapText="1"/>
    </xf>
    <xf numFmtId="0" fontId="0" fillId="0" borderId="0" xfId="0" applyAlignment="1">
      <alignment vertical="center" wrapText="1"/>
    </xf>
    <xf numFmtId="0" fontId="3" fillId="0" borderId="0" xfId="0" applyFont="1"/>
    <xf numFmtId="0" fontId="2" fillId="0" borderId="0" xfId="0" applyFont="1" applyAlignment="1">
      <alignment vertical="center"/>
    </xf>
    <xf numFmtId="0" fontId="3" fillId="10" borderId="13" xfId="0" applyFont="1" applyFill="1" applyBorder="1" applyAlignment="1">
      <alignment vertical="center" wrapText="1"/>
    </xf>
    <xf numFmtId="0" fontId="2" fillId="15" borderId="14" xfId="0" applyFont="1" applyFill="1" applyBorder="1" applyAlignment="1">
      <alignment vertical="center"/>
    </xf>
    <xf numFmtId="0" fontId="3" fillId="7" borderId="15" xfId="0" applyFont="1" applyFill="1" applyBorder="1" applyAlignment="1">
      <alignment vertical="center" wrapText="1"/>
    </xf>
    <xf numFmtId="0" fontId="3" fillId="8" borderId="15" xfId="0" applyFont="1" applyFill="1" applyBorder="1" applyAlignment="1">
      <alignment vertical="center" wrapText="1"/>
    </xf>
    <xf numFmtId="0" fontId="3" fillId="9" borderId="15" xfId="0" applyFont="1" applyFill="1" applyBorder="1" applyAlignment="1">
      <alignment vertical="center" wrapText="1"/>
    </xf>
    <xf numFmtId="0" fontId="3" fillId="10" borderId="15" xfId="0" applyFont="1" applyFill="1" applyBorder="1" applyAlignment="1">
      <alignment vertical="center" wrapText="1"/>
    </xf>
    <xf numFmtId="0" fontId="3" fillId="11" borderId="15" xfId="0" applyFont="1" applyFill="1" applyBorder="1" applyAlignment="1">
      <alignment vertical="center" wrapText="1"/>
    </xf>
    <xf numFmtId="0" fontId="0" fillId="0" borderId="15" xfId="0" applyBorder="1"/>
    <xf numFmtId="0" fontId="2" fillId="0" borderId="15" xfId="0" applyFont="1" applyBorder="1" applyAlignment="1">
      <alignment vertical="center" wrapText="1"/>
    </xf>
    <xf numFmtId="0" fontId="2" fillId="0" borderId="15" xfId="0" applyFont="1" applyBorder="1" applyAlignment="1">
      <alignment vertical="center"/>
    </xf>
    <xf numFmtId="0" fontId="0" fillId="12" borderId="15" xfId="0" applyFill="1" applyBorder="1"/>
    <xf numFmtId="0" fontId="0" fillId="13" borderId="15" xfId="0" applyFill="1" applyBorder="1"/>
    <xf numFmtId="0" fontId="2" fillId="14" borderId="15" xfId="0" applyFont="1" applyFill="1" applyBorder="1" applyAlignment="1">
      <alignment vertical="center"/>
    </xf>
    <xf numFmtId="0" fontId="2" fillId="15" borderId="15" xfId="0" applyFont="1" applyFill="1" applyBorder="1" applyAlignment="1">
      <alignment vertical="center"/>
    </xf>
    <xf numFmtId="0" fontId="0" fillId="16" borderId="15" xfId="0" applyFill="1" applyBorder="1"/>
    <xf numFmtId="0" fontId="2" fillId="12" borderId="15" xfId="0" applyFont="1" applyFill="1" applyBorder="1" applyAlignment="1">
      <alignment vertical="center"/>
    </xf>
    <xf numFmtId="0" fontId="2" fillId="13" borderId="15" xfId="0" applyFont="1" applyFill="1" applyBorder="1" applyAlignment="1">
      <alignment vertical="center"/>
    </xf>
    <xf numFmtId="0" fontId="2" fillId="16" borderId="15" xfId="0" applyFont="1" applyFill="1" applyBorder="1" applyAlignment="1">
      <alignment vertical="center"/>
    </xf>
    <xf numFmtId="0" fontId="3" fillId="7" borderId="16" xfId="0" applyFont="1" applyFill="1" applyBorder="1" applyAlignment="1">
      <alignment vertical="center" wrapText="1"/>
    </xf>
    <xf numFmtId="0" fontId="0" fillId="12" borderId="16" xfId="0" applyFill="1" applyBorder="1"/>
    <xf numFmtId="0" fontId="2" fillId="12" borderId="16" xfId="0" applyFont="1" applyFill="1" applyBorder="1" applyAlignment="1">
      <alignment vertical="center"/>
    </xf>
    <xf numFmtId="0" fontId="3" fillId="8" borderId="16" xfId="0" applyFont="1" applyFill="1" applyBorder="1" applyAlignment="1">
      <alignment vertical="center" wrapText="1"/>
    </xf>
    <xf numFmtId="0" fontId="0" fillId="13" borderId="16" xfId="0" applyFill="1" applyBorder="1"/>
    <xf numFmtId="0" fontId="2" fillId="13" borderId="16" xfId="0" applyFont="1" applyFill="1" applyBorder="1" applyAlignment="1">
      <alignment vertical="center"/>
    </xf>
    <xf numFmtId="0" fontId="3" fillId="10" borderId="16" xfId="0" applyFont="1" applyFill="1" applyBorder="1" applyAlignment="1">
      <alignment vertical="center" wrapText="1"/>
    </xf>
    <xf numFmtId="0" fontId="3" fillId="11" borderId="16" xfId="0" applyFont="1" applyFill="1" applyBorder="1" applyAlignment="1">
      <alignment vertical="center" wrapText="1"/>
    </xf>
    <xf numFmtId="0" fontId="0" fillId="16" borderId="16" xfId="0" applyFill="1" applyBorder="1"/>
    <xf numFmtId="0" fontId="3" fillId="0" borderId="17"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14" borderId="0" xfId="0" applyFill="1"/>
    <xf numFmtId="0" fontId="0" fillId="14" borderId="15" xfId="0" applyFill="1" applyBorder="1"/>
    <xf numFmtId="0" fontId="1" fillId="5" borderId="10" xfId="0" applyFont="1"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0" fillId="5" borderId="12" xfId="0" applyFill="1" applyBorder="1" applyAlignment="1">
      <alignment vertical="center" wrapText="1"/>
    </xf>
    <xf numFmtId="0" fontId="0" fillId="0" borderId="9" xfId="0" applyBorder="1" applyAlignment="1">
      <alignment horizontal="left" wrapText="1" indent="1"/>
    </xf>
    <xf numFmtId="0" fontId="0" fillId="0" borderId="12" xfId="0" applyBorder="1" applyAlignment="1">
      <alignment horizontal="left" wrapText="1" indent="1"/>
    </xf>
    <xf numFmtId="0" fontId="0" fillId="0" borderId="7" xfId="0" applyBorder="1" applyAlignment="1">
      <alignment horizontal="left" wrapText="1" indent="1"/>
    </xf>
    <xf numFmtId="0" fontId="0" fillId="0" borderId="12" xfId="0" applyBorder="1" applyAlignment="1">
      <alignment wrapText="1"/>
    </xf>
    <xf numFmtId="0" fontId="0" fillId="0" borderId="9" xfId="0" applyBorder="1" applyAlignment="1">
      <alignment wrapText="1"/>
    </xf>
    <xf numFmtId="0" fontId="0" fillId="0" borderId="0" xfId="0" applyAlignment="1">
      <alignment wrapText="1"/>
    </xf>
    <xf numFmtId="0" fontId="1" fillId="0" borderId="2" xfId="0" applyFont="1" applyBorder="1" applyAlignment="1">
      <alignment horizontal="left" vertical="center"/>
    </xf>
    <xf numFmtId="0" fontId="1" fillId="0" borderId="8" xfId="0" applyFont="1" applyBorder="1"/>
    <xf numFmtId="0" fontId="1" fillId="0" borderId="11" xfId="0" applyFont="1" applyBorder="1"/>
    <xf numFmtId="0" fontId="1" fillId="0" borderId="6" xfId="0" applyFont="1" applyBorder="1"/>
    <xf numFmtId="0" fontId="1" fillId="0" borderId="18" xfId="0" applyFont="1" applyBorder="1"/>
    <xf numFmtId="0" fontId="1" fillId="0" borderId="1" xfId="0" applyFont="1" applyBorder="1"/>
    <xf numFmtId="0" fontId="0" fillId="0" borderId="9" xfId="0" applyBorder="1" applyAlignment="1">
      <alignment wrapText="1" indent="1"/>
    </xf>
    <xf numFmtId="0" fontId="1" fillId="0" borderId="5" xfId="0" applyFont="1" applyBorder="1" applyAlignment="1">
      <alignment horizontal="center" wrapText="1"/>
    </xf>
    <xf numFmtId="0" fontId="1" fillId="0" borderId="9" xfId="0" applyFont="1" applyBorder="1" applyAlignment="1">
      <alignment horizontal="left" vertical="center"/>
    </xf>
    <xf numFmtId="0" fontId="1" fillId="0" borderId="9" xfId="0" applyFont="1" applyBorder="1"/>
    <xf numFmtId="0" fontId="1" fillId="0" borderId="12" xfId="0" applyFont="1" applyBorder="1"/>
    <xf numFmtId="0" fontId="1" fillId="0" borderId="7" xfId="0" applyFont="1" applyBorder="1"/>
    <xf numFmtId="0" fontId="1" fillId="0" borderId="7" xfId="0" applyFont="1" applyBorder="1" applyAlignment="1">
      <alignment wrapText="1"/>
    </xf>
    <xf numFmtId="0" fontId="1" fillId="0" borderId="5" xfId="0" applyFont="1" applyBorder="1" applyAlignment="1">
      <alignment horizontal="center" vertical="center"/>
    </xf>
    <xf numFmtId="0" fontId="5" fillId="7" borderId="20" xfId="0" applyFont="1" applyFill="1" applyBorder="1" applyAlignment="1">
      <alignment wrapText="1"/>
    </xf>
    <xf numFmtId="0" fontId="5" fillId="7" borderId="19" xfId="0" applyFont="1" applyFill="1" applyBorder="1" applyAlignment="1">
      <alignment wrapText="1"/>
    </xf>
    <xf numFmtId="0" fontId="5" fillId="7" borderId="15" xfId="0" applyFont="1" applyFill="1" applyBorder="1" applyAlignment="1">
      <alignment wrapText="1"/>
    </xf>
    <xf numFmtId="0" fontId="7" fillId="7" borderId="15" xfId="0" applyFont="1" applyFill="1" applyBorder="1" applyAlignment="1">
      <alignment wrapText="1"/>
    </xf>
    <xf numFmtId="0" fontId="5" fillId="7" borderId="21" xfId="0" applyFont="1" applyFill="1" applyBorder="1" applyAlignment="1">
      <alignment wrapText="1"/>
    </xf>
    <xf numFmtId="0" fontId="0" fillId="2" borderId="21" xfId="0" applyFill="1" applyBorder="1" applyAlignment="1">
      <alignment vertical="center" wrapText="1"/>
    </xf>
    <xf numFmtId="0" fontId="5" fillId="0" borderId="0" xfId="0" applyFont="1"/>
    <xf numFmtId="0" fontId="5" fillId="7" borderId="0" xfId="0" applyFont="1" applyFill="1" applyAlignment="1">
      <alignment wrapText="1"/>
    </xf>
    <xf numFmtId="0" fontId="0" fillId="2" borderId="0" xfId="0" applyFill="1" applyAlignment="1">
      <alignment vertical="center" wrapText="1"/>
    </xf>
    <xf numFmtId="0" fontId="6" fillId="0" borderId="0" xfId="0" applyFont="1"/>
    <xf numFmtId="0" fontId="5" fillId="8" borderId="0" xfId="0" applyFont="1" applyFill="1" applyAlignment="1">
      <alignment wrapText="1"/>
    </xf>
    <xf numFmtId="0" fontId="0" fillId="3" borderId="0" xfId="0" applyFill="1" applyAlignment="1">
      <alignment vertical="center" wrapText="1"/>
    </xf>
    <xf numFmtId="0" fontId="5" fillId="9" borderId="0" xfId="0" applyFont="1" applyFill="1" applyAlignment="1">
      <alignment wrapText="1"/>
    </xf>
    <xf numFmtId="0" fontId="0" fillId="4" borderId="0" xfId="0" applyFill="1" applyAlignment="1">
      <alignment vertical="center" wrapText="1"/>
    </xf>
    <xf numFmtId="0" fontId="5" fillId="10" borderId="0" xfId="0" applyFont="1" applyFill="1" applyAlignment="1">
      <alignment wrapText="1"/>
    </xf>
    <xf numFmtId="0" fontId="0" fillId="5" borderId="0" xfId="0" applyFill="1" applyAlignment="1">
      <alignment vertical="center" wrapText="1"/>
    </xf>
    <xf numFmtId="0" fontId="5" fillId="11" borderId="0" xfId="0" applyFont="1" applyFill="1" applyAlignment="1">
      <alignment wrapText="1"/>
    </xf>
    <xf numFmtId="0" fontId="0" fillId="6" borderId="0" xfId="0" applyFill="1" applyAlignment="1">
      <alignment vertical="center" wrapText="1"/>
    </xf>
    <xf numFmtId="0" fontId="6" fillId="0" borderId="0" xfId="0" applyFont="1" applyAlignment="1">
      <alignment wrapText="1"/>
    </xf>
    <xf numFmtId="0" fontId="8" fillId="0" borderId="0" xfId="0" applyFont="1"/>
    <xf numFmtId="0" fontId="4" fillId="0" borderId="0" xfId="0" applyFont="1"/>
    <xf numFmtId="0" fontId="8" fillId="12" borderId="24" xfId="0" applyFont="1" applyFill="1" applyBorder="1"/>
    <xf numFmtId="0" fontId="5" fillId="7" borderId="13" xfId="0" applyFont="1" applyFill="1" applyBorder="1" applyAlignment="1">
      <alignment wrapText="1"/>
    </xf>
    <xf numFmtId="0" fontId="8" fillId="12" borderId="14" xfId="0" applyFont="1" applyFill="1" applyBorder="1"/>
    <xf numFmtId="0" fontId="5" fillId="8" borderId="13" xfId="0" applyFont="1" applyFill="1" applyBorder="1" applyAlignment="1">
      <alignment wrapText="1"/>
    </xf>
    <xf numFmtId="0" fontId="8" fillId="13" borderId="14" xfId="0" applyFont="1" applyFill="1" applyBorder="1"/>
    <xf numFmtId="0" fontId="5" fillId="9" borderId="13" xfId="0" applyFont="1" applyFill="1" applyBorder="1" applyAlignment="1">
      <alignment wrapText="1"/>
    </xf>
    <xf numFmtId="0" fontId="8" fillId="14" borderId="14" xfId="0" applyFont="1" applyFill="1" applyBorder="1"/>
    <xf numFmtId="0" fontId="5" fillId="10" borderId="13" xfId="0" applyFont="1" applyFill="1" applyBorder="1" applyAlignment="1">
      <alignment wrapText="1"/>
    </xf>
    <xf numFmtId="0" fontId="8" fillId="15" borderId="14" xfId="0" applyFont="1" applyFill="1" applyBorder="1"/>
    <xf numFmtId="0" fontId="8" fillId="16" borderId="14" xfId="0" applyFont="1" applyFill="1" applyBorder="1"/>
    <xf numFmtId="0" fontId="0" fillId="6" borderId="23" xfId="0" applyFill="1" applyBorder="1" applyAlignment="1">
      <alignment vertical="center" wrapText="1"/>
    </xf>
    <xf numFmtId="0" fontId="5" fillId="11" borderId="23" xfId="0" applyFont="1" applyFill="1" applyBorder="1" applyAlignment="1">
      <alignment wrapText="1"/>
    </xf>
    <xf numFmtId="0" fontId="8" fillId="16" borderId="25" xfId="0" applyFont="1" applyFill="1" applyBorder="1"/>
    <xf numFmtId="0" fontId="5" fillId="0" borderId="14" xfId="0" applyFont="1" applyBorder="1"/>
    <xf numFmtId="0" fontId="0" fillId="2" borderId="24" xfId="0" applyFill="1" applyBorder="1" applyAlignment="1">
      <alignment vertical="center" wrapText="1"/>
    </xf>
    <xf numFmtId="0" fontId="0" fillId="2" borderId="14" xfId="0" applyFill="1" applyBorder="1" applyAlignment="1">
      <alignment vertical="center" wrapText="1"/>
    </xf>
    <xf numFmtId="0" fontId="0" fillId="3" borderId="14" xfId="0" applyFill="1" applyBorder="1" applyAlignment="1">
      <alignment vertical="center" wrapText="1"/>
    </xf>
    <xf numFmtId="0" fontId="0" fillId="4" borderId="14" xfId="0" applyFill="1" applyBorder="1" applyAlignment="1">
      <alignment vertical="center" wrapText="1"/>
    </xf>
    <xf numFmtId="0" fontId="0" fillId="5" borderId="14" xfId="0" applyFill="1" applyBorder="1" applyAlignment="1">
      <alignment vertical="center" wrapText="1"/>
    </xf>
    <xf numFmtId="0" fontId="0" fillId="6" borderId="14" xfId="0" applyFill="1" applyBorder="1" applyAlignment="1">
      <alignment vertical="center" wrapText="1"/>
    </xf>
    <xf numFmtId="0" fontId="0" fillId="6" borderId="25" xfId="0" applyFill="1" applyBorder="1" applyAlignment="1">
      <alignment vertical="center" wrapText="1"/>
    </xf>
    <xf numFmtId="0" fontId="6" fillId="0" borderId="14" xfId="0" applyFont="1" applyBorder="1" applyAlignment="1">
      <alignment wrapText="1"/>
    </xf>
    <xf numFmtId="0" fontId="6" fillId="0" borderId="14" xfId="0" applyFont="1" applyBorder="1"/>
    <xf numFmtId="0" fontId="0" fillId="0" borderId="14" xfId="0" applyBorder="1"/>
    <xf numFmtId="0" fontId="5" fillId="0" borderId="15" xfId="0" applyFont="1" applyBorder="1"/>
    <xf numFmtId="0" fontId="0" fillId="2" borderId="19" xfId="0" applyFill="1" applyBorder="1" applyAlignment="1">
      <alignment vertical="center" wrapText="1"/>
    </xf>
    <xf numFmtId="0" fontId="0" fillId="2" borderId="15" xfId="0" applyFill="1" applyBorder="1" applyAlignment="1">
      <alignment vertical="center" wrapText="1"/>
    </xf>
    <xf numFmtId="0" fontId="2" fillId="7" borderId="15" xfId="0" applyFont="1" applyFill="1" applyBorder="1" applyAlignment="1">
      <alignment vertical="center" wrapText="1"/>
    </xf>
    <xf numFmtId="0" fontId="0" fillId="3" borderId="15" xfId="0" applyFill="1" applyBorder="1" applyAlignment="1">
      <alignment vertical="center" wrapText="1"/>
    </xf>
    <xf numFmtId="0" fontId="0" fillId="4" borderId="15" xfId="0" applyFill="1" applyBorder="1" applyAlignment="1">
      <alignment vertical="center" wrapText="1"/>
    </xf>
    <xf numFmtId="0" fontId="0" fillId="5" borderId="15" xfId="0" applyFill="1" applyBorder="1" applyAlignment="1">
      <alignment vertical="center" wrapText="1"/>
    </xf>
    <xf numFmtId="0" fontId="2" fillId="6" borderId="15" xfId="0" applyFont="1" applyFill="1" applyBorder="1" applyAlignment="1">
      <alignment vertical="center"/>
    </xf>
    <xf numFmtId="0" fontId="0" fillId="6" borderId="15" xfId="0" applyFill="1" applyBorder="1" applyAlignment="1">
      <alignment vertical="center"/>
    </xf>
    <xf numFmtId="0" fontId="0" fillId="6" borderId="15" xfId="0" applyFill="1" applyBorder="1" applyAlignment="1">
      <alignment vertical="center" wrapText="1"/>
    </xf>
    <xf numFmtId="0" fontId="0" fillId="6" borderId="16" xfId="0" applyFill="1" applyBorder="1" applyAlignment="1">
      <alignment vertical="center" wrapText="1"/>
    </xf>
    <xf numFmtId="0" fontId="6" fillId="0" borderId="15" xfId="0" applyFont="1" applyBorder="1" applyAlignment="1">
      <alignment wrapText="1"/>
    </xf>
    <xf numFmtId="0" fontId="6" fillId="0" borderId="15" xfId="0" applyFont="1" applyBorder="1"/>
    <xf numFmtId="0" fontId="5" fillId="0" borderId="15" xfId="0" applyFont="1" applyBorder="1" applyAlignment="1">
      <alignment wrapText="1"/>
    </xf>
    <xf numFmtId="0" fontId="5" fillId="8" borderId="15" xfId="0" applyFont="1" applyFill="1" applyBorder="1" applyAlignment="1">
      <alignment wrapText="1"/>
    </xf>
    <xf numFmtId="0" fontId="7" fillId="8" borderId="15" xfId="0" applyFont="1" applyFill="1" applyBorder="1" applyAlignment="1">
      <alignment wrapText="1"/>
    </xf>
    <xf numFmtId="0" fontId="5" fillId="9" borderId="15" xfId="0" applyFont="1" applyFill="1" applyBorder="1" applyAlignment="1">
      <alignment wrapText="1"/>
    </xf>
    <xf numFmtId="0" fontId="7" fillId="9" borderId="15" xfId="0" applyFont="1" applyFill="1" applyBorder="1" applyAlignment="1">
      <alignment wrapText="1"/>
    </xf>
    <xf numFmtId="0" fontId="7" fillId="10" borderId="15" xfId="0" applyFont="1" applyFill="1" applyBorder="1" applyAlignment="1">
      <alignment wrapText="1"/>
    </xf>
    <xf numFmtId="0" fontId="5" fillId="11" borderId="15" xfId="0" applyFont="1" applyFill="1" applyBorder="1" applyAlignment="1">
      <alignment wrapText="1"/>
    </xf>
    <xf numFmtId="0" fontId="7" fillId="11" borderId="15" xfId="0" applyFont="1" applyFill="1" applyBorder="1" applyAlignment="1">
      <alignment wrapText="1"/>
    </xf>
    <xf numFmtId="0" fontId="5" fillId="11" borderId="16" xfId="0" applyFont="1" applyFill="1" applyBorder="1" applyAlignment="1">
      <alignment wrapText="1"/>
    </xf>
    <xf numFmtId="0" fontId="0" fillId="0" borderId="15" xfId="0" applyBorder="1" applyAlignment="1">
      <alignment wrapText="1"/>
    </xf>
    <xf numFmtId="0" fontId="8" fillId="10" borderId="15" xfId="0" applyFont="1" applyFill="1" applyBorder="1" applyAlignment="1">
      <alignment wrapText="1"/>
    </xf>
    <xf numFmtId="0" fontId="1" fillId="0" borderId="4" xfId="0" applyFont="1" applyBorder="1" applyAlignment="1">
      <alignment vertical="center"/>
    </xf>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vertical="center"/>
    </xf>
    <xf numFmtId="0" fontId="1" fillId="0" borderId="26" xfId="0" applyFont="1" applyBorder="1" applyAlignment="1">
      <alignment vertical="center" wrapText="1"/>
    </xf>
    <xf numFmtId="0" fontId="1" fillId="0" borderId="27" xfId="0" applyFont="1" applyBorder="1" applyAlignment="1">
      <alignment vertical="center"/>
    </xf>
    <xf numFmtId="0" fontId="1" fillId="0" borderId="5" xfId="0" applyFont="1" applyBorder="1" applyAlignment="1">
      <alignment horizontal="left" vertical="center"/>
    </xf>
    <xf numFmtId="0" fontId="0" fillId="0" borderId="0" xfId="0" pivotButton="1" applyAlignment="1">
      <alignment wrapText="1"/>
    </xf>
    <xf numFmtId="0" fontId="0" fillId="0" borderId="0" xfId="0" applyAlignment="1">
      <alignment vertical="top"/>
    </xf>
    <xf numFmtId="0" fontId="0" fillId="0" borderId="0" xfId="0" pivotButton="1" applyAlignment="1">
      <alignment vertical="top"/>
    </xf>
    <xf numFmtId="0" fontId="0" fillId="0" borderId="0" xfId="0" pivotButton="1" applyAlignment="1">
      <alignment vertical="top" wrapText="1"/>
    </xf>
    <xf numFmtId="0" fontId="0" fillId="0" borderId="0" xfId="0" applyAlignment="1">
      <alignment vertical="top" wrapText="1"/>
    </xf>
    <xf numFmtId="0" fontId="0" fillId="17" borderId="1" xfId="0" applyFill="1" applyBorder="1" applyAlignment="1">
      <alignment vertical="top"/>
    </xf>
    <xf numFmtId="0" fontId="0" fillId="17" borderId="28" xfId="0" applyFill="1" applyBorder="1" applyAlignment="1">
      <alignment wrapText="1"/>
    </xf>
    <xf numFmtId="0" fontId="0" fillId="17" borderId="28" xfId="0" applyFill="1" applyBorder="1" applyAlignment="1">
      <alignment vertical="top"/>
    </xf>
    <xf numFmtId="0" fontId="0" fillId="17" borderId="3" xfId="0" applyFill="1" applyBorder="1" applyAlignment="1">
      <alignment vertical="top" wrapText="1"/>
    </xf>
    <xf numFmtId="0" fontId="0" fillId="17" borderId="4" xfId="0" applyFill="1" applyBorder="1" applyAlignment="1">
      <alignment vertical="top"/>
    </xf>
    <xf numFmtId="0" fontId="0" fillId="17" borderId="0" xfId="0" applyFill="1" applyAlignment="1">
      <alignment wrapText="1"/>
    </xf>
    <xf numFmtId="0" fontId="0" fillId="17" borderId="0" xfId="0" applyFill="1" applyAlignment="1">
      <alignment vertical="top"/>
    </xf>
    <xf numFmtId="0" fontId="0" fillId="17" borderId="9" xfId="0" applyFill="1" applyBorder="1" applyAlignment="1">
      <alignment vertical="top" wrapText="1"/>
    </xf>
    <xf numFmtId="0" fontId="0" fillId="18" borderId="1" xfId="0" applyFill="1" applyBorder="1" applyAlignment="1">
      <alignment vertical="top"/>
    </xf>
    <xf numFmtId="0" fontId="0" fillId="18" borderId="28" xfId="0" applyFill="1" applyBorder="1" applyAlignment="1">
      <alignment wrapText="1"/>
    </xf>
    <xf numFmtId="0" fontId="0" fillId="18" borderId="28" xfId="0" applyFill="1" applyBorder="1" applyAlignment="1">
      <alignment vertical="top"/>
    </xf>
    <xf numFmtId="0" fontId="0" fillId="18" borderId="3" xfId="0" applyFill="1" applyBorder="1" applyAlignment="1">
      <alignment vertical="top" wrapText="1"/>
    </xf>
    <xf numFmtId="0" fontId="0" fillId="18" borderId="4" xfId="0" applyFill="1" applyBorder="1" applyAlignment="1">
      <alignment vertical="top"/>
    </xf>
    <xf numFmtId="0" fontId="0" fillId="18" borderId="0" xfId="0" applyFill="1" applyAlignment="1">
      <alignment wrapText="1"/>
    </xf>
    <xf numFmtId="0" fontId="0" fillId="18" borderId="0" xfId="0" applyFill="1" applyAlignment="1">
      <alignment vertical="top"/>
    </xf>
    <xf numFmtId="0" fontId="0" fillId="18" borderId="9" xfId="0" applyFill="1" applyBorder="1" applyAlignment="1">
      <alignment vertical="top" wrapText="1"/>
    </xf>
    <xf numFmtId="0" fontId="0" fillId="19" borderId="1" xfId="0" applyFill="1" applyBorder="1" applyAlignment="1">
      <alignment vertical="top"/>
    </xf>
    <xf numFmtId="0" fontId="0" fillId="19" borderId="28" xfId="0" applyFill="1" applyBorder="1" applyAlignment="1">
      <alignment wrapText="1"/>
    </xf>
    <xf numFmtId="0" fontId="0" fillId="19" borderId="28" xfId="0" applyFill="1" applyBorder="1" applyAlignment="1">
      <alignment vertical="top"/>
    </xf>
    <xf numFmtId="0" fontId="0" fillId="19" borderId="3" xfId="0" applyFill="1" applyBorder="1" applyAlignment="1">
      <alignment vertical="top" wrapText="1"/>
    </xf>
    <xf numFmtId="0" fontId="0" fillId="20" borderId="1" xfId="0" applyFill="1" applyBorder="1" applyAlignment="1">
      <alignment vertical="top"/>
    </xf>
    <xf numFmtId="0" fontId="0" fillId="20" borderId="28" xfId="0" applyFill="1" applyBorder="1" applyAlignment="1">
      <alignment wrapText="1"/>
    </xf>
    <xf numFmtId="0" fontId="0" fillId="20" borderId="28" xfId="0" applyFill="1" applyBorder="1" applyAlignment="1">
      <alignment vertical="top"/>
    </xf>
    <xf numFmtId="0" fontId="0" fillId="20" borderId="3" xfId="0" applyFill="1" applyBorder="1" applyAlignment="1">
      <alignment vertical="top" wrapText="1"/>
    </xf>
    <xf numFmtId="0" fontId="0" fillId="20" borderId="4" xfId="0" applyFill="1" applyBorder="1" applyAlignment="1">
      <alignment vertical="top"/>
    </xf>
    <xf numFmtId="0" fontId="0" fillId="20" borderId="0" xfId="0" applyFill="1" applyAlignment="1">
      <alignment wrapText="1"/>
    </xf>
    <xf numFmtId="0" fontId="0" fillId="20" borderId="0" xfId="0" applyFill="1" applyAlignment="1">
      <alignment vertical="top"/>
    </xf>
    <xf numFmtId="0" fontId="0" fillId="20" borderId="9" xfId="0" applyFill="1" applyBorder="1" applyAlignment="1">
      <alignment vertical="top" wrapText="1"/>
    </xf>
    <xf numFmtId="0" fontId="0" fillId="21" borderId="1" xfId="0" applyFill="1" applyBorder="1" applyAlignment="1">
      <alignment vertical="top"/>
    </xf>
    <xf numFmtId="0" fontId="0" fillId="21" borderId="28" xfId="0" applyFill="1" applyBorder="1" applyAlignment="1">
      <alignment wrapText="1"/>
    </xf>
    <xf numFmtId="0" fontId="0" fillId="21" borderId="28" xfId="0" applyFill="1" applyBorder="1" applyAlignment="1">
      <alignment vertical="top"/>
    </xf>
    <xf numFmtId="0" fontId="0" fillId="21" borderId="3" xfId="0" applyFill="1" applyBorder="1" applyAlignment="1">
      <alignment vertical="top" wrapText="1"/>
    </xf>
    <xf numFmtId="0" fontId="0" fillId="21" borderId="4" xfId="0" applyFill="1" applyBorder="1" applyAlignment="1">
      <alignment vertical="top"/>
    </xf>
    <xf numFmtId="0" fontId="0" fillId="21" borderId="0" xfId="0" applyFill="1" applyAlignment="1">
      <alignment wrapText="1"/>
    </xf>
    <xf numFmtId="0" fontId="0" fillId="21" borderId="0" xfId="0" applyFill="1" applyAlignment="1">
      <alignment vertical="top"/>
    </xf>
    <xf numFmtId="0" fontId="0" fillId="21" borderId="9" xfId="0" applyFill="1" applyBorder="1" applyAlignment="1">
      <alignment vertical="top" wrapText="1"/>
    </xf>
    <xf numFmtId="0" fontId="0" fillId="22" borderId="1" xfId="0" applyFill="1" applyBorder="1" applyAlignment="1">
      <alignment vertical="top"/>
    </xf>
    <xf numFmtId="0" fontId="0" fillId="22" borderId="28" xfId="0" applyFill="1" applyBorder="1" applyAlignment="1">
      <alignment wrapText="1"/>
    </xf>
    <xf numFmtId="0" fontId="0" fillId="22" borderId="28" xfId="0" applyFill="1" applyBorder="1" applyAlignment="1">
      <alignment vertical="top"/>
    </xf>
    <xf numFmtId="0" fontId="0" fillId="22" borderId="3" xfId="0" applyFill="1" applyBorder="1" applyAlignment="1">
      <alignment vertical="top" wrapText="1"/>
    </xf>
    <xf numFmtId="0" fontId="0" fillId="22" borderId="4" xfId="0" applyFill="1" applyBorder="1" applyAlignment="1">
      <alignment vertical="top"/>
    </xf>
    <xf numFmtId="0" fontId="0" fillId="22" borderId="0" xfId="0" applyFill="1" applyAlignment="1">
      <alignment wrapText="1"/>
    </xf>
    <xf numFmtId="0" fontId="0" fillId="22" borderId="0" xfId="0" applyFill="1" applyAlignment="1">
      <alignment vertical="top"/>
    </xf>
    <xf numFmtId="0" fontId="0" fillId="22" borderId="9" xfId="0" applyFill="1" applyBorder="1" applyAlignment="1">
      <alignment vertical="top" wrapText="1"/>
    </xf>
    <xf numFmtId="0" fontId="0" fillId="23" borderId="1" xfId="0" applyFill="1" applyBorder="1" applyAlignment="1">
      <alignment vertical="top"/>
    </xf>
    <xf numFmtId="0" fontId="0" fillId="23" borderId="28" xfId="0" applyFill="1" applyBorder="1" applyAlignment="1">
      <alignment wrapText="1"/>
    </xf>
    <xf numFmtId="0" fontId="0" fillId="23" borderId="28" xfId="0" applyFill="1" applyBorder="1" applyAlignment="1">
      <alignment vertical="top"/>
    </xf>
    <xf numFmtId="0" fontId="0" fillId="23" borderId="3" xfId="0" applyFill="1" applyBorder="1" applyAlignment="1">
      <alignment vertical="top" wrapText="1"/>
    </xf>
    <xf numFmtId="0" fontId="0" fillId="23" borderId="4" xfId="0" applyFill="1" applyBorder="1" applyAlignment="1">
      <alignment vertical="top"/>
    </xf>
    <xf numFmtId="0" fontId="0" fillId="23" borderId="0" xfId="0" applyFill="1" applyAlignment="1">
      <alignment wrapText="1"/>
    </xf>
    <xf numFmtId="0" fontId="0" fillId="23" borderId="0" xfId="0" applyFill="1" applyAlignment="1">
      <alignment vertical="top"/>
    </xf>
    <xf numFmtId="0" fontId="0" fillId="23" borderId="9" xfId="0" applyFill="1" applyBorder="1" applyAlignment="1">
      <alignment vertical="top" wrapText="1"/>
    </xf>
    <xf numFmtId="0" fontId="0" fillId="24" borderId="1" xfId="0" applyFill="1" applyBorder="1" applyAlignment="1">
      <alignment vertical="top"/>
    </xf>
    <xf numFmtId="0" fontId="0" fillId="24" borderId="28" xfId="0" applyFill="1" applyBorder="1" applyAlignment="1">
      <alignment wrapText="1"/>
    </xf>
    <xf numFmtId="0" fontId="0" fillId="24" borderId="28" xfId="0" applyFill="1" applyBorder="1" applyAlignment="1">
      <alignment vertical="top"/>
    </xf>
    <xf numFmtId="0" fontId="0" fillId="24" borderId="3" xfId="0" applyFill="1" applyBorder="1" applyAlignment="1">
      <alignment vertical="top" wrapText="1"/>
    </xf>
    <xf numFmtId="0" fontId="0" fillId="24" borderId="4" xfId="0" applyFill="1" applyBorder="1" applyAlignment="1">
      <alignment vertical="top"/>
    </xf>
    <xf numFmtId="0" fontId="0" fillId="24" borderId="0" xfId="0" applyFill="1" applyAlignment="1">
      <alignment wrapText="1"/>
    </xf>
    <xf numFmtId="0" fontId="0" fillId="24" borderId="0" xfId="0" applyFill="1" applyAlignment="1">
      <alignment vertical="top"/>
    </xf>
    <xf numFmtId="0" fontId="0" fillId="24" borderId="9" xfId="0" applyFill="1" applyBorder="1" applyAlignment="1">
      <alignment vertical="top" wrapText="1"/>
    </xf>
    <xf numFmtId="0" fontId="0" fillId="24" borderId="10" xfId="0" applyFill="1" applyBorder="1" applyAlignment="1">
      <alignment vertical="top"/>
    </xf>
    <xf numFmtId="0" fontId="0" fillId="24" borderId="29" xfId="0" applyFill="1" applyBorder="1" applyAlignment="1">
      <alignment wrapText="1"/>
    </xf>
    <xf numFmtId="0" fontId="0" fillId="24" borderId="29" xfId="0" applyFill="1" applyBorder="1" applyAlignment="1">
      <alignment vertical="top"/>
    </xf>
    <xf numFmtId="0" fontId="0" fillId="24" borderId="12" xfId="0" applyFill="1" applyBorder="1" applyAlignment="1">
      <alignment vertical="top" wrapText="1"/>
    </xf>
    <xf numFmtId="0" fontId="0" fillId="25" borderId="1" xfId="0" applyFill="1" applyBorder="1" applyAlignment="1">
      <alignment vertical="top"/>
    </xf>
    <xf numFmtId="0" fontId="0" fillId="25" borderId="28" xfId="0" applyFill="1" applyBorder="1" applyAlignment="1">
      <alignment wrapText="1"/>
    </xf>
    <xf numFmtId="0" fontId="0" fillId="25" borderId="28" xfId="0" applyFill="1" applyBorder="1" applyAlignment="1">
      <alignment vertical="top"/>
    </xf>
    <xf numFmtId="0" fontId="0" fillId="25" borderId="3" xfId="0" applyFill="1" applyBorder="1" applyAlignment="1">
      <alignment vertical="top" wrapText="1"/>
    </xf>
    <xf numFmtId="0" fontId="0" fillId="25" borderId="4" xfId="0" applyFill="1" applyBorder="1" applyAlignment="1">
      <alignment vertical="top"/>
    </xf>
    <xf numFmtId="0" fontId="0" fillId="25" borderId="0" xfId="0" applyFill="1" applyAlignment="1">
      <alignment wrapText="1"/>
    </xf>
    <xf numFmtId="0" fontId="0" fillId="25" borderId="0" xfId="0" applyFill="1" applyAlignment="1">
      <alignment vertical="top"/>
    </xf>
    <xf numFmtId="0" fontId="0" fillId="25" borderId="9" xfId="0" applyFill="1" applyBorder="1" applyAlignment="1">
      <alignment vertical="top" wrapText="1"/>
    </xf>
    <xf numFmtId="0" fontId="0" fillId="25" borderId="10" xfId="0" applyFill="1" applyBorder="1" applyAlignment="1">
      <alignment vertical="top"/>
    </xf>
    <xf numFmtId="0" fontId="0" fillId="25" borderId="29" xfId="0" applyFill="1" applyBorder="1" applyAlignment="1">
      <alignment wrapText="1"/>
    </xf>
    <xf numFmtId="0" fontId="0" fillId="25" borderId="29" xfId="0" applyFill="1" applyBorder="1" applyAlignment="1">
      <alignment vertical="top"/>
    </xf>
    <xf numFmtId="0" fontId="0" fillId="25" borderId="12" xfId="0" applyFill="1" applyBorder="1" applyAlignment="1">
      <alignment vertical="top" wrapText="1"/>
    </xf>
    <xf numFmtId="0" fontId="0" fillId="26" borderId="1" xfId="0" applyFill="1" applyBorder="1" applyAlignment="1">
      <alignment vertical="top"/>
    </xf>
    <xf numFmtId="0" fontId="0" fillId="26" borderId="28" xfId="0" applyFill="1" applyBorder="1" applyAlignment="1">
      <alignment wrapText="1"/>
    </xf>
    <xf numFmtId="0" fontId="0" fillId="26" borderId="28" xfId="0" applyFill="1" applyBorder="1" applyAlignment="1">
      <alignment vertical="top"/>
    </xf>
    <xf numFmtId="0" fontId="0" fillId="26" borderId="3" xfId="0" applyFill="1" applyBorder="1" applyAlignment="1">
      <alignment vertical="top" wrapText="1"/>
    </xf>
    <xf numFmtId="0" fontId="0" fillId="26" borderId="4" xfId="0" applyFill="1" applyBorder="1" applyAlignment="1">
      <alignment vertical="top"/>
    </xf>
    <xf numFmtId="0" fontId="0" fillId="26" borderId="0" xfId="0" applyFill="1" applyAlignment="1">
      <alignment wrapText="1"/>
    </xf>
    <xf numFmtId="0" fontId="0" fillId="26" borderId="0" xfId="0" applyFill="1" applyAlignment="1">
      <alignment vertical="top"/>
    </xf>
    <xf numFmtId="0" fontId="0" fillId="26" borderId="9" xfId="0" applyFill="1" applyBorder="1" applyAlignment="1">
      <alignment vertical="top" wrapText="1"/>
    </xf>
    <xf numFmtId="0" fontId="0" fillId="27" borderId="1" xfId="0" applyFill="1" applyBorder="1" applyAlignment="1">
      <alignment vertical="top"/>
    </xf>
    <xf numFmtId="0" fontId="0" fillId="27" borderId="28" xfId="0" applyFill="1" applyBorder="1" applyAlignment="1">
      <alignment wrapText="1"/>
    </xf>
    <xf numFmtId="0" fontId="0" fillId="27" borderId="28" xfId="0" applyFill="1" applyBorder="1" applyAlignment="1">
      <alignment vertical="top"/>
    </xf>
    <xf numFmtId="0" fontId="0" fillId="27" borderId="3" xfId="0" applyFill="1" applyBorder="1" applyAlignment="1">
      <alignment vertical="top" wrapText="1"/>
    </xf>
    <xf numFmtId="0" fontId="0" fillId="27" borderId="10" xfId="0" applyFill="1" applyBorder="1" applyAlignment="1">
      <alignment vertical="top"/>
    </xf>
    <xf numFmtId="0" fontId="0" fillId="27" borderId="29" xfId="0" applyFill="1" applyBorder="1" applyAlignment="1">
      <alignment wrapText="1"/>
    </xf>
    <xf numFmtId="0" fontId="0" fillId="27" borderId="29" xfId="0" applyFill="1" applyBorder="1" applyAlignment="1">
      <alignment vertical="top"/>
    </xf>
    <xf numFmtId="0" fontId="0" fillId="27" borderId="12" xfId="0" applyFill="1" applyBorder="1" applyAlignment="1">
      <alignment vertical="top" wrapText="1"/>
    </xf>
    <xf numFmtId="0" fontId="0" fillId="28" borderId="1" xfId="0" applyFill="1" applyBorder="1" applyAlignment="1">
      <alignment vertical="top"/>
    </xf>
    <xf numFmtId="0" fontId="0" fillId="28" borderId="28" xfId="0" applyFill="1" applyBorder="1" applyAlignment="1">
      <alignment wrapText="1"/>
    </xf>
    <xf numFmtId="0" fontId="0" fillId="28" borderId="28" xfId="0" applyFill="1" applyBorder="1" applyAlignment="1">
      <alignment vertical="top"/>
    </xf>
    <xf numFmtId="0" fontId="0" fillId="28" borderId="3" xfId="0" applyFill="1" applyBorder="1" applyAlignment="1">
      <alignment vertical="top" wrapText="1"/>
    </xf>
    <xf numFmtId="0" fontId="0" fillId="28" borderId="4" xfId="0" applyFill="1" applyBorder="1" applyAlignment="1">
      <alignment vertical="top"/>
    </xf>
    <xf numFmtId="0" fontId="0" fillId="28" borderId="0" xfId="0" applyFill="1" applyAlignment="1">
      <alignment wrapText="1"/>
    </xf>
    <xf numFmtId="0" fontId="0" fillId="28" borderId="0" xfId="0" applyFill="1" applyAlignment="1">
      <alignment vertical="top"/>
    </xf>
    <xf numFmtId="0" fontId="0" fillId="28" borderId="9" xfId="0" applyFill="1" applyBorder="1" applyAlignment="1">
      <alignment vertical="top" wrapText="1"/>
    </xf>
    <xf numFmtId="0" fontId="0" fillId="29" borderId="1" xfId="0" applyFill="1" applyBorder="1" applyAlignment="1">
      <alignment vertical="top"/>
    </xf>
    <xf numFmtId="0" fontId="0" fillId="29" borderId="28" xfId="0" applyFill="1" applyBorder="1" applyAlignment="1">
      <alignment wrapText="1"/>
    </xf>
    <xf numFmtId="0" fontId="0" fillId="29" borderId="28" xfId="0" applyFill="1" applyBorder="1" applyAlignment="1">
      <alignment vertical="top"/>
    </xf>
    <xf numFmtId="0" fontId="0" fillId="29" borderId="3" xfId="0" applyFill="1" applyBorder="1" applyAlignment="1">
      <alignment vertical="top" wrapText="1"/>
    </xf>
    <xf numFmtId="0" fontId="0" fillId="29" borderId="4" xfId="0" applyFill="1" applyBorder="1" applyAlignment="1">
      <alignment vertical="top"/>
    </xf>
    <xf numFmtId="0" fontId="0" fillId="29" borderId="0" xfId="0" applyFill="1" applyAlignment="1">
      <alignment wrapText="1"/>
    </xf>
    <xf numFmtId="0" fontId="0" fillId="29" borderId="0" xfId="0" applyFill="1" applyAlignment="1">
      <alignment vertical="top"/>
    </xf>
    <xf numFmtId="0" fontId="0" fillId="29" borderId="9" xfId="0" applyFill="1" applyBorder="1" applyAlignment="1">
      <alignment vertical="top" wrapText="1"/>
    </xf>
    <xf numFmtId="0" fontId="0" fillId="29" borderId="10" xfId="0" applyFill="1" applyBorder="1" applyAlignment="1">
      <alignment vertical="top"/>
    </xf>
    <xf numFmtId="0" fontId="0" fillId="29" borderId="29" xfId="0" applyFill="1" applyBorder="1" applyAlignment="1">
      <alignment wrapText="1"/>
    </xf>
    <xf numFmtId="0" fontId="0" fillId="29" borderId="29" xfId="0" applyFill="1" applyBorder="1" applyAlignment="1">
      <alignment vertical="top"/>
    </xf>
    <xf numFmtId="0" fontId="0" fillId="29" borderId="12" xfId="0" applyFill="1" applyBorder="1" applyAlignment="1">
      <alignment vertical="top" wrapText="1"/>
    </xf>
    <xf numFmtId="0" fontId="5" fillId="11" borderId="13" xfId="0" applyFont="1" applyFill="1" applyBorder="1" applyAlignment="1">
      <alignment vertical="center" wrapText="1"/>
    </xf>
    <xf numFmtId="0" fontId="5" fillId="11" borderId="22" xfId="0" applyFont="1" applyFill="1" applyBorder="1" applyAlignment="1">
      <alignment vertical="center" wrapText="1"/>
    </xf>
    <xf numFmtId="0" fontId="1" fillId="2" borderId="1" xfId="0" applyFont="1" applyFill="1" applyBorder="1" applyAlignment="1">
      <alignment vertical="center" wrapText="1"/>
    </xf>
    <xf numFmtId="0" fontId="1" fillId="2" borderId="4" xfId="0" applyFont="1" applyFill="1" applyBorder="1" applyAlignment="1">
      <alignment vertical="center" wrapText="1"/>
    </xf>
    <xf numFmtId="0" fontId="0" fillId="2" borderId="1" xfId="0" applyFill="1" applyBorder="1" applyAlignment="1">
      <alignment vertical="center" wrapText="1"/>
    </xf>
    <xf numFmtId="0" fontId="0" fillId="2" borderId="4" xfId="0" applyFill="1" applyBorder="1" applyAlignment="1">
      <alignment vertical="center" wrapText="1"/>
    </xf>
    <xf numFmtId="0" fontId="1" fillId="3" borderId="1" xfId="0" applyFont="1" applyFill="1" applyBorder="1" applyAlignment="1">
      <alignment vertical="center" wrapText="1"/>
    </xf>
    <xf numFmtId="0" fontId="1" fillId="3" borderId="4" xfId="0" applyFont="1" applyFill="1" applyBorder="1" applyAlignment="1">
      <alignment vertical="center" wrapText="1"/>
    </xf>
    <xf numFmtId="0" fontId="0" fillId="3" borderId="1" xfId="0" applyFill="1" applyBorder="1" applyAlignment="1">
      <alignment vertical="center" wrapText="1"/>
    </xf>
    <xf numFmtId="0" fontId="0" fillId="3" borderId="4" xfId="0" applyFill="1" applyBorder="1" applyAlignment="1">
      <alignment vertical="center" wrapText="1"/>
    </xf>
    <xf numFmtId="0" fontId="1" fillId="6" borderId="1" xfId="0" applyFont="1" applyFill="1" applyBorder="1" applyAlignment="1">
      <alignment vertical="center" wrapText="1"/>
    </xf>
    <xf numFmtId="0" fontId="1" fillId="6" borderId="4" xfId="0" applyFont="1" applyFill="1" applyBorder="1" applyAlignment="1">
      <alignment vertical="center" wrapText="1"/>
    </xf>
    <xf numFmtId="0" fontId="1" fillId="6" borderId="10" xfId="0" applyFont="1" applyFill="1" applyBorder="1" applyAlignment="1">
      <alignment vertical="center" wrapText="1"/>
    </xf>
    <xf numFmtId="0" fontId="0" fillId="6" borderId="1" xfId="0" applyFill="1" applyBorder="1" applyAlignment="1">
      <alignment vertical="center" wrapText="1"/>
    </xf>
    <xf numFmtId="0" fontId="0" fillId="6" borderId="4" xfId="0" applyFill="1" applyBorder="1" applyAlignment="1">
      <alignment vertical="center" wrapText="1"/>
    </xf>
    <xf numFmtId="0" fontId="0" fillId="6" borderId="10" xfId="0" applyFill="1" applyBorder="1" applyAlignment="1">
      <alignment vertical="center" wrapText="1"/>
    </xf>
    <xf numFmtId="0" fontId="0" fillId="6" borderId="11" xfId="0" applyFill="1" applyBorder="1" applyAlignment="1">
      <alignment vertical="center" wrapText="1"/>
    </xf>
    <xf numFmtId="0" fontId="1" fillId="4" borderId="1" xfId="0" applyFont="1" applyFill="1" applyBorder="1" applyAlignment="1">
      <alignment vertical="center" wrapText="1"/>
    </xf>
    <xf numFmtId="0" fontId="1" fillId="4" borderId="4" xfId="0" applyFont="1" applyFill="1" applyBorder="1" applyAlignment="1">
      <alignment vertical="center" wrapText="1"/>
    </xf>
    <xf numFmtId="0" fontId="0" fillId="4" borderId="1" xfId="0" applyFill="1" applyBorder="1" applyAlignment="1">
      <alignment vertical="center" wrapText="1"/>
    </xf>
    <xf numFmtId="0" fontId="0" fillId="4" borderId="4" xfId="0" applyFill="1" applyBorder="1" applyAlignment="1">
      <alignment vertical="center" wrapText="1"/>
    </xf>
    <xf numFmtId="0" fontId="0" fillId="4" borderId="10" xfId="0" applyFill="1" applyBorder="1" applyAlignment="1">
      <alignment vertical="center" wrapText="1"/>
    </xf>
    <xf numFmtId="0" fontId="1" fillId="5" borderId="1" xfId="0" applyFont="1" applyFill="1" applyBorder="1" applyAlignment="1">
      <alignment vertical="center" wrapText="1"/>
    </xf>
    <xf numFmtId="0" fontId="1" fillId="5" borderId="4" xfId="0" applyFont="1" applyFill="1" applyBorder="1" applyAlignment="1">
      <alignment vertical="center" wrapText="1"/>
    </xf>
    <xf numFmtId="0" fontId="0" fillId="5" borderId="2" xfId="0" applyFill="1" applyBorder="1" applyAlignment="1">
      <alignment vertical="center" wrapText="1"/>
    </xf>
    <xf numFmtId="0" fontId="0" fillId="5" borderId="8" xfId="0" applyFill="1" applyBorder="1" applyAlignment="1">
      <alignment vertical="center" wrapText="1"/>
    </xf>
    <xf numFmtId="0" fontId="0" fillId="5" borderId="1" xfId="0" applyFill="1" applyBorder="1" applyAlignment="1">
      <alignment horizontal="left" vertical="center" wrapText="1"/>
    </xf>
    <xf numFmtId="0" fontId="0" fillId="5" borderId="4" xfId="0" applyFill="1" applyBorder="1" applyAlignment="1">
      <alignment horizontal="left"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10" xfId="0" applyFont="1" applyBorder="1" applyAlignment="1">
      <alignment horizontal="center" vertical="center" wrapText="1"/>
    </xf>
    <xf numFmtId="0" fontId="9" fillId="0" borderId="0" xfId="0" applyFont="1"/>
    <xf numFmtId="0" fontId="7" fillId="0" borderId="0" xfId="0" applyFont="1"/>
  </cellXfs>
  <cellStyles count="1">
    <cellStyle name="Normal" xfId="0" builtinId="0"/>
  </cellStyles>
  <dxfs count="247">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2897DC"/>
        </patternFill>
      </fill>
    </dxf>
    <dxf>
      <fill>
        <patternFill patternType="solid">
          <fgColor indexed="64"/>
          <bgColor rgb="FF2897DC"/>
        </patternFill>
      </fill>
    </dxf>
    <dxf>
      <fill>
        <patternFill patternType="solid">
          <fgColor indexed="64"/>
          <bgColor rgb="FF2897DC"/>
        </patternFill>
      </fill>
    </dxf>
    <dxf>
      <fill>
        <patternFill patternType="solid">
          <fgColor indexed="64"/>
          <bgColor rgb="FF2897DC"/>
        </patternFill>
      </fill>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colors>
    <mruColors>
      <color rgb="FFFBE2D5"/>
      <color rgb="FFC0E6F5"/>
      <color rgb="FFC1F0C8"/>
      <color rgb="FFD0D0D0"/>
      <color rgb="FFDAF2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ATHERCOLE, Lee (NHS ENGLAND - X26)" id="{CC29F717-0DE6-114B-97BF-089362880F0A}" userId="lee.gathercole3@nhs.net" providerId="PeoplePicker"/>
  <person displayName="BOWER, Daniel (NHS ENGLAND - X26)" id="{AE5E9B5E-466F-AE42-B6AC-CF59F759DCB7}" userId="S::daniel.bower3@nhs.net::3114eaed-881f-4576-96be-1bceda46fdfa" providerId="AD"/>
  <person displayName="BAGCHI, Rahul (NHS ENGLAND - X26)" id="{1B5D9E58-1154-C743-828D-DE5E66A6B0F5}" userId="S::rahul.bagchi1@nhs.net::ce2b4f6a-9ad6-4d30-86f0-0fb62e44eb2d" providerId="AD"/>
  <person displayName="LATHAM, Lauren (NHS ENGLAND - X26)" id="{76784935-1789-45FB-B62B-B85650094889}" userId="S::lauren.latham1@nhs.net::99087b2b-13a4-4f33-9783-6cc463125abc" providerId="AD"/>
  <person displayName="HARRISON-SPAIN, Katherine (NHS ENGLAND - X26)" id="{610CAD72-8B5C-294D-888B-F1E26BF08238}" userId="S::katherine.harrison-spain1@nhs.net::4aa4c51b-22a6-4057-bea4-d3295669234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97.396563888891" createdVersion="8" refreshedVersion="8" minRefreshableVersion="3" recordCount="64" xr:uid="{FA70E2A7-E542-4AEB-B13F-587240EF6240}">
  <cacheSource type="worksheet">
    <worksheetSource ref="A1:J65" sheet="Capability Map Flattened"/>
  </cacheSource>
  <cacheFields count="10">
    <cacheField name="Value Stream Stage" numFmtId="0">
      <sharedItems/>
    </cacheField>
    <cacheField name="Stage Description" numFmtId="0">
      <sharedItems longText="1"/>
    </cacheField>
    <cacheField name="Stage Outcome" numFmtId="0">
      <sharedItems/>
    </cacheField>
    <cacheField name="L0 Capability" numFmtId="0">
      <sharedItems count="15">
        <s v="1.1 Design/optimise pathway"/>
        <s v="1.2 Execute campaigns"/>
        <s v="1.3 Forecast capacity and demand"/>
        <s v="2.1 Define due participants"/>
        <s v="2.2. Invite and book participants"/>
        <s v="2.3 Engage participants"/>
        <s v="3.1 Prepare participant"/>
        <s v="3.2 Adminster clinical investigation"/>
        <s v="3.3 Determine finding(s)"/>
        <s v="3.4 Determine diagnosis"/>
        <s v="4.1 Determine outcome"/>
        <s v="4.2 Communicate outcome"/>
        <s v="5.1 Track Performance"/>
        <s v="5.2 Support Research "/>
        <s v="5.3 Investigate Incidents"/>
      </sharedItems>
    </cacheField>
    <cacheField name="Capability Description" numFmtId="0">
      <sharedItems longText="1"/>
    </cacheField>
    <cacheField name="Input" numFmtId="0">
      <sharedItems/>
    </cacheField>
    <cacheField name="Output" numFmtId="0">
      <sharedItems/>
    </cacheField>
    <cacheField name="L1 Capability" numFmtId="0">
      <sharedItems count="64">
        <s v="Transaction history mining: Analyse participant interactions with the screening process to improve pathway efficiency."/>
        <s v="Correlation mining: Correlate non-engagement behavior with participant properties to inform pathway improvements."/>
        <s v="Multi variant testing:  Create new pathway trials to improve health outcomes"/>
        <s v="Pathway customisation: Easily modify pathways to improve efficacy and reach of screening programmes"/>
        <s v="Creating reassurance and support content: Develop educational materials to improve awareness and participation."/>
        <s v="Messaging matrix: Create marketing and promotional messaging tailored to different participant groups."/>
        <s v="Marketing campaigns: Plan, execute, and track campaigns to increase screening awareness."/>
        <s v="Campaign analyses: Generate reports on campaign effectiveness across multiple channels."/>
        <s v="Receive supply-side information: Collect data on resources, assets, and capacity availability."/>
        <s v="Receive health need information: Gather information on health needs, including demographics and exclusions."/>
        <s v="Set modelling parameters: Define parameters for planning, including geographic and temporal scales."/>
        <s v="Determine available capacity: Devise a high level screening capacity plan"/>
        <s v="Forecast capacity requirements: Project resource needs based on expected demand."/>
        <s v="Slot prioritisation factors: Adjust modelling based on reasonable adjustments characteristics"/>
        <s v="Identify demand smoothing opportunities: Assess demand fluctuations to optimise resource use."/>
        <s v="Cohort creation: Identify eligible participants based on defined criteria."/>
        <s v="Select due participants: Select and update due participants"/>
        <s v="Self referral: Accept and validate a self referral request"/>
        <s v="Technical checks: Verify participant eligibility and scheduling to ensure correct cohort inclusion."/>
        <s v="Data completeness checks: Validate accuracy of participant data and completeness of screening records."/>
        <s v="Cohort exceptions: Manage participant inclusions/exclusions based on specific personal or situational factors."/>
        <s v="Apply allocation model: Support different pathways having a different resource allocation algorithm"/>
        <s v="Individual risk assessment allocation: Use historical data to derive the optimal slot allocation for an individual"/>
        <s v="Appointment configuration: Set appointment slot durations based on participant needs."/>
        <s v="Timed appointments allocation: Allocate specific time slots for participants."/>
        <s v="Appointment choice: Present a set of appointment options to the participant "/>
        <s v="Appointment opportunity: Enable opportunistic screening in accessible locations (e.g., pharmacies)."/>
        <s v="Send appointment invitation: Notify participants of appointments via preferred channels."/>
        <s v="Access to personal dashboard: Provide participants with a centralised view of their screening journey."/>
        <s v="Preference management: Provide ability to manage preferences around reasonable adjustments"/>
        <s v="Participant self referral: Ability to self refer into a programme"/>
        <s v="Pre-screen questionaire : Comeplete a pre-screening questionaire ahead of time"/>
        <s v="Participant Appointment Administration:  Ability for a participant to review and change their upcoming appointments"/>
        <s v="Non-actioned reminder: Send a reminder for non-actioned appointments"/>
        <s v="Appointment reminder: Send reminders before scheduled appointments."/>
        <s v="Appointments missed: Follow up on missed appointments to reschedule as needed."/>
        <s v="Appointment Administration: Ability to amend or cancel appointments by an internal team, including local capacity changes"/>
        <s v="Non digital assistance: Provide ability to support non digital channels"/>
        <s v="Inbound Communications: Provide service for participants to request additional information and support"/>
        <s v="Appointment list: Supporting operational management of clinics "/>
        <s v="Identity and contact details checks: Verify participant identity and contact information."/>
        <s v="Pre-screen questionnaire recording: Ensure pre-screen information has been provided before the screening takes place"/>
        <s v="Obtain informed consent: Collect participant consent for screening actions."/>
        <s v="Provide access to supporting materials: Offer participants information to make informed choices."/>
        <s v="Conduct clinical investigation: Carry out and document the screening procedure (e.g., mammogram)."/>
        <s v="Sample receiving and tracking: Track samples and match them with participant data."/>
        <s v="Kit fulfilment: Dispatch sample kits as required for participants."/>
        <s v="Manage sample interpretation (Lab - Human): Interpretation of samples by laboratory personnel."/>
        <s v="Manage electronic interpretation (AI): Leverage AI for sample interpretation where applicable."/>
        <s v="Review findings: Able to review all findings and history for a participant so as to make the right next decision"/>
        <s v="Record diagnosis: Based on findings, record a diagnosis against the participant's record"/>
        <s v="External referral integration - Transimission of necessary information to support onward referral. Including any necessary communication "/>
        <s v="Drive outcome – Based on diagnosis, determine next best action"/>
        <s v="Update GP record - Update GP record with outcome "/>
        <s v="Communicate to GP - Send communication to the GP about the outcome "/>
        <s v="Communicate to participant - Apply the appropriate communication method for relaying the outcome"/>
        <s v="Operational KPI presentation: Present KPIs hierarchically for in-depth analysis."/>
        <s v="Pathway view: Single dashboard view of participant flow within a screening pathway"/>
        <s v="Performance reporting: Generate service performance reports for NHS/public communication."/>
        <s v="Dataset publication: Make data available for researchers with appropriate anonymisation."/>
        <s v="Query facility: Enable ad hoc data queries based on user inputs."/>
        <s v="Non repudiation: Capacity to track everything that has happened to an indivdual during a screening episode"/>
        <s v="Declaring an incident: Initiate incident assessment and determine response level."/>
        <s v="Investigations and remedial actions (safety incident): Conduct investigations and take corrective actions."/>
      </sharedItems>
    </cacheField>
    <cacheField name="Product" numFmtId="0">
      <sharedItems count="15">
        <s v="BI and Data Analysis"/>
        <s v="Pathway Coordinator"/>
        <s v="NHS UK"/>
        <s v="Campaign Manager"/>
        <s v="Capacity Manager"/>
        <s v="Cohort Manager"/>
        <s v="Capacity and Demand Planner"/>
        <s v="Cohorting as a Service"/>
        <s v="Appoinment Allocator"/>
        <s v="Appointment Booker"/>
        <s v="Communications Manager"/>
        <s v="Participant Manager"/>
        <s v="Participant Support"/>
        <s v="Screening Event Manager"/>
        <s v="Business Audit"/>
      </sharedItems>
    </cacheField>
    <cacheField name="Product Description" numFmtId="0">
      <sharedItems count="14" longText="1">
        <s v="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
        <s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
        <e v="#N/A"/>
        <s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
        <s v="Capacity Manager provides a centralised way of understanding and managing capacity across screening pathways. Providers are able to provide and amend their local capacity, with resulting available 'slots' feeding into the allocation process."/>
        <s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
        <s v="Capacity and Demand Planner can model different demand and capacity scenarios to inform decision making. This provides visibility on potential mismatches e.g. a surge of demand due to a new campaign and provides critical information to provision capacity accordingly."/>
        <s v="Appointment Allocator is a pathway agnostic allocation engine. It provides a set of allocation algorithms and uses participant preferences and needs e.g. accessibility criteria to optimally allocate individuals to 'slots'."/>
        <s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
        <s v="Communications Manager acts as a common way of communcating with participants by leveraging NHS Notify. It enables personalised communication, with differerent templates applied according to the specific scenario and accounts for participant communication preferences. "/>
        <s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
        <s v="Participant Support allows the efficient handling of inbound queries from participants about the screening pathway and will primarily be used by participant support staff e.g. call centre staff."/>
        <s v="Screening Event Manager coordinates the clinical aspect of the screening pathway e.g. the clinical investigation, sample analysis and ultimate diagnosis. It provides the ability to capture data as the participant flows through the clinical portion of the screening pathway."/>
        <s v="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0"/>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1"/>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2"/>
    <x v="1"/>
    <x v="1"/>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3"/>
    <x v="1"/>
    <x v="1"/>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4"/>
    <x v="2"/>
    <x v="2"/>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5"/>
    <x v="3"/>
    <x v="3"/>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6"/>
    <x v="3"/>
    <x v="3"/>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7"/>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8"/>
    <x v="4"/>
    <x v="4"/>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9"/>
    <x v="5"/>
    <x v="5"/>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0"/>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1"/>
    <x v="4"/>
    <x v="4"/>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2"/>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3"/>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4"/>
    <x v="6"/>
    <x v="6"/>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5"/>
    <x v="7"/>
    <x v="2"/>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6"/>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7"/>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8"/>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9"/>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20"/>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1"/>
    <x v="8"/>
    <x v="7"/>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2"/>
    <x v="8"/>
    <x v="7"/>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3"/>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4"/>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5"/>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6"/>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7"/>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28"/>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29"/>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0"/>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1"/>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2"/>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3"/>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4"/>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5"/>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6"/>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7"/>
    <x v="12"/>
    <x v="11"/>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8"/>
    <x v="12"/>
    <x v="11"/>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9"/>
    <x v="9"/>
    <x v="8"/>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0"/>
    <x v="9"/>
    <x v="8"/>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1"/>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2"/>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3"/>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4"/>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5"/>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6"/>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8"/>
    <s v="The ability to interpret the image/sample and determine a clinical finding. The finding will either result in a diagnosis or the need for further clinical investigations."/>
    <s v="An image or sample for assessment"/>
    <s v="Determination and recording of a finding"/>
    <x v="47"/>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8"/>
    <s v="The ability to interpret the image/sample and determine a clinical finding. The finding will either result in a diagnosis or the need for further clinical investigations."/>
    <s v="An image or sample for assessment"/>
    <s v="Determination and recording of a finding"/>
    <x v="48"/>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9"/>
    <s v="The ability to determine a diagnosis on the basis of the findings from the clinical investigations. This diagnosis will confirm whether the condition being screened for has been detected, or not."/>
    <s v="One or more findings"/>
    <s v="A diagnosis"/>
    <x v="49"/>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9"/>
    <s v="The ability to determine a diagnosis on the basis of the findings from the clinical investigations. This diagnosis will confirm whether the condition being screened for has been detected, or not."/>
    <s v="One or more findings"/>
    <s v="A diagnosis"/>
    <x v="50"/>
    <x v="13"/>
    <x v="12"/>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0"/>
    <s v="The ability to use the participant's diagnosis to inform the most appropriate screening outcome. This is one of: remain on current screening pathway, join a different screening pathway e.g. different interval or transfer to a treatment pathway"/>
    <s v="A participant with a diagnosis"/>
    <s v="A participant assigned to the appropriate onwards pathway (screening or treatment)"/>
    <x v="51"/>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0"/>
    <s v="The ability to use the participant's diagnosis to inform the most appropriate screening outcome. This is one of: remain on current screening pathway, join a different screening pathway e.g. different interval or transfer to a treatment pathway"/>
    <s v="A participant with a diagnosis"/>
    <s v="A participant assigned to the appropriate onwards pathway (screening or treatment)"/>
    <x v="52"/>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3"/>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4"/>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5"/>
    <x v="10"/>
    <x v="9"/>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6"/>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7"/>
    <x v="1"/>
    <x v="1"/>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8"/>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3"/>
    <s v="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
    <s v="All screening data"/>
    <s v="Clinical research to inform improvements to pathway design"/>
    <x v="59"/>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3"/>
    <s v="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
    <s v="All screening data"/>
    <s v="Clinical research to inform improvements to pathway design"/>
    <x v="60"/>
    <x v="0"/>
    <x v="0"/>
  </r>
  <r>
    <s v=" "/>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1"/>
    <x v="14"/>
    <x v="13"/>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2"/>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5F6EE1-429F-4CC7-B5FB-3E6CDF891349}"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
  <location ref="A1:D65" firstHeaderRow="1" firstDataRow="1" firstDataCol="4"/>
  <pivotFields count="10">
    <pivotField compact="0" outline="0" showAll="0" defaultSubtotal="0"/>
    <pivotField compact="0" outline="0" showAll="0" defaultSubtotal="0"/>
    <pivotField compact="0" outline="0" showAll="0" defaultSubtotal="0"/>
    <pivotField axis="axisRow" compact="0" outline="0" showAll="0" defaultSubtotal="0">
      <items count="15">
        <item x="0"/>
        <item x="1"/>
        <item x="2"/>
        <item x="3"/>
        <item x="4"/>
        <item x="5"/>
        <item x="6"/>
        <item x="7"/>
        <item x="8"/>
        <item x="9"/>
        <item x="10"/>
        <item x="11"/>
        <item x="12"/>
        <item x="13"/>
        <item x="14"/>
      </items>
    </pivotField>
    <pivotField compact="0" outline="0" showAll="0" defaultSubtotal="0"/>
    <pivotField compact="0" outline="0" showAll="0" defaultSubtotal="0"/>
    <pivotField compact="0" outline="0" showAll="0" defaultSubtotal="0"/>
    <pivotField axis="axisRow" compact="0" outline="0" showAll="0" defaultSubtotal="0">
      <items count="64">
        <item x="28"/>
        <item x="21"/>
        <item x="36"/>
        <item x="25"/>
        <item x="23"/>
        <item x="39"/>
        <item x="26"/>
        <item x="34"/>
        <item x="35"/>
        <item x="7"/>
        <item x="15"/>
        <item x="20"/>
        <item x="54"/>
        <item x="55"/>
        <item x="44"/>
        <item x="1"/>
        <item x="4"/>
        <item x="19"/>
        <item x="59"/>
        <item x="62"/>
        <item x="11"/>
        <item x="52"/>
        <item x="51"/>
        <item x="12"/>
        <item x="14"/>
        <item x="40"/>
        <item x="38"/>
        <item x="22"/>
        <item x="63"/>
        <item x="46"/>
        <item x="48"/>
        <item x="47"/>
        <item x="6"/>
        <item x="5"/>
        <item x="2"/>
        <item x="37"/>
        <item x="61"/>
        <item x="33"/>
        <item x="42"/>
        <item x="56"/>
        <item x="32"/>
        <item x="30"/>
        <item x="3"/>
        <item x="57"/>
        <item x="58"/>
        <item x="31"/>
        <item x="41"/>
        <item x="29"/>
        <item x="43"/>
        <item x="60"/>
        <item x="9"/>
        <item x="8"/>
        <item x="50"/>
        <item x="49"/>
        <item x="45"/>
        <item x="16"/>
        <item x="17"/>
        <item x="27"/>
        <item x="10"/>
        <item x="13"/>
        <item x="18"/>
        <item x="24"/>
        <item x="0"/>
        <item x="53"/>
      </items>
    </pivotField>
    <pivotField axis="axisRow" compact="0" outline="0" showAll="0" sortType="ascending" defaultSubtotal="0">
      <items count="15">
        <item x="8"/>
        <item x="9"/>
        <item x="0"/>
        <item x="14"/>
        <item x="3"/>
        <item x="6"/>
        <item x="4"/>
        <item x="5"/>
        <item x="7"/>
        <item x="10"/>
        <item x="2"/>
        <item x="11"/>
        <item x="12"/>
        <item x="1"/>
        <item x="13"/>
      </items>
    </pivotField>
    <pivotField axis="axisRow" compact="0" outline="0" showAll="0" defaultSubtotal="0">
      <items count="14">
        <item x="7"/>
        <item x="8"/>
        <item x="0"/>
        <item x="13"/>
        <item x="3"/>
        <item x="6"/>
        <item x="4"/>
        <item x="5"/>
        <item x="9"/>
        <item x="10"/>
        <item x="11"/>
        <item x="1"/>
        <item x="12"/>
        <item x="2"/>
      </items>
    </pivotField>
  </pivotFields>
  <rowFields count="4">
    <field x="8"/>
    <field x="9"/>
    <field x="3"/>
    <field x="7"/>
  </rowFields>
  <rowItems count="64">
    <i>
      <x/>
      <x/>
      <x v="4"/>
      <x v="1"/>
    </i>
    <i r="3">
      <x v="27"/>
    </i>
    <i>
      <x v="1"/>
      <x v="1"/>
      <x v="4"/>
      <x v="3"/>
    </i>
    <i r="3">
      <x v="4"/>
    </i>
    <i r="3">
      <x v="6"/>
    </i>
    <i r="3">
      <x v="61"/>
    </i>
    <i r="2">
      <x v="5"/>
      <x v="2"/>
    </i>
    <i r="3">
      <x v="5"/>
    </i>
    <i r="3">
      <x v="7"/>
    </i>
    <i r="3">
      <x v="8"/>
    </i>
    <i r="2">
      <x v="6"/>
      <x v="25"/>
    </i>
    <i>
      <x v="2"/>
      <x v="2"/>
      <x/>
      <x v="15"/>
    </i>
    <i r="3">
      <x v="62"/>
    </i>
    <i r="2">
      <x v="1"/>
      <x v="9"/>
    </i>
    <i r="2">
      <x v="12"/>
      <x v="39"/>
    </i>
    <i r="3">
      <x v="44"/>
    </i>
    <i r="2">
      <x v="13"/>
      <x v="18"/>
    </i>
    <i r="3">
      <x v="49"/>
    </i>
    <i r="2">
      <x v="14"/>
      <x v="19"/>
    </i>
    <i r="3">
      <x v="28"/>
    </i>
    <i>
      <x v="3"/>
      <x v="3"/>
      <x v="14"/>
      <x v="36"/>
    </i>
    <i>
      <x v="4"/>
      <x v="4"/>
      <x v="1"/>
      <x v="32"/>
    </i>
    <i r="3">
      <x v="33"/>
    </i>
    <i>
      <x v="5"/>
      <x v="5"/>
      <x v="2"/>
      <x v="23"/>
    </i>
    <i r="3">
      <x v="24"/>
    </i>
    <i r="3">
      <x v="58"/>
    </i>
    <i r="3">
      <x v="59"/>
    </i>
    <i>
      <x v="6"/>
      <x v="6"/>
      <x v="2"/>
      <x v="20"/>
    </i>
    <i r="3">
      <x v="51"/>
    </i>
    <i>
      <x v="7"/>
      <x v="7"/>
      <x v="2"/>
      <x v="50"/>
    </i>
    <i r="2">
      <x v="3"/>
      <x v="11"/>
    </i>
    <i r="3">
      <x v="17"/>
    </i>
    <i r="3">
      <x v="55"/>
    </i>
    <i r="3">
      <x v="56"/>
    </i>
    <i r="3">
      <x v="60"/>
    </i>
    <i>
      <x v="8"/>
      <x v="13"/>
      <x v="3"/>
      <x v="10"/>
    </i>
    <i>
      <x v="9"/>
      <x v="8"/>
      <x v="4"/>
      <x v="57"/>
    </i>
    <i r="2">
      <x v="5"/>
      <x v="37"/>
    </i>
    <i r="3">
      <x v="40"/>
    </i>
    <i r="2">
      <x v="11"/>
      <x v="13"/>
    </i>
    <i>
      <x v="10"/>
      <x v="13"/>
      <x v="1"/>
      <x v="16"/>
    </i>
    <i>
      <x v="11"/>
      <x v="9"/>
      <x v="5"/>
      <x/>
    </i>
    <i r="3">
      <x v="41"/>
    </i>
    <i r="3">
      <x v="45"/>
    </i>
    <i r="3">
      <x v="47"/>
    </i>
    <i r="2">
      <x v="6"/>
      <x v="38"/>
    </i>
    <i r="3">
      <x v="46"/>
    </i>
    <i r="3">
      <x v="48"/>
    </i>
    <i>
      <x v="12"/>
      <x v="10"/>
      <x v="5"/>
      <x v="26"/>
    </i>
    <i r="3">
      <x v="35"/>
    </i>
    <i>
      <x v="13"/>
      <x v="11"/>
      <x/>
      <x v="34"/>
    </i>
    <i r="3">
      <x v="42"/>
    </i>
    <i r="2">
      <x v="10"/>
      <x v="21"/>
    </i>
    <i r="3">
      <x v="22"/>
    </i>
    <i r="2">
      <x v="11"/>
      <x v="12"/>
    </i>
    <i r="3">
      <x v="63"/>
    </i>
    <i r="2">
      <x v="12"/>
      <x v="43"/>
    </i>
    <i>
      <x v="14"/>
      <x v="12"/>
      <x v="7"/>
      <x v="14"/>
    </i>
    <i r="3">
      <x v="29"/>
    </i>
    <i r="3">
      <x v="54"/>
    </i>
    <i r="2">
      <x v="8"/>
      <x v="30"/>
    </i>
    <i r="3">
      <x v="31"/>
    </i>
    <i r="2">
      <x v="9"/>
      <x v="52"/>
    </i>
    <i r="3">
      <x v="53"/>
    </i>
  </rowItems>
  <colItems count="1">
    <i/>
  </colItems>
  <formats count="247">
    <format dxfId="246">
      <pivotArea field="9" type="button" dataOnly="0" labelOnly="1" outline="0" axis="axisRow" fieldPosition="1"/>
    </format>
    <format dxfId="245">
      <pivotArea dataOnly="0" labelOnly="1" outline="0" fieldPosition="0">
        <references count="2">
          <reference field="8" count="1" selected="0">
            <x v="0"/>
          </reference>
          <reference field="9" count="1">
            <x v="0"/>
          </reference>
        </references>
      </pivotArea>
    </format>
    <format dxfId="244">
      <pivotArea dataOnly="0" labelOnly="1" outline="0" fieldPosition="0">
        <references count="2">
          <reference field="8" count="1" selected="0">
            <x v="0"/>
          </reference>
          <reference field="9" count="1" defaultSubtotal="1">
            <x v="0"/>
          </reference>
        </references>
      </pivotArea>
    </format>
    <format dxfId="243">
      <pivotArea dataOnly="0" labelOnly="1" outline="0" fieldPosition="0">
        <references count="2">
          <reference field="8" count="1" selected="0">
            <x v="1"/>
          </reference>
          <reference field="9" count="1">
            <x v="1"/>
          </reference>
        </references>
      </pivotArea>
    </format>
    <format dxfId="242">
      <pivotArea dataOnly="0" labelOnly="1" outline="0" fieldPosition="0">
        <references count="2">
          <reference field="8" count="1" selected="0">
            <x v="1"/>
          </reference>
          <reference field="9" count="1" defaultSubtotal="1">
            <x v="1"/>
          </reference>
        </references>
      </pivotArea>
    </format>
    <format dxfId="241">
      <pivotArea dataOnly="0" labelOnly="1" outline="0" fieldPosition="0">
        <references count="2">
          <reference field="8" count="1" selected="0">
            <x v="3"/>
          </reference>
          <reference field="9" count="1">
            <x v="3"/>
          </reference>
        </references>
      </pivotArea>
    </format>
    <format dxfId="240">
      <pivotArea dataOnly="0" labelOnly="1" outline="0" fieldPosition="0">
        <references count="2">
          <reference field="8" count="1" selected="0">
            <x v="3"/>
          </reference>
          <reference field="9" count="1" defaultSubtotal="1">
            <x v="3"/>
          </reference>
        </references>
      </pivotArea>
    </format>
    <format dxfId="239">
      <pivotArea dataOnly="0" labelOnly="1" outline="0" fieldPosition="0">
        <references count="2">
          <reference field="8" count="1" selected="0">
            <x v="4"/>
          </reference>
          <reference field="9" count="1">
            <x v="4"/>
          </reference>
        </references>
      </pivotArea>
    </format>
    <format dxfId="238">
      <pivotArea dataOnly="0" labelOnly="1" outline="0" fieldPosition="0">
        <references count="2">
          <reference field="8" count="1" selected="0">
            <x v="4"/>
          </reference>
          <reference field="9" count="1" defaultSubtotal="1">
            <x v="4"/>
          </reference>
        </references>
      </pivotArea>
    </format>
    <format dxfId="237">
      <pivotArea dataOnly="0" labelOnly="1" outline="0" fieldPosition="0">
        <references count="2">
          <reference field="8" count="1" selected="0">
            <x v="6"/>
          </reference>
          <reference field="9" count="1">
            <x v="6"/>
          </reference>
        </references>
      </pivotArea>
    </format>
    <format dxfId="236">
      <pivotArea dataOnly="0" labelOnly="1" outline="0" fieldPosition="0">
        <references count="2">
          <reference field="8" count="1" selected="0">
            <x v="6"/>
          </reference>
          <reference field="9" count="1" defaultSubtotal="1">
            <x v="6"/>
          </reference>
        </references>
      </pivotArea>
    </format>
    <format dxfId="235">
      <pivotArea dataOnly="0" labelOnly="1" outline="0" fieldPosition="0">
        <references count="2">
          <reference field="8" count="1" selected="0">
            <x v="7"/>
          </reference>
          <reference field="9" count="1">
            <x v="7"/>
          </reference>
        </references>
      </pivotArea>
    </format>
    <format dxfId="234">
      <pivotArea dataOnly="0" labelOnly="1" outline="0" fieldPosition="0">
        <references count="2">
          <reference field="8" count="1" selected="0">
            <x v="7"/>
          </reference>
          <reference field="9" count="1" defaultSubtotal="1">
            <x v="7"/>
          </reference>
        </references>
      </pivotArea>
    </format>
    <format dxfId="233">
      <pivotArea dataOnly="0" labelOnly="1" outline="0" fieldPosition="0">
        <references count="2">
          <reference field="8" count="1" selected="0">
            <x v="8"/>
          </reference>
          <reference field="9" count="1">
            <x v="13"/>
          </reference>
        </references>
      </pivotArea>
    </format>
    <format dxfId="232">
      <pivotArea dataOnly="0" labelOnly="1" outline="0" fieldPosition="0">
        <references count="2">
          <reference field="8" count="1" selected="0">
            <x v="8"/>
          </reference>
          <reference field="9" count="1" defaultSubtotal="1">
            <x v="13"/>
          </reference>
        </references>
      </pivotArea>
    </format>
    <format dxfId="231">
      <pivotArea dataOnly="0" labelOnly="1" outline="0" fieldPosition="0">
        <references count="2">
          <reference field="8" count="1" selected="0">
            <x v="9"/>
          </reference>
          <reference field="9" count="1">
            <x v="8"/>
          </reference>
        </references>
      </pivotArea>
    </format>
    <format dxfId="230">
      <pivotArea dataOnly="0" labelOnly="1" outline="0" fieldPosition="0">
        <references count="2">
          <reference field="8" count="1" selected="0">
            <x v="9"/>
          </reference>
          <reference field="9" count="1" defaultSubtotal="1">
            <x v="8"/>
          </reference>
        </references>
      </pivotArea>
    </format>
    <format dxfId="229">
      <pivotArea dataOnly="0" labelOnly="1" outline="0" fieldPosition="0">
        <references count="2">
          <reference field="8" count="1" selected="0">
            <x v="10"/>
          </reference>
          <reference field="9" count="1">
            <x v="13"/>
          </reference>
        </references>
      </pivotArea>
    </format>
    <format dxfId="228">
      <pivotArea dataOnly="0" labelOnly="1" outline="0" fieldPosition="0">
        <references count="2">
          <reference field="8" count="1" selected="0">
            <x v="10"/>
          </reference>
          <reference field="9" count="1" defaultSubtotal="1">
            <x v="13"/>
          </reference>
        </references>
      </pivotArea>
    </format>
    <format dxfId="227">
      <pivotArea dataOnly="0" labelOnly="1" outline="0" fieldPosition="0">
        <references count="2">
          <reference field="8" count="1" selected="0">
            <x v="11"/>
          </reference>
          <reference field="9" count="1">
            <x v="9"/>
          </reference>
        </references>
      </pivotArea>
    </format>
    <format dxfId="226">
      <pivotArea dataOnly="0" labelOnly="1" outline="0" fieldPosition="0">
        <references count="2">
          <reference field="8" count="1" selected="0">
            <x v="11"/>
          </reference>
          <reference field="9" count="1" defaultSubtotal="1">
            <x v="9"/>
          </reference>
        </references>
      </pivotArea>
    </format>
    <format dxfId="225">
      <pivotArea dataOnly="0" labelOnly="1" outline="0" fieldPosition="0">
        <references count="2">
          <reference field="8" count="1" selected="0">
            <x v="12"/>
          </reference>
          <reference field="9" count="1">
            <x v="10"/>
          </reference>
        </references>
      </pivotArea>
    </format>
    <format dxfId="224">
      <pivotArea dataOnly="0" labelOnly="1" outline="0" fieldPosition="0">
        <references count="2">
          <reference field="8" count="1" selected="0">
            <x v="12"/>
          </reference>
          <reference field="9" count="1" defaultSubtotal="1">
            <x v="10"/>
          </reference>
        </references>
      </pivotArea>
    </format>
    <format dxfId="223">
      <pivotArea dataOnly="0" labelOnly="1" outline="0" fieldPosition="0">
        <references count="2">
          <reference field="8" count="1" selected="0">
            <x v="13"/>
          </reference>
          <reference field="9" count="1">
            <x v="11"/>
          </reference>
        </references>
      </pivotArea>
    </format>
    <format dxfId="222">
      <pivotArea dataOnly="0" labelOnly="1" outline="0" fieldPosition="0">
        <references count="2">
          <reference field="8" count="1" selected="0">
            <x v="13"/>
          </reference>
          <reference field="9" count="1" defaultSubtotal="1">
            <x v="11"/>
          </reference>
        </references>
      </pivotArea>
    </format>
    <format dxfId="221">
      <pivotArea dataOnly="0" labelOnly="1" outline="0" fieldPosition="0">
        <references count="2">
          <reference field="8" count="1" selected="0">
            <x v="14"/>
          </reference>
          <reference field="9" count="1">
            <x v="12"/>
          </reference>
        </references>
      </pivotArea>
    </format>
    <format dxfId="220">
      <pivotArea dataOnly="0" labelOnly="1" outline="0" fieldPosition="0">
        <references count="2">
          <reference field="8" count="1" selected="0">
            <x v="14"/>
          </reference>
          <reference field="9" count="1" defaultSubtotal="1">
            <x v="12"/>
          </reference>
        </references>
      </pivotArea>
    </format>
    <format dxfId="219">
      <pivotArea dataOnly="0" labelOnly="1" outline="0" fieldPosition="0">
        <references count="2">
          <reference field="8" count="1" selected="0">
            <x v="2"/>
          </reference>
          <reference field="9" count="1">
            <x v="2"/>
          </reference>
        </references>
      </pivotArea>
    </format>
    <format dxfId="218">
      <pivotArea dataOnly="0" labelOnly="1" outline="0" fieldPosition="0">
        <references count="2">
          <reference field="8" count="1" selected="0">
            <x v="2"/>
          </reference>
          <reference field="9" count="1" defaultSubtotal="1">
            <x v="2"/>
          </reference>
        </references>
      </pivotArea>
    </format>
    <format dxfId="217">
      <pivotArea dataOnly="0" labelOnly="1" outline="0" fieldPosition="0">
        <references count="2">
          <reference field="8" count="1" selected="0">
            <x v="5"/>
          </reference>
          <reference field="9" count="1">
            <x v="5"/>
          </reference>
        </references>
      </pivotArea>
    </format>
    <format dxfId="216">
      <pivotArea dataOnly="0" labelOnly="1" outline="0" fieldPosition="0">
        <references count="2">
          <reference field="8" count="1" selected="0">
            <x v="5"/>
          </reference>
          <reference field="9" count="1" defaultSubtotal="1">
            <x v="5"/>
          </reference>
        </references>
      </pivotArea>
    </format>
    <format dxfId="215">
      <pivotArea field="7" type="button" dataOnly="0" labelOnly="1" outline="0" axis="axisRow" fieldPosition="3"/>
    </format>
    <format dxfId="214">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213">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212">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211">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210">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209">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208">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207">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206">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205">
      <pivotArea dataOnly="0" labelOnly="1" outline="0" fieldPosition="0">
        <references count="4">
          <reference field="3" count="1" selected="0">
            <x v="3"/>
          </reference>
          <reference field="7" count="1">
            <x v="10"/>
          </reference>
          <reference field="8" count="1" selected="0">
            <x v="8"/>
          </reference>
          <reference field="9" count="1" selected="0">
            <x v="13"/>
          </reference>
        </references>
      </pivotArea>
    </format>
    <format dxfId="20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20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20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201">
      <pivotArea dataOnly="0" labelOnly="1" outline="0" fieldPosition="0">
        <references count="4">
          <reference field="3" count="1" selected="0">
            <x v="1"/>
          </reference>
          <reference field="7" count="1">
            <x v="16"/>
          </reference>
          <reference field="8" count="1" selected="0">
            <x v="10"/>
          </reference>
          <reference field="9" count="1" selected="0">
            <x v="13"/>
          </reference>
        </references>
      </pivotArea>
    </format>
    <format dxfId="200">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99">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98">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97">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196">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195">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194">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193">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92">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191">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190">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89">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88">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87">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86">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85">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84">
      <pivotArea dataOnly="0" labelOnly="1" outline="0" fieldPosition="0">
        <references count="1">
          <reference field="8" count="0"/>
        </references>
      </pivotArea>
    </format>
    <format dxfId="183">
      <pivotArea field="3" type="button" dataOnly="0" labelOnly="1" outline="0" axis="axisRow" fieldPosition="2"/>
    </format>
    <format dxfId="182">
      <pivotArea field="7" type="button" dataOnly="0" labelOnly="1" outline="0" axis="axisRow" fieldPosition="3"/>
    </format>
    <format dxfId="181">
      <pivotArea dataOnly="0" labelOnly="1" outline="0" fieldPosition="0">
        <references count="3">
          <reference field="3" count="1">
            <x v="4"/>
          </reference>
          <reference field="8" count="1" selected="0">
            <x v="0"/>
          </reference>
          <reference field="9" count="1" selected="0">
            <x v="0"/>
          </reference>
        </references>
      </pivotArea>
    </format>
    <format dxfId="180">
      <pivotArea dataOnly="0" labelOnly="1" outline="0" fieldPosition="0">
        <references count="3">
          <reference field="3" count="2">
            <x v="5"/>
            <x v="6"/>
          </reference>
          <reference field="8" count="1" selected="0">
            <x v="1"/>
          </reference>
          <reference field="9" count="1" selected="0">
            <x v="1"/>
          </reference>
        </references>
      </pivotArea>
    </format>
    <format dxfId="179">
      <pivotArea dataOnly="0" labelOnly="1" outline="0" fieldPosition="0">
        <references count="3">
          <reference field="3" count="5">
            <x v="0"/>
            <x v="1"/>
            <x v="12"/>
            <x v="13"/>
            <x v="14"/>
          </reference>
          <reference field="8" count="1" selected="0">
            <x v="2"/>
          </reference>
          <reference field="9" count="1" selected="0">
            <x v="2"/>
          </reference>
        </references>
      </pivotArea>
    </format>
    <format dxfId="178">
      <pivotArea dataOnly="0" labelOnly="1" outline="0" fieldPosition="0">
        <references count="3">
          <reference field="3" count="1">
            <x v="1"/>
          </reference>
          <reference field="8" count="1" selected="0">
            <x v="4"/>
          </reference>
          <reference field="9" count="1" selected="0">
            <x v="4"/>
          </reference>
        </references>
      </pivotArea>
    </format>
    <format dxfId="177">
      <pivotArea dataOnly="0" labelOnly="1" outline="0" fieldPosition="0">
        <references count="3">
          <reference field="3" count="1">
            <x v="2"/>
          </reference>
          <reference field="8" count="1" selected="0">
            <x v="5"/>
          </reference>
          <reference field="9" count="1" selected="0">
            <x v="5"/>
          </reference>
        </references>
      </pivotArea>
    </format>
    <format dxfId="176">
      <pivotArea dataOnly="0" labelOnly="1" outline="0" fieldPosition="0">
        <references count="3">
          <reference field="3" count="1">
            <x v="3"/>
          </reference>
          <reference field="8" count="1" selected="0">
            <x v="7"/>
          </reference>
          <reference field="9" count="1" selected="0">
            <x v="7"/>
          </reference>
        </references>
      </pivotArea>
    </format>
    <format dxfId="175">
      <pivotArea dataOnly="0" labelOnly="1" outline="0" fieldPosition="0">
        <references count="3">
          <reference field="3" count="3">
            <x v="4"/>
            <x v="5"/>
            <x v="11"/>
          </reference>
          <reference field="8" count="1" selected="0">
            <x v="9"/>
          </reference>
          <reference field="9" count="1" selected="0">
            <x v="8"/>
          </reference>
        </references>
      </pivotArea>
    </format>
    <format dxfId="174">
      <pivotArea dataOnly="0" labelOnly="1" outline="0" fieldPosition="0">
        <references count="3">
          <reference field="3" count="1">
            <x v="1"/>
          </reference>
          <reference field="8" count="1" selected="0">
            <x v="10"/>
          </reference>
          <reference field="9" count="1" selected="0">
            <x v="13"/>
          </reference>
        </references>
      </pivotArea>
    </format>
    <format dxfId="173">
      <pivotArea dataOnly="0" labelOnly="1" outline="0" fieldPosition="0">
        <references count="3">
          <reference field="3" count="2">
            <x v="5"/>
            <x v="6"/>
          </reference>
          <reference field="8" count="1" selected="0">
            <x v="11"/>
          </reference>
          <reference field="9" count="1" selected="0">
            <x v="9"/>
          </reference>
        </references>
      </pivotArea>
    </format>
    <format dxfId="172">
      <pivotArea dataOnly="0" labelOnly="1" outline="0" fieldPosition="0">
        <references count="3">
          <reference field="3" count="1">
            <x v="5"/>
          </reference>
          <reference field="8" count="1" selected="0">
            <x v="12"/>
          </reference>
          <reference field="9" count="1" selected="0">
            <x v="10"/>
          </reference>
        </references>
      </pivotArea>
    </format>
    <format dxfId="171">
      <pivotArea dataOnly="0" labelOnly="1" outline="0" fieldPosition="0">
        <references count="3">
          <reference field="3" count="4">
            <x v="0"/>
            <x v="10"/>
            <x v="11"/>
            <x v="12"/>
          </reference>
          <reference field="8" count="1" selected="0">
            <x v="13"/>
          </reference>
          <reference field="9" count="1" selected="0">
            <x v="11"/>
          </reference>
        </references>
      </pivotArea>
    </format>
    <format dxfId="170">
      <pivotArea dataOnly="0" labelOnly="1" outline="0" fieldPosition="0">
        <references count="3">
          <reference field="3" count="3">
            <x v="7"/>
            <x v="8"/>
            <x v="9"/>
          </reference>
          <reference field="8" count="1" selected="0">
            <x v="14"/>
          </reference>
          <reference field="9" count="1" selected="0">
            <x v="12"/>
          </reference>
        </references>
      </pivotArea>
    </format>
    <format dxfId="169">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168">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167">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166">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165">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64">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63">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62">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61">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60">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159">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15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57">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156">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155">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154">
      <pivotArea dataOnly="0" labelOnly="1" outline="0" fieldPosition="0">
        <references count="4">
          <reference field="3" count="1" selected="0">
            <x v="3"/>
          </reference>
          <reference field="7" count="1">
            <x v="10"/>
          </reference>
          <reference field="8" count="1" selected="0">
            <x v="8"/>
          </reference>
          <reference field="9" count="1" selected="0">
            <x v="13"/>
          </reference>
        </references>
      </pivotArea>
    </format>
    <format dxfId="153">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152">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151">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150">
      <pivotArea dataOnly="0" labelOnly="1" outline="0" fieldPosition="0">
        <references count="4">
          <reference field="3" count="1" selected="0">
            <x v="1"/>
          </reference>
          <reference field="7" count="1">
            <x v="16"/>
          </reference>
          <reference field="8" count="1" selected="0">
            <x v="10"/>
          </reference>
          <reference field="9" count="1" selected="0">
            <x v="13"/>
          </reference>
        </references>
      </pivotArea>
    </format>
    <format dxfId="149">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48">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47">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46">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145">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144">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143">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14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4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14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139">
      <pivotArea dataOnly="0" labelOnly="1" outline="0" fieldPosition="0">
        <references count="1">
          <reference field="8" count="1">
            <x v="0"/>
          </reference>
        </references>
      </pivotArea>
    </format>
    <format dxfId="138">
      <pivotArea dataOnly="0" labelOnly="1" outline="0" fieldPosition="0">
        <references count="2">
          <reference field="8" count="1" selected="0">
            <x v="0"/>
          </reference>
          <reference field="9" count="1">
            <x v="0"/>
          </reference>
        </references>
      </pivotArea>
    </format>
    <format dxfId="137">
      <pivotArea dataOnly="0" labelOnly="1" outline="0" offset="IV1:IV2" fieldPosition="0">
        <references count="3">
          <reference field="3" count="1">
            <x v="4"/>
          </reference>
          <reference field="8" count="1" selected="0">
            <x v="0"/>
          </reference>
          <reference field="9" count="1" selected="0">
            <x v="0"/>
          </reference>
        </references>
      </pivotArea>
    </format>
    <format dxfId="136">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135">
      <pivotArea dataOnly="0" labelOnly="1" outline="0" fieldPosition="0">
        <references count="1">
          <reference field="8" count="1">
            <x v="1"/>
          </reference>
        </references>
      </pivotArea>
    </format>
    <format dxfId="134">
      <pivotArea dataOnly="0" labelOnly="1" outline="0" fieldPosition="0">
        <references count="2">
          <reference field="8" count="1" selected="0">
            <x v="1"/>
          </reference>
          <reference field="9" count="1">
            <x v="1"/>
          </reference>
        </references>
      </pivotArea>
    </format>
    <format dxfId="133">
      <pivotArea dataOnly="0" labelOnly="1" outline="0" offset="IV3:IV256" fieldPosition="0">
        <references count="3">
          <reference field="3" count="1">
            <x v="4"/>
          </reference>
          <reference field="8" count="1" selected="0">
            <x v="0"/>
          </reference>
          <reference field="9" count="1" selected="0">
            <x v="0"/>
          </reference>
        </references>
      </pivotArea>
    </format>
    <format dxfId="132">
      <pivotArea dataOnly="0" labelOnly="1" outline="0" fieldPosition="0">
        <references count="3">
          <reference field="3" count="2">
            <x v="5"/>
            <x v="6"/>
          </reference>
          <reference field="8" count="1" selected="0">
            <x v="1"/>
          </reference>
          <reference field="9" count="1" selected="0">
            <x v="1"/>
          </reference>
        </references>
      </pivotArea>
    </format>
    <format dxfId="131">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130">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129">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128">
      <pivotArea dataOnly="0" labelOnly="1" outline="0" fieldPosition="0">
        <references count="1">
          <reference field="8" count="1">
            <x v="2"/>
          </reference>
        </references>
      </pivotArea>
    </format>
    <format dxfId="127">
      <pivotArea dataOnly="0" labelOnly="1" outline="0" fieldPosition="0">
        <references count="2">
          <reference field="8" count="1" selected="0">
            <x v="2"/>
          </reference>
          <reference field="9" count="1">
            <x v="2"/>
          </reference>
        </references>
      </pivotArea>
    </format>
    <format dxfId="126">
      <pivotArea dataOnly="0" labelOnly="1" outline="0" fieldPosition="0">
        <references count="3">
          <reference field="3" count="4">
            <x v="0"/>
            <x v="1"/>
            <x v="12"/>
            <x v="13"/>
          </reference>
          <reference field="8" count="1" selected="0">
            <x v="2"/>
          </reference>
          <reference field="9" count="1" selected="0">
            <x v="2"/>
          </reference>
        </references>
      </pivotArea>
    </format>
    <format dxfId="125">
      <pivotArea dataOnly="0" labelOnly="1" outline="0" offset="IV1:IV2" fieldPosition="0">
        <references count="3">
          <reference field="3" count="1">
            <x v="14"/>
          </reference>
          <reference field="8" count="1" selected="0">
            <x v="2"/>
          </reference>
          <reference field="9" count="1" selected="0">
            <x v="2"/>
          </reference>
        </references>
      </pivotArea>
    </format>
    <format dxfId="124">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23">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22">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21">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20">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19">
      <pivotArea dataOnly="0" labelOnly="1" outline="0" fieldPosition="0">
        <references count="1">
          <reference field="8" count="1">
            <x v="3"/>
          </reference>
        </references>
      </pivotArea>
    </format>
    <format dxfId="118">
      <pivotArea dataOnly="0" labelOnly="1" outline="0" fieldPosition="0">
        <references count="2">
          <reference field="8" count="1" selected="0">
            <x v="3"/>
          </reference>
          <reference field="9" count="1">
            <x v="3"/>
          </reference>
        </references>
      </pivotArea>
    </format>
    <format dxfId="117">
      <pivotArea dataOnly="0" labelOnly="1" outline="0" offset="IV256" fieldPosition="0">
        <references count="3">
          <reference field="3" count="1">
            <x v="14"/>
          </reference>
          <reference field="8" count="1" selected="0">
            <x v="2"/>
          </reference>
          <reference field="9" count="1" selected="0">
            <x v="2"/>
          </reference>
        </references>
      </pivotArea>
    </format>
    <format dxfId="116">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115">
      <pivotArea dataOnly="0" labelOnly="1" outline="0" fieldPosition="0">
        <references count="1">
          <reference field="8" count="1">
            <x v="4"/>
          </reference>
        </references>
      </pivotArea>
    </format>
    <format dxfId="114">
      <pivotArea dataOnly="0" labelOnly="1" outline="0" fieldPosition="0">
        <references count="2">
          <reference field="8" count="1" selected="0">
            <x v="4"/>
          </reference>
          <reference field="9" count="1">
            <x v="4"/>
          </reference>
        </references>
      </pivotArea>
    </format>
    <format dxfId="113">
      <pivotArea dataOnly="0" labelOnly="1" outline="0" fieldPosition="0">
        <references count="3">
          <reference field="3" count="1">
            <x v="1"/>
          </reference>
          <reference field="8" count="1" selected="0">
            <x v="4"/>
          </reference>
          <reference field="9" count="1" selected="0">
            <x v="4"/>
          </reference>
        </references>
      </pivotArea>
    </format>
    <format dxfId="112">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111">
      <pivotArea dataOnly="0" labelOnly="1" outline="0" fieldPosition="0">
        <references count="1">
          <reference field="8" count="1">
            <x v="5"/>
          </reference>
        </references>
      </pivotArea>
    </format>
    <format dxfId="110">
      <pivotArea dataOnly="0" labelOnly="1" outline="0" fieldPosition="0">
        <references count="2">
          <reference field="8" count="1" selected="0">
            <x v="5"/>
          </reference>
          <reference field="9" count="1">
            <x v="5"/>
          </reference>
        </references>
      </pivotArea>
    </format>
    <format dxfId="109">
      <pivotArea dataOnly="0" labelOnly="1" outline="0" offset="IV1:IV4" fieldPosition="0">
        <references count="3">
          <reference field="3" count="1">
            <x v="2"/>
          </reference>
          <reference field="8" count="1" selected="0">
            <x v="5"/>
          </reference>
          <reference field="9" count="1" selected="0">
            <x v="5"/>
          </reference>
        </references>
      </pivotArea>
    </format>
    <format dxfId="10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07">
      <pivotArea dataOnly="0" labelOnly="1" outline="0" fieldPosition="0">
        <references count="1">
          <reference field="8" count="1">
            <x v="6"/>
          </reference>
        </references>
      </pivotArea>
    </format>
    <format dxfId="106">
      <pivotArea dataOnly="0" labelOnly="1" outline="0" fieldPosition="0">
        <references count="2">
          <reference field="8" count="1" selected="0">
            <x v="6"/>
          </reference>
          <reference field="9" count="1">
            <x v="6"/>
          </reference>
        </references>
      </pivotArea>
    </format>
    <format dxfId="105">
      <pivotArea dataOnly="0" labelOnly="1" outline="0" offset="IV5:IV6" fieldPosition="0">
        <references count="3">
          <reference field="3" count="1">
            <x v="2"/>
          </reference>
          <reference field="8" count="1" selected="0">
            <x v="5"/>
          </reference>
          <reference field="9" count="1" selected="0">
            <x v="5"/>
          </reference>
        </references>
      </pivotArea>
    </format>
    <format dxfId="104">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103">
      <pivotArea dataOnly="0" labelOnly="1" outline="0" fieldPosition="0">
        <references count="1">
          <reference field="8" count="1">
            <x v="7"/>
          </reference>
        </references>
      </pivotArea>
    </format>
    <format dxfId="102">
      <pivotArea dataOnly="0" labelOnly="1" outline="0" fieldPosition="0">
        <references count="2">
          <reference field="8" count="1" selected="0">
            <x v="7"/>
          </reference>
          <reference field="9" count="1">
            <x v="7"/>
          </reference>
        </references>
      </pivotArea>
    </format>
    <format dxfId="101">
      <pivotArea dataOnly="0" labelOnly="1" outline="0" offset="IV256" fieldPosition="0">
        <references count="3">
          <reference field="3" count="1">
            <x v="2"/>
          </reference>
          <reference field="8" count="1" selected="0">
            <x v="5"/>
          </reference>
          <reference field="9" count="1" selected="0">
            <x v="5"/>
          </reference>
        </references>
      </pivotArea>
    </format>
    <format dxfId="100">
      <pivotArea dataOnly="0" labelOnly="1" outline="0" offset="IV1:IV5" fieldPosition="0">
        <references count="3">
          <reference field="3" count="1">
            <x v="3"/>
          </reference>
          <reference field="8" count="1" selected="0">
            <x v="7"/>
          </reference>
          <reference field="9" count="1" selected="0">
            <x v="7"/>
          </reference>
        </references>
      </pivotArea>
    </format>
    <format dxfId="99">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98">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97">
      <pivotArea dataOnly="0" labelOnly="1" outline="0" fieldPosition="0">
        <references count="1">
          <reference field="8" count="1">
            <x v="9"/>
          </reference>
        </references>
      </pivotArea>
    </format>
    <format dxfId="96">
      <pivotArea dataOnly="0" labelOnly="1" outline="0" fieldPosition="0">
        <references count="2">
          <reference field="8" count="1" selected="0">
            <x v="9"/>
          </reference>
          <reference field="9" count="1">
            <x v="8"/>
          </reference>
        </references>
      </pivotArea>
    </format>
    <format dxfId="95">
      <pivotArea dataOnly="0" labelOnly="1" outline="0" fieldPosition="0">
        <references count="3">
          <reference field="3" count="3">
            <x v="4"/>
            <x v="5"/>
            <x v="11"/>
          </reference>
          <reference field="8" count="1" selected="0">
            <x v="9"/>
          </reference>
          <reference field="9" count="1" selected="0">
            <x v="8"/>
          </reference>
        </references>
      </pivotArea>
    </format>
    <format dxfId="9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9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9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91">
      <pivotArea dataOnly="0" labelOnly="1" outline="0" fieldPosition="0">
        <references count="1">
          <reference field="8" count="1">
            <x v="11"/>
          </reference>
        </references>
      </pivotArea>
    </format>
    <format dxfId="90">
      <pivotArea dataOnly="0" labelOnly="1" outline="0" fieldPosition="0">
        <references count="2">
          <reference field="8" count="1" selected="0">
            <x v="11"/>
          </reference>
          <reference field="9" count="1">
            <x v="9"/>
          </reference>
        </references>
      </pivotArea>
    </format>
    <format dxfId="89">
      <pivotArea dataOnly="0" labelOnly="1" outline="0" fieldPosition="0">
        <references count="3">
          <reference field="3" count="2">
            <x v="5"/>
            <x v="6"/>
          </reference>
          <reference field="8" count="1" selected="0">
            <x v="11"/>
          </reference>
          <reference field="9" count="1" selected="0">
            <x v="9"/>
          </reference>
        </references>
      </pivotArea>
    </format>
    <format dxfId="88">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87">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86">
      <pivotArea dataOnly="0" labelOnly="1" outline="0" fieldPosition="0">
        <references count="1">
          <reference field="8" count="1">
            <x v="12"/>
          </reference>
        </references>
      </pivotArea>
    </format>
    <format dxfId="85">
      <pivotArea dataOnly="0" labelOnly="1" outline="0" fieldPosition="0">
        <references count="2">
          <reference field="8" count="1" selected="0">
            <x v="12"/>
          </reference>
          <reference field="9" count="1">
            <x v="10"/>
          </reference>
        </references>
      </pivotArea>
    </format>
    <format dxfId="84">
      <pivotArea dataOnly="0" labelOnly="1" outline="0" fieldPosition="0">
        <references count="3">
          <reference field="3" count="1">
            <x v="5"/>
          </reference>
          <reference field="8" count="1" selected="0">
            <x v="12"/>
          </reference>
          <reference field="9" count="1" selected="0">
            <x v="10"/>
          </reference>
        </references>
      </pivotArea>
    </format>
    <format dxfId="83">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82">
      <pivotArea dataOnly="0" labelOnly="1" outline="0" fieldPosition="0">
        <references count="1">
          <reference field="8" count="1">
            <x v="13"/>
          </reference>
        </references>
      </pivotArea>
    </format>
    <format dxfId="81">
      <pivotArea dataOnly="0" labelOnly="1" outline="0" fieldPosition="0">
        <references count="2">
          <reference field="8" count="1" selected="0">
            <x v="13"/>
          </reference>
          <reference field="9" count="1">
            <x v="11"/>
          </reference>
        </references>
      </pivotArea>
    </format>
    <format dxfId="80">
      <pivotArea dataOnly="0" labelOnly="1" outline="0" fieldPosition="0">
        <references count="3">
          <reference field="3" count="4">
            <x v="0"/>
            <x v="10"/>
            <x v="11"/>
            <x v="12"/>
          </reference>
          <reference field="8" count="1" selected="0">
            <x v="13"/>
          </reference>
          <reference field="9" count="1" selected="0">
            <x v="11"/>
          </reference>
        </references>
      </pivotArea>
    </format>
    <format dxfId="79">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78">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77">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76">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75">
      <pivotArea dataOnly="0" labelOnly="1" outline="0" fieldPosition="0">
        <references count="1">
          <reference field="8" count="1">
            <x v="14"/>
          </reference>
        </references>
      </pivotArea>
    </format>
    <format dxfId="74">
      <pivotArea dataOnly="0" labelOnly="1" outline="0" fieldPosition="0">
        <references count="2">
          <reference field="8" count="1" selected="0">
            <x v="14"/>
          </reference>
          <reference field="9" count="1">
            <x v="12"/>
          </reference>
        </references>
      </pivotArea>
    </format>
    <format dxfId="73">
      <pivotArea dataOnly="0" labelOnly="1" outline="0" fieldPosition="0">
        <references count="3">
          <reference field="3" count="3">
            <x v="7"/>
            <x v="8"/>
            <x v="9"/>
          </reference>
          <reference field="8" count="1" selected="0">
            <x v="14"/>
          </reference>
          <reference field="9" count="1" selected="0">
            <x v="12"/>
          </reference>
        </references>
      </pivotArea>
    </format>
    <format dxfId="7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7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7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69">
      <pivotArea dataOnly="0" labelOnly="1" outline="0" fieldPosition="0">
        <references count="1">
          <reference field="8" count="1">
            <x v="0"/>
          </reference>
        </references>
      </pivotArea>
    </format>
    <format dxfId="68">
      <pivotArea dataOnly="0" labelOnly="1" outline="0" fieldPosition="0">
        <references count="2">
          <reference field="8" count="1" selected="0">
            <x v="0"/>
          </reference>
          <reference field="9" count="1">
            <x v="0"/>
          </reference>
        </references>
      </pivotArea>
    </format>
    <format dxfId="67">
      <pivotArea dataOnly="0" labelOnly="1" outline="0" offset="IV1:IV2" fieldPosition="0">
        <references count="3">
          <reference field="3" count="1">
            <x v="4"/>
          </reference>
          <reference field="8" count="1" selected="0">
            <x v="0"/>
          </reference>
          <reference field="9" count="1" selected="0">
            <x v="0"/>
          </reference>
        </references>
      </pivotArea>
    </format>
    <format dxfId="66">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65">
      <pivotArea dataOnly="0" labelOnly="1" outline="0" fieldPosition="0">
        <references count="1">
          <reference field="8" count="1">
            <x v="1"/>
          </reference>
        </references>
      </pivotArea>
    </format>
    <format dxfId="64">
      <pivotArea dataOnly="0" labelOnly="1" outline="0" fieldPosition="0">
        <references count="2">
          <reference field="8" count="1" selected="0">
            <x v="1"/>
          </reference>
          <reference field="9" count="1">
            <x v="1"/>
          </reference>
        </references>
      </pivotArea>
    </format>
    <format dxfId="63">
      <pivotArea dataOnly="0" labelOnly="1" outline="0" offset="IV3:IV256" fieldPosition="0">
        <references count="3">
          <reference field="3" count="1">
            <x v="4"/>
          </reference>
          <reference field="8" count="1" selected="0">
            <x v="0"/>
          </reference>
          <reference field="9" count="1" selected="0">
            <x v="0"/>
          </reference>
        </references>
      </pivotArea>
    </format>
    <format dxfId="62">
      <pivotArea dataOnly="0" labelOnly="1" outline="0" fieldPosition="0">
        <references count="3">
          <reference field="3" count="2">
            <x v="5"/>
            <x v="6"/>
          </reference>
          <reference field="8" count="1" selected="0">
            <x v="1"/>
          </reference>
          <reference field="9" count="1" selected="0">
            <x v="1"/>
          </reference>
        </references>
      </pivotArea>
    </format>
    <format dxfId="61">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60">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59">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58">
      <pivotArea dataOnly="0" labelOnly="1" outline="0" fieldPosition="0">
        <references count="1">
          <reference field="8" count="1">
            <x v="3"/>
          </reference>
        </references>
      </pivotArea>
    </format>
    <format dxfId="57">
      <pivotArea dataOnly="0" labelOnly="1" outline="0" fieldPosition="0">
        <references count="2">
          <reference field="8" count="1" selected="0">
            <x v="3"/>
          </reference>
          <reference field="9" count="1">
            <x v="3"/>
          </reference>
        </references>
      </pivotArea>
    </format>
    <format dxfId="56">
      <pivotArea dataOnly="0" labelOnly="1" outline="0" offset="IV256" fieldPosition="0">
        <references count="3">
          <reference field="3" count="1">
            <x v="14"/>
          </reference>
          <reference field="8" count="1" selected="0">
            <x v="2"/>
          </reference>
          <reference field="9" count="1" selected="0">
            <x v="2"/>
          </reference>
        </references>
      </pivotArea>
    </format>
    <format dxfId="55">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54">
      <pivotArea dataOnly="0" labelOnly="1" outline="0" fieldPosition="0">
        <references count="1">
          <reference field="8" count="1">
            <x v="2"/>
          </reference>
        </references>
      </pivotArea>
    </format>
    <format dxfId="53">
      <pivotArea dataOnly="0" labelOnly="1" outline="0" fieldPosition="0">
        <references count="2">
          <reference field="8" count="1" selected="0">
            <x v="2"/>
          </reference>
          <reference field="9" count="1">
            <x v="2"/>
          </reference>
        </references>
      </pivotArea>
    </format>
    <format dxfId="52">
      <pivotArea dataOnly="0" labelOnly="1" outline="0" fieldPosition="0">
        <references count="3">
          <reference field="3" count="4">
            <x v="0"/>
            <x v="1"/>
            <x v="12"/>
            <x v="13"/>
          </reference>
          <reference field="8" count="1" selected="0">
            <x v="2"/>
          </reference>
          <reference field="9" count="1" selected="0">
            <x v="2"/>
          </reference>
        </references>
      </pivotArea>
    </format>
    <format dxfId="51">
      <pivotArea dataOnly="0" labelOnly="1" outline="0" offset="IV1:IV2" fieldPosition="0">
        <references count="3">
          <reference field="3" count="1">
            <x v="14"/>
          </reference>
          <reference field="8" count="1" selected="0">
            <x v="2"/>
          </reference>
          <reference field="9" count="1" selected="0">
            <x v="2"/>
          </reference>
        </references>
      </pivotArea>
    </format>
    <format dxfId="50">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49">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48">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47">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46">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45">
      <pivotArea dataOnly="0" labelOnly="1" outline="0" fieldPosition="0">
        <references count="1">
          <reference field="8" count="1">
            <x v="4"/>
          </reference>
        </references>
      </pivotArea>
    </format>
    <format dxfId="44">
      <pivotArea dataOnly="0" labelOnly="1" outline="0" fieldPosition="0">
        <references count="2">
          <reference field="8" count="1" selected="0">
            <x v="4"/>
          </reference>
          <reference field="9" count="1">
            <x v="4"/>
          </reference>
        </references>
      </pivotArea>
    </format>
    <format dxfId="43">
      <pivotArea dataOnly="0" labelOnly="1" outline="0" fieldPosition="0">
        <references count="3">
          <reference field="3" count="1">
            <x v="1"/>
          </reference>
          <reference field="8" count="1" selected="0">
            <x v="4"/>
          </reference>
          <reference field="9" count="1" selected="0">
            <x v="4"/>
          </reference>
        </references>
      </pivotArea>
    </format>
    <format dxfId="42">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41">
      <pivotArea dataOnly="0" labelOnly="1" outline="0" fieldPosition="0">
        <references count="1">
          <reference field="8" count="1">
            <x v="5"/>
          </reference>
        </references>
      </pivotArea>
    </format>
    <format dxfId="40">
      <pivotArea dataOnly="0" labelOnly="1" outline="0" fieldPosition="0">
        <references count="2">
          <reference field="8" count="1" selected="0">
            <x v="5"/>
          </reference>
          <reference field="9" count="1">
            <x v="5"/>
          </reference>
        </references>
      </pivotArea>
    </format>
    <format dxfId="39">
      <pivotArea dataOnly="0" labelOnly="1" outline="0" offset="IV1:IV4" fieldPosition="0">
        <references count="3">
          <reference field="3" count="1">
            <x v="2"/>
          </reference>
          <reference field="8" count="1" selected="0">
            <x v="5"/>
          </reference>
          <reference field="9" count="1" selected="0">
            <x v="5"/>
          </reference>
        </references>
      </pivotArea>
    </format>
    <format dxfId="3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37">
      <pivotArea dataOnly="0" labelOnly="1" outline="0" fieldPosition="0">
        <references count="1">
          <reference field="8" count="1">
            <x v="6"/>
          </reference>
        </references>
      </pivotArea>
    </format>
    <format dxfId="36">
      <pivotArea dataOnly="0" labelOnly="1" outline="0" fieldPosition="0">
        <references count="2">
          <reference field="8" count="1" selected="0">
            <x v="6"/>
          </reference>
          <reference field="9" count="1">
            <x v="6"/>
          </reference>
        </references>
      </pivotArea>
    </format>
    <format dxfId="35">
      <pivotArea dataOnly="0" labelOnly="1" outline="0" offset="IV5:IV6" fieldPosition="0">
        <references count="3">
          <reference field="3" count="1">
            <x v="2"/>
          </reference>
          <reference field="8" count="1" selected="0">
            <x v="5"/>
          </reference>
          <reference field="9" count="1" selected="0">
            <x v="5"/>
          </reference>
        </references>
      </pivotArea>
    </format>
    <format dxfId="34">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33">
      <pivotArea dataOnly="0" labelOnly="1" outline="0" fieldPosition="0">
        <references count="1">
          <reference field="8" count="1">
            <x v="7"/>
          </reference>
        </references>
      </pivotArea>
    </format>
    <format dxfId="32">
      <pivotArea dataOnly="0" labelOnly="1" outline="0" fieldPosition="0">
        <references count="2">
          <reference field="8" count="1" selected="0">
            <x v="7"/>
          </reference>
          <reference field="9" count="1">
            <x v="7"/>
          </reference>
        </references>
      </pivotArea>
    </format>
    <format dxfId="31">
      <pivotArea dataOnly="0" labelOnly="1" outline="0" offset="IV256" fieldPosition="0">
        <references count="3">
          <reference field="3" count="1">
            <x v="2"/>
          </reference>
          <reference field="8" count="1" selected="0">
            <x v="5"/>
          </reference>
          <reference field="9" count="1" selected="0">
            <x v="5"/>
          </reference>
        </references>
      </pivotArea>
    </format>
    <format dxfId="30">
      <pivotArea dataOnly="0" labelOnly="1" outline="0" offset="IV1:IV5" fieldPosition="0">
        <references count="3">
          <reference field="3" count="1">
            <x v="3"/>
          </reference>
          <reference field="8" count="1" selected="0">
            <x v="7"/>
          </reference>
          <reference field="9" count="1" selected="0">
            <x v="7"/>
          </reference>
        </references>
      </pivotArea>
    </format>
    <format dxfId="29">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28">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27">
      <pivotArea dataOnly="0" labelOnly="1" outline="0" fieldPosition="0">
        <references count="1">
          <reference field="8" count="1">
            <x v="9"/>
          </reference>
        </references>
      </pivotArea>
    </format>
    <format dxfId="26">
      <pivotArea dataOnly="0" labelOnly="1" outline="0" fieldPosition="0">
        <references count="2">
          <reference field="8" count="1" selected="0">
            <x v="9"/>
          </reference>
          <reference field="9" count="1">
            <x v="8"/>
          </reference>
        </references>
      </pivotArea>
    </format>
    <format dxfId="25">
      <pivotArea dataOnly="0" labelOnly="1" outline="0" fieldPosition="0">
        <references count="3">
          <reference field="3" count="3">
            <x v="4"/>
            <x v="5"/>
            <x v="11"/>
          </reference>
          <reference field="8" count="1" selected="0">
            <x v="9"/>
          </reference>
          <reference field="9" count="1" selected="0">
            <x v="8"/>
          </reference>
        </references>
      </pivotArea>
    </format>
    <format dxfId="2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2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2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21">
      <pivotArea dataOnly="0" labelOnly="1" outline="0" fieldPosition="0">
        <references count="1">
          <reference field="8" count="1">
            <x v="11"/>
          </reference>
        </references>
      </pivotArea>
    </format>
    <format dxfId="20">
      <pivotArea dataOnly="0" labelOnly="1" outline="0" fieldPosition="0">
        <references count="2">
          <reference field="8" count="1" selected="0">
            <x v="11"/>
          </reference>
          <reference field="9" count="1">
            <x v="9"/>
          </reference>
        </references>
      </pivotArea>
    </format>
    <format dxfId="19">
      <pivotArea dataOnly="0" labelOnly="1" outline="0" fieldPosition="0">
        <references count="3">
          <reference field="3" count="2">
            <x v="5"/>
            <x v="6"/>
          </reference>
          <reference field="8" count="1" selected="0">
            <x v="11"/>
          </reference>
          <reference field="9" count="1" selected="0">
            <x v="9"/>
          </reference>
        </references>
      </pivotArea>
    </format>
    <format dxfId="18">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7">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6">
      <pivotArea dataOnly="0" labelOnly="1" outline="0" fieldPosition="0">
        <references count="1">
          <reference field="8" count="1">
            <x v="12"/>
          </reference>
        </references>
      </pivotArea>
    </format>
    <format dxfId="15">
      <pivotArea dataOnly="0" labelOnly="1" outline="0" fieldPosition="0">
        <references count="2">
          <reference field="8" count="1" selected="0">
            <x v="12"/>
          </reference>
          <reference field="9" count="1">
            <x v="10"/>
          </reference>
        </references>
      </pivotArea>
    </format>
    <format dxfId="14">
      <pivotArea dataOnly="0" labelOnly="1" outline="0" fieldPosition="0">
        <references count="3">
          <reference field="3" count="1">
            <x v="5"/>
          </reference>
          <reference field="8" count="1" selected="0">
            <x v="12"/>
          </reference>
          <reference field="9" count="1" selected="0">
            <x v="10"/>
          </reference>
        </references>
      </pivotArea>
    </format>
    <format dxfId="13">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2">
      <pivotArea dataOnly="0" labelOnly="1" outline="0" fieldPosition="0">
        <references count="1">
          <reference field="8" count="1">
            <x v="13"/>
          </reference>
        </references>
      </pivotArea>
    </format>
    <format dxfId="11">
      <pivotArea dataOnly="0" labelOnly="1" outline="0" fieldPosition="0">
        <references count="2">
          <reference field="8" count="1" selected="0">
            <x v="13"/>
          </reference>
          <reference field="9" count="1">
            <x v="11"/>
          </reference>
        </references>
      </pivotArea>
    </format>
    <format dxfId="10">
      <pivotArea dataOnly="0" labelOnly="1" outline="0" fieldPosition="0">
        <references count="3">
          <reference field="3" count="4">
            <x v="0"/>
            <x v="10"/>
            <x v="11"/>
            <x v="12"/>
          </reference>
          <reference field="8" count="1" selected="0">
            <x v="13"/>
          </reference>
          <reference field="9" count="1" selected="0">
            <x v="11"/>
          </reference>
        </references>
      </pivotArea>
    </format>
    <format dxfId="9">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8">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7">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6">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5">
      <pivotArea dataOnly="0" labelOnly="1" outline="0" fieldPosition="0">
        <references count="1">
          <reference field="8" count="1">
            <x v="14"/>
          </reference>
        </references>
      </pivotArea>
    </format>
    <format dxfId="4">
      <pivotArea dataOnly="0" labelOnly="1" outline="0" fieldPosition="0">
        <references count="2">
          <reference field="8" count="1" selected="0">
            <x v="14"/>
          </reference>
          <reference field="9" count="1">
            <x v="12"/>
          </reference>
        </references>
      </pivotArea>
    </format>
    <format dxfId="3">
      <pivotArea dataOnly="0" labelOnly="1" outline="0" fieldPosition="0">
        <references count="3">
          <reference field="3" count="3">
            <x v="7"/>
            <x v="8"/>
            <x v="9"/>
          </reference>
          <reference field="8" count="1" selected="0">
            <x v="14"/>
          </reference>
          <reference field="9" count="1" selected="0">
            <x v="12"/>
          </reference>
        </references>
      </pivotArea>
    </format>
    <format dxfId="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s>
  <chartFormats count="1">
    <chartFormat chart="0" format="0" series="1">
      <pivotArea type="data" outline="0" fieldPosition="0"/>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10-29T21:14:22.94" personId="{76784935-1789-45FB-B62B-B85650094889}" id="{C623716D-A3FE-0A40-BB04-0E1122791743}">
    <text>I really like the inputs and outputs. These would be v helpful somewhere on the blueprint</text>
  </threadedComment>
  <threadedComment ref="D3" dT="2024-10-28T08:50:53.60" personId="{1B5D9E58-1154-C743-828D-DE5E66A6B0F5}" id="{C06281FE-02FC-5C48-87B9-7B6D37F39EBF}">
    <text xml:space="preserve">Shall we name this as ' Citizen Engagement' </text>
  </threadedComment>
  <threadedComment ref="D6" dT="2024-10-29T21:13:16.69" personId="{76784935-1789-45FB-B62B-B85650094889}" id="{58E3FDD0-397C-7B47-AF0F-0F28EC784ED3}">
    <text>should invite and book be seperate?</text>
  </threadedComment>
  <threadedComment ref="E9" dT="2024-10-29T21:15:50.61" personId="{76784935-1789-45FB-B62B-B85650094889}" id="{5F8FDC52-DE8A-F94F-A46B-3E36531264EC}">
    <text xml:space="preserve">I am not sure administer is the right word as it means something else in healthcare. What about Prepare?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4-10-29T21:19:43.08" personId="{76784935-1789-45FB-B62B-B85650094889}" id="{61187930-C744-4E04-8FDD-464BCF3318A0}">
    <text xml:space="preserve">I think we will need a description for each product as well. I attempted it it on the blueprint for the previous products so can use that as a starting point. </text>
  </threadedComment>
  <threadedComment ref="C2" dT="2024-10-31T14:51:04.59" personId="{AE5E9B5E-466F-AE42-B6AC-CF59F759DCB7}" id="{0380886F-2D4F-4FB7-B01B-EF22269698A8}">
    <text>Given the capability of this product to design pathways, I am not sure the name BI and Data Analysis is right.</text>
  </threadedComment>
  <threadedComment ref="C2" dT="2024-10-31T14:53:02.36" personId="{AE5E9B5E-466F-AE42-B6AC-CF59F759DCB7}" id="{7C38F1E4-5183-47E4-810C-EB1B5434D1EA}" parentId="{0380886F-2D4F-4FB7-B01B-EF22269698A8}">
    <text>Ah maybe this is just the L0 naming throwing me off.</text>
  </threadedComment>
  <threadedComment ref="E3" dT="2024-10-29T21:00:31.51" personId="{76784935-1789-45FB-B62B-B85650094889}" id="{539AEC57-B620-41F7-BBCF-3CA636AD1F47}">
    <text>not sure I understand this one</text>
  </threadedComment>
  <threadedComment ref="E3" dT="2024-10-31T11:20:27.18" personId="{610CAD72-8B5C-294D-888B-F1E26BF08238}" id="{5311C57D-E79E-4E9C-A8B2-796E51FEF745}" parentId="{539AEC57-B620-41F7-BBCF-3CA636AD1F47}">
    <text>Have tried to be a bit clearer in the description here - essentially that we are going to join screening data with other data e.g. GP records to make the analysis richer</text>
  </threadedComment>
  <threadedComment ref="E4" dT="2024-10-29T21:01:44.51" personId="{76784935-1789-45FB-B62B-B85650094889}" id="{4B898B6A-E372-4936-BECD-39BBB26E35E3}">
    <text xml:space="preserve">View screening audit history? </text>
  </threadedComment>
  <threadedComment ref="C16" dT="2024-10-29T21:04:46.22" personId="{76784935-1789-45FB-B62B-B85650094889}" id="{F99C1462-F1B6-44EF-8AA8-5604A496B371}">
    <text xml:space="preserve">should invite and book be separate capabilities? </text>
  </threadedComment>
  <threadedComment ref="C24" dT="2024-10-29T21:05:58.00" personId="{76784935-1789-45FB-B62B-B85650094889}" id="{D83DC96F-46F1-4423-AE82-A63B28149884}">
    <text>whole pathway doesn't really describe what the capability is</text>
  </threadedComment>
  <threadedComment ref="E41" dT="2024-10-29T21:07:47.84" personId="{76784935-1789-45FB-B62B-B85650094889}" id="{06F21BBD-8B9D-4916-93ED-95EBF6E1F76E}">
    <text>personalises content?</text>
  </threadedComment>
  <threadedComment ref="E55" dT="2024-10-29T21:08:26.98" personId="{76784935-1789-45FB-B62B-B85650094889}" id="{B7C8C39C-315E-43C0-A857-60D889EE1670}">
    <text xml:space="preserve">add preferences? </text>
  </threadedComment>
  <threadedComment ref="A63" dT="2024-10-29T21:09:10.03" personId="{76784935-1789-45FB-B62B-B85650094889}" id="{EAAC2AAF-7B56-487F-AD94-8F5220D857EB}">
    <text>pathway manager?</text>
  </threadedComment>
</ThreadedComments>
</file>

<file path=xl/threadedComments/threadedComment3.xml><?xml version="1.0" encoding="utf-8"?>
<ThreadedComments xmlns="http://schemas.microsoft.com/office/spreadsheetml/2018/threadedcomments" xmlns:x="http://schemas.openxmlformats.org/spreadsheetml/2006/main">
  <threadedComment ref="H9" dT="2024-10-31T09:52:46.02" personId="{1B5D9E58-1154-C743-828D-DE5E66A6B0F5}" id="{092FE5C9-8850-6448-8607-6471A7DA4416}">
    <text>Will this capability allow modify eligibility criteria in future . Where are we planning to analyse whether the current eligibility criterias are good enough or those need to be revisited</text>
  </threadedComment>
  <threadedComment ref="D15" dT="2024-10-31T09:47:58.00" personId="{1B5D9E58-1154-C743-828D-DE5E66A6B0F5}" id="{6CD523C9-4C4E-2F4E-89D4-B7362A7CA559}">
    <text>Will this be define or identify.. Defining the eligibility criteria. Once the eligibility criteria its all about identifying</text>
  </threadedComment>
  <threadedComment ref="I15" dT="2024-10-31T09:36:34.19" personId="{610CAD72-8B5C-294D-888B-F1E26BF08238}" id="{4D1F9EF5-8118-9F48-BAF3-D9778B928C1A}">
    <text xml:space="preserve">@GATHERCOLE, Lee (NHS ENGLAND - X26) - maybe this is in the technical checks part, but don't we need to define who is due as well as eligible? </text>
    <mentions>
      <mention mentionpersonId="{CC29F717-0DE6-114B-97BF-089362880F0A}" mentionId="{182F70B8-526F-7E4A-B7B7-EA194D500431}" startIndex="0" length="36"/>
    </mentions>
  </threadedComment>
  <threadedComment ref="D16" dT="2024-10-31T09:47:58.00" personId="{1B5D9E58-1154-C743-828D-DE5E66A6B0F5}" id="{AE9D61A2-8E08-2C40-851E-E89FC457F56A}">
    <text>Will this be define or identify.. Defining the eligibility criteria. Once the eligibility criteria its all about identifying</text>
  </threadedComment>
  <threadedComment ref="H16" dT="2024-10-31T09:54:06.03" personId="{1B5D9E58-1154-C743-828D-DE5E66A6B0F5}" id="{60039B66-DDF2-B341-9DEA-C1A5C918591E}">
    <text>What is the difference between Cohort creating and Cohort selection</text>
  </threadedComment>
  <threadedComment ref="D17" dT="2024-10-31T09:47:58.00" personId="{1B5D9E58-1154-C743-828D-DE5E66A6B0F5}" id="{40044330-43BD-6C43-9F6D-9375A2B0D14A}">
    <text>Will this be define or identify.. Defining the eligibility criteria. Once the eligibility criteria its all about identifying</text>
  </threadedComment>
  <threadedComment ref="D18" dT="2024-10-31T09:47:58.00" personId="{1B5D9E58-1154-C743-828D-DE5E66A6B0F5}" id="{1420D5DC-2F1D-6544-8F62-57F413E90F83}">
    <text>Will this be define or identify.. Defining the eligibility criteria. Once the eligibility criteria its all about identifying</text>
  </threadedComment>
  <threadedComment ref="D19" dT="2024-10-31T09:47:58.00" personId="{1B5D9E58-1154-C743-828D-DE5E66A6B0F5}" id="{7A1F0146-E98B-8D4D-A386-85B7CF468D45}">
    <text>Will this be define or identify.. Defining the eligibility criteria. Once the eligibility criteria its all about identifying</text>
  </threadedComment>
  <threadedComment ref="H19" dT="2024-10-31T09:59:18.88" personId="{1B5D9E58-1154-C743-828D-DE5E66A6B0F5}" id="{24C233F2-A200-374C-B06E-6FAD01E89960}">
    <text>Are we managing referrals (Self, GPs) through this capability</text>
  </threadedComment>
  <threadedComment ref="H20" dT="2024-10-31T09:56:20.97" personId="{1B5D9E58-1154-C743-828D-DE5E66A6B0F5}" id="{4529B748-9503-1942-8C62-B65D0C0E84A5}">
    <text>Why this is a risk assessment. are we trying to predict the preferred day, time. location, accessibility preference of a participant and then recommending a slot</text>
  </threadedComment>
  <threadedComment ref="H31" dT="2024-10-31T14:04:14.97" personId="{610CAD72-8B5C-294D-888B-F1E26BF08238}" id="{CE2045A6-A829-42C2-A69A-8B9E0469A54C}">
    <text>Preference management sounds like a comms thing to me, rather than a reasonable adjustments - would just say 'Accessibility requirements management' or something similar?</text>
  </threadedComment>
  <threadedComment ref="H32" dT="2024-10-31T10:07:21.71" personId="{1B5D9E58-1154-C743-828D-DE5E66A6B0F5}" id="{47DA2EE8-4D37-6B41-AC55-3161CE2D15D0}">
    <text>Are we not allowing participants to rebook and cancel as an option</text>
  </threadedComment>
  <threadedComment ref="H35" dT="2024-10-31T10:12:25.19" personId="{1B5D9E58-1154-C743-828D-DE5E66A6B0F5}" id="{EA0FCF53-50DA-6049-BABD-165BEAC2FBC3}">
    <text>What do we mean by checks. In future shouldn't this flow from upstream sources already verified.. That the participants received the invitation and is attending does it not imply that the contact details are right.  Or this is describing manual verification based on ID.</text>
  </threadedComment>
  <threadedComment ref="H38" dT="2024-10-31T14:05:28.76" personId="{610CAD72-8B5C-294D-888B-F1E26BF08238}" id="{29368F9A-598D-47A7-9918-702222F4EDB0}">
    <text>Is this one missing</text>
  </threadedComment>
  <threadedComment ref="H54" dT="2024-10-31T14:08:03.72" personId="{610CAD72-8B5C-294D-888B-F1E26BF08238}" id="{932667F0-22BF-4521-85E8-F4E494E2A9E6}">
    <text>Not sure if I've missed here - is this driving the next steps off an outcome?</text>
  </threadedComment>
  <threadedComment ref="C58" dT="2024-10-31T10:05:05.11" personId="{1B5D9E58-1154-C743-828D-DE5E66A6B0F5}" id="{77DEF23A-C21D-524C-B3AD-8F4EBB49D4A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59" dT="2024-10-31T10:05:05.11" personId="{1B5D9E58-1154-C743-828D-DE5E66A6B0F5}" id="{E1884ECA-6F53-ED41-97BC-3013F7C9A9F2}">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0" dT="2024-10-31T10:05:05.11" personId="{1B5D9E58-1154-C743-828D-DE5E66A6B0F5}" id="{3098B86A-F633-C742-8061-BD4E30D99F7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1" dT="2024-10-31T10:05:05.11" personId="{1B5D9E58-1154-C743-828D-DE5E66A6B0F5}" id="{7F47222D-0AC2-174D-A2E6-9858EA91EB3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2" dT="2024-10-31T10:05:05.11" personId="{1B5D9E58-1154-C743-828D-DE5E66A6B0F5}" id="{84015CE0-0E36-844C-A21A-07F1EF27E2C0}">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3" dT="2024-10-31T10:05:05.11" personId="{1B5D9E58-1154-C743-828D-DE5E66A6B0F5}" id="{C8401A05-35AD-B94D-815E-D894568C57A4}">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4" dT="2024-10-31T10:05:05.11" personId="{1B5D9E58-1154-C743-828D-DE5E66A6B0F5}" id="{80A40FF8-561C-864C-B6ED-A9783F3A664A}">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5" dT="2024-10-31T10:05:05.11" personId="{1B5D9E58-1154-C743-828D-DE5E66A6B0F5}" id="{AB4B18F0-9843-5A41-9C19-03125F5B3679}">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3DB8-2E96-1343-B57B-253624D830B9}">
  <dimension ref="A1:BN21"/>
  <sheetViews>
    <sheetView workbookViewId="0">
      <pane ySplit="1" topLeftCell="A2" activePane="bottomLeft" state="frozen"/>
      <selection pane="bottomLeft" activeCell="F4" sqref="F4"/>
    </sheetView>
  </sheetViews>
  <sheetFormatPr baseColWidth="10" defaultColWidth="11" defaultRowHeight="16" x14ac:dyDescent="0.2"/>
  <cols>
    <col min="1" max="1" width="22.6640625" customWidth="1"/>
    <col min="2" max="2" width="76" bestFit="1" customWidth="1"/>
    <col min="3" max="5" width="54.5" customWidth="1"/>
    <col min="6" max="6" width="26.83203125" customWidth="1"/>
    <col min="7" max="7" width="28.6640625" customWidth="1"/>
  </cols>
  <sheetData>
    <row r="1" spans="1:66" s="1" customFormat="1" ht="17" thickBot="1" x14ac:dyDescent="0.25">
      <c r="A1" s="1" t="s">
        <v>0</v>
      </c>
      <c r="B1" s="1" t="s">
        <v>1</v>
      </c>
      <c r="C1" s="1" t="s">
        <v>2</v>
      </c>
      <c r="D1" s="1" t="s">
        <v>3</v>
      </c>
      <c r="E1" s="1" t="s">
        <v>4</v>
      </c>
      <c r="F1" s="1" t="s">
        <v>5</v>
      </c>
      <c r="G1" s="1" t="s">
        <v>6</v>
      </c>
    </row>
    <row r="2" spans="1:66" s="7" customFormat="1" ht="93" customHeight="1" thickBot="1" x14ac:dyDescent="0.25">
      <c r="A2" s="303" t="s">
        <v>7</v>
      </c>
      <c r="B2" s="305" t="s">
        <v>8</v>
      </c>
      <c r="C2" s="305" t="s">
        <v>9</v>
      </c>
      <c r="D2" s="2" t="s">
        <v>10</v>
      </c>
      <c r="E2" s="3" t="s">
        <v>11</v>
      </c>
      <c r="F2" s="4" t="s">
        <v>12</v>
      </c>
      <c r="G2" s="5" t="s">
        <v>13</v>
      </c>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row>
    <row r="3" spans="1:66" s="7" customFormat="1" ht="101.25" customHeight="1" thickBot="1" x14ac:dyDescent="0.25">
      <c r="A3" s="304"/>
      <c r="B3" s="306"/>
      <c r="C3" s="306"/>
      <c r="D3" s="2" t="s">
        <v>14</v>
      </c>
      <c r="E3" s="3" t="s">
        <v>15</v>
      </c>
      <c r="F3" s="4" t="s">
        <v>16</v>
      </c>
      <c r="G3" s="5" t="s">
        <v>17</v>
      </c>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row>
    <row r="4" spans="1:66" s="7" customFormat="1" ht="152.25" customHeight="1" thickBot="1" x14ac:dyDescent="0.25">
      <c r="A4" s="304"/>
      <c r="B4" s="306"/>
      <c r="C4" s="306"/>
      <c r="D4" s="2" t="s">
        <v>18</v>
      </c>
      <c r="E4" s="3" t="s">
        <v>19</v>
      </c>
      <c r="F4" s="4" t="s">
        <v>20</v>
      </c>
      <c r="G4" s="5" t="s">
        <v>21</v>
      </c>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row>
    <row r="5" spans="1:66" s="12" customFormat="1" ht="69" thickBot="1" x14ac:dyDescent="0.25">
      <c r="A5" s="307" t="s">
        <v>22</v>
      </c>
      <c r="B5" s="309" t="s">
        <v>23</v>
      </c>
      <c r="C5" s="309" t="s">
        <v>24</v>
      </c>
      <c r="D5" s="8" t="s">
        <v>25</v>
      </c>
      <c r="E5" s="9" t="s">
        <v>26</v>
      </c>
      <c r="F5" s="10" t="s">
        <v>27</v>
      </c>
      <c r="G5" s="11" t="s">
        <v>28</v>
      </c>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row>
    <row r="6" spans="1:66" s="12" customFormat="1" ht="63" customHeight="1" thickBot="1" x14ac:dyDescent="0.25">
      <c r="A6" s="308"/>
      <c r="B6" s="310"/>
      <c r="C6" s="310"/>
      <c r="D6" s="15" t="s">
        <v>29</v>
      </c>
      <c r="E6" s="16" t="s">
        <v>30</v>
      </c>
      <c r="F6" s="17" t="s">
        <v>31</v>
      </c>
      <c r="G6" s="18" t="s">
        <v>32</v>
      </c>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row>
    <row r="7" spans="1:66" s="12" customFormat="1" ht="171" customHeight="1" thickBot="1" x14ac:dyDescent="0.25">
      <c r="A7" s="308"/>
      <c r="B7" s="310"/>
      <c r="C7" s="310"/>
      <c r="D7" s="13" t="s">
        <v>33</v>
      </c>
      <c r="E7" s="14" t="s">
        <v>34</v>
      </c>
      <c r="F7" s="19" t="s">
        <v>35</v>
      </c>
      <c r="G7" s="20" t="s">
        <v>36</v>
      </c>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row>
    <row r="8" spans="1:66" s="25" customFormat="1" ht="94.5" customHeight="1" thickBot="1" x14ac:dyDescent="0.25">
      <c r="A8" s="318" t="s">
        <v>37</v>
      </c>
      <c r="B8" s="320" t="s">
        <v>38</v>
      </c>
      <c r="C8" s="320" t="s">
        <v>39</v>
      </c>
      <c r="D8" s="21" t="s">
        <v>40</v>
      </c>
      <c r="E8" s="22" t="s">
        <v>41</v>
      </c>
      <c r="F8" s="23" t="s">
        <v>42</v>
      </c>
      <c r="G8" s="24" t="s">
        <v>43</v>
      </c>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row>
    <row r="9" spans="1:66" s="25" customFormat="1" ht="139.5" customHeight="1" thickBot="1" x14ac:dyDescent="0.25">
      <c r="A9" s="319"/>
      <c r="B9" s="321"/>
      <c r="C9" s="321"/>
      <c r="D9" s="21" t="s">
        <v>44</v>
      </c>
      <c r="E9" s="22" t="s">
        <v>45</v>
      </c>
      <c r="F9" s="23" t="s">
        <v>46</v>
      </c>
      <c r="G9" s="24" t="s">
        <v>47</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row>
    <row r="10" spans="1:66" s="25" customFormat="1" ht="52" thickBot="1" x14ac:dyDescent="0.25">
      <c r="A10" s="319"/>
      <c r="B10" s="321"/>
      <c r="C10" s="321"/>
      <c r="D10" s="21" t="s">
        <v>48</v>
      </c>
      <c r="E10" s="22" t="s">
        <v>49</v>
      </c>
      <c r="F10" s="23" t="s">
        <v>50</v>
      </c>
      <c r="G10" s="24" t="s">
        <v>51</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row>
    <row r="11" spans="1:66" s="25" customFormat="1" ht="69" thickBot="1" x14ac:dyDescent="0.25">
      <c r="A11" s="319"/>
      <c r="B11" s="321"/>
      <c r="C11" s="322"/>
      <c r="D11" s="26" t="s">
        <v>52</v>
      </c>
      <c r="E11" s="27" t="s">
        <v>53</v>
      </c>
      <c r="F11" s="28" t="s">
        <v>54</v>
      </c>
      <c r="G11" s="29" t="s">
        <v>55</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row>
    <row r="12" spans="1:66" s="34" customFormat="1" ht="77.25" customHeight="1" thickBot="1" x14ac:dyDescent="0.25">
      <c r="A12" s="323" t="s">
        <v>56</v>
      </c>
      <c r="B12" s="325" t="s">
        <v>57</v>
      </c>
      <c r="C12" s="327" t="s">
        <v>58</v>
      </c>
      <c r="D12" s="30" t="s">
        <v>59</v>
      </c>
      <c r="E12" s="31" t="s">
        <v>60</v>
      </c>
      <c r="F12" s="32" t="s">
        <v>61</v>
      </c>
      <c r="G12" s="33" t="s">
        <v>62</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row>
    <row r="13" spans="1:66" s="34" customFormat="1" ht="85.5" customHeight="1" thickBot="1" x14ac:dyDescent="0.25">
      <c r="A13" s="324"/>
      <c r="B13" s="326"/>
      <c r="C13" s="328"/>
      <c r="D13" s="84" t="s">
        <v>63</v>
      </c>
      <c r="E13" s="85" t="s">
        <v>64</v>
      </c>
      <c r="F13" s="86" t="s">
        <v>65</v>
      </c>
      <c r="G13" s="87" t="s">
        <v>66</v>
      </c>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row>
    <row r="14" spans="1:66" s="39" customFormat="1" ht="165" customHeight="1" thickBot="1" x14ac:dyDescent="0.25">
      <c r="A14" s="311" t="s">
        <v>67</v>
      </c>
      <c r="B14" s="314" t="s">
        <v>68</v>
      </c>
      <c r="C14" s="314" t="s">
        <v>69</v>
      </c>
      <c r="D14" s="35" t="s">
        <v>70</v>
      </c>
      <c r="E14" s="36" t="s">
        <v>71</v>
      </c>
      <c r="F14" s="37" t="s">
        <v>72</v>
      </c>
      <c r="G14" s="38" t="s">
        <v>73</v>
      </c>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row>
    <row r="15" spans="1:66" s="39" customFormat="1" ht="173.25" customHeight="1" thickBot="1" x14ac:dyDescent="0.25">
      <c r="A15" s="312"/>
      <c r="B15" s="315"/>
      <c r="C15" s="315"/>
      <c r="D15" s="40" t="s">
        <v>74</v>
      </c>
      <c r="E15" s="41" t="s">
        <v>75</v>
      </c>
      <c r="F15" s="42" t="s">
        <v>76</v>
      </c>
      <c r="G15" s="43" t="s">
        <v>77</v>
      </c>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row>
    <row r="16" spans="1:66" s="39" customFormat="1" ht="214.5" customHeight="1" thickBot="1" x14ac:dyDescent="0.25">
      <c r="A16" s="313"/>
      <c r="B16" s="316"/>
      <c r="C16" s="317"/>
      <c r="D16" s="44" t="s">
        <v>78</v>
      </c>
      <c r="E16" s="45" t="s">
        <v>79</v>
      </c>
      <c r="F16" s="46" t="s">
        <v>80</v>
      </c>
      <c r="G16" s="47" t="s">
        <v>81</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row>
    <row r="17" spans="1:7" s="6" customFormat="1" x14ac:dyDescent="0.2">
      <c r="A17" s="48"/>
      <c r="B17" s="48"/>
      <c r="C17" s="48"/>
      <c r="D17" s="48"/>
      <c r="E17" s="48"/>
      <c r="F17" s="48"/>
      <c r="G17" s="48"/>
    </row>
    <row r="18" spans="1:7" s="6" customFormat="1" x14ac:dyDescent="0.2">
      <c r="A18" s="48"/>
      <c r="B18" s="48"/>
      <c r="C18" s="48"/>
      <c r="D18" s="48"/>
      <c r="E18" s="48"/>
      <c r="F18" s="48"/>
      <c r="G18" s="48"/>
    </row>
    <row r="19" spans="1:7" s="6" customFormat="1" x14ac:dyDescent="0.2">
      <c r="A19" s="48"/>
      <c r="B19" s="48"/>
    </row>
    <row r="20" spans="1:7" s="6" customFormat="1" x14ac:dyDescent="0.2">
      <c r="A20" s="48"/>
      <c r="B20" s="48"/>
      <c r="C20" s="48"/>
      <c r="D20" s="48"/>
      <c r="E20" s="48"/>
      <c r="F20" s="48"/>
      <c r="G20" s="48"/>
    </row>
    <row r="21" spans="1:7" s="6" customFormat="1" x14ac:dyDescent="0.2">
      <c r="A21" s="48"/>
      <c r="C21" s="48"/>
      <c r="D21" s="48"/>
      <c r="E21" s="48"/>
      <c r="F21" s="48"/>
      <c r="G21" s="48"/>
    </row>
  </sheetData>
  <mergeCells count="15">
    <mergeCell ref="A14:A16"/>
    <mergeCell ref="B14:B16"/>
    <mergeCell ref="C14:C16"/>
    <mergeCell ref="A8:A11"/>
    <mergeCell ref="B8:B11"/>
    <mergeCell ref="C8:C11"/>
    <mergeCell ref="A12:A13"/>
    <mergeCell ref="B12:B13"/>
    <mergeCell ref="C12:C13"/>
    <mergeCell ref="A2:A4"/>
    <mergeCell ref="B2:B4"/>
    <mergeCell ref="C2:C4"/>
    <mergeCell ref="A5:A7"/>
    <mergeCell ref="B5:B7"/>
    <mergeCell ref="C5:C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6A30-6D1F-4BAE-80AB-D050FB8FB160}">
  <dimension ref="A1:M140"/>
  <sheetViews>
    <sheetView workbookViewId="0">
      <selection sqref="A1:B1"/>
    </sheetView>
  </sheetViews>
  <sheetFormatPr baseColWidth="10" defaultColWidth="8.83203125" defaultRowHeight="15.75" customHeight="1" x14ac:dyDescent="0.2"/>
  <cols>
    <col min="1" max="1" width="56.1640625" bestFit="1" customWidth="1"/>
    <col min="2" max="2" width="56.1640625" customWidth="1"/>
    <col min="3" max="3" width="26" bestFit="1" customWidth="1"/>
    <col min="4" max="4" width="51.6640625" customWidth="1"/>
    <col min="5" max="5" width="63.33203125" style="93" customWidth="1"/>
  </cols>
  <sheetData>
    <row r="1" spans="1:13" ht="17" x14ac:dyDescent="0.2">
      <c r="A1" s="98" t="s">
        <v>82</v>
      </c>
      <c r="B1" s="1" t="s">
        <v>83</v>
      </c>
      <c r="C1" s="99" t="s">
        <v>84</v>
      </c>
      <c r="D1" s="97" t="s">
        <v>85</v>
      </c>
      <c r="E1" s="106" t="s">
        <v>86</v>
      </c>
      <c r="M1" s="80"/>
    </row>
    <row r="2" spans="1:13" ht="34" x14ac:dyDescent="0.2">
      <c r="A2" s="334" t="s">
        <v>87</v>
      </c>
      <c r="B2" s="329" t="s">
        <v>88</v>
      </c>
      <c r="C2" s="94" t="s">
        <v>89</v>
      </c>
      <c r="D2" s="102"/>
      <c r="E2" s="100" t="s">
        <v>90</v>
      </c>
      <c r="G2" s="81"/>
      <c r="M2" s="81"/>
    </row>
    <row r="3" spans="1:13" ht="17" x14ac:dyDescent="0.2">
      <c r="A3" s="332"/>
      <c r="B3" s="331"/>
      <c r="C3" s="95"/>
      <c r="D3" s="103"/>
      <c r="E3" s="88" t="s">
        <v>91</v>
      </c>
      <c r="G3" s="81"/>
      <c r="M3" s="81"/>
    </row>
    <row r="4" spans="1:13" ht="17" x14ac:dyDescent="0.2">
      <c r="A4" s="332"/>
      <c r="B4" s="331"/>
      <c r="C4" s="95" t="s">
        <v>92</v>
      </c>
      <c r="D4" s="103"/>
      <c r="E4" s="88" t="s">
        <v>93</v>
      </c>
      <c r="G4" s="81"/>
      <c r="M4" s="80"/>
    </row>
    <row r="5" spans="1:13" ht="17" x14ac:dyDescent="0.2">
      <c r="A5" s="332"/>
      <c r="B5" s="331"/>
      <c r="C5" s="95"/>
      <c r="D5" s="103"/>
      <c r="E5" s="88" t="s">
        <v>94</v>
      </c>
      <c r="G5" s="81"/>
      <c r="M5" s="81"/>
    </row>
    <row r="6" spans="1:13" ht="17" x14ac:dyDescent="0.2">
      <c r="A6" s="332"/>
      <c r="B6" s="331"/>
      <c r="C6" s="95"/>
      <c r="D6" s="103"/>
      <c r="E6" s="88" t="s">
        <v>95</v>
      </c>
      <c r="G6" s="81"/>
      <c r="M6" s="81"/>
    </row>
    <row r="7" spans="1:13" ht="17" x14ac:dyDescent="0.2">
      <c r="A7" s="332"/>
      <c r="B7" s="331"/>
      <c r="C7" s="95"/>
      <c r="D7" s="103"/>
      <c r="E7" s="88" t="s">
        <v>96</v>
      </c>
      <c r="G7" s="81"/>
      <c r="M7" s="81"/>
    </row>
    <row r="8" spans="1:13" ht="17" x14ac:dyDescent="0.2">
      <c r="A8" s="332"/>
      <c r="B8" s="331"/>
      <c r="C8" s="95" t="s">
        <v>97</v>
      </c>
      <c r="D8" s="103"/>
      <c r="E8" s="88" t="s">
        <v>98</v>
      </c>
      <c r="G8" s="81"/>
      <c r="M8" s="81"/>
    </row>
    <row r="9" spans="1:13" ht="17" x14ac:dyDescent="0.2">
      <c r="A9" s="332"/>
      <c r="B9" s="331"/>
      <c r="C9" s="95"/>
      <c r="D9" s="103"/>
      <c r="E9" s="88" t="s">
        <v>99</v>
      </c>
      <c r="G9" s="81"/>
      <c r="M9" s="81"/>
    </row>
    <row r="10" spans="1:13" ht="17" x14ac:dyDescent="0.2">
      <c r="A10" s="332"/>
      <c r="B10" s="331"/>
      <c r="C10" s="95"/>
      <c r="D10" s="103"/>
      <c r="E10" s="88" t="s">
        <v>100</v>
      </c>
      <c r="G10" s="81"/>
      <c r="M10" s="81"/>
    </row>
    <row r="11" spans="1:13" ht="17" x14ac:dyDescent="0.2">
      <c r="A11" s="332"/>
      <c r="B11" s="331"/>
      <c r="C11" s="95" t="s">
        <v>101</v>
      </c>
      <c r="D11" s="103"/>
      <c r="E11" s="88" t="s">
        <v>102</v>
      </c>
      <c r="G11" s="81"/>
      <c r="M11" s="81"/>
    </row>
    <row r="12" spans="1:13" ht="17" x14ac:dyDescent="0.2">
      <c r="A12" s="332"/>
      <c r="B12" s="331"/>
      <c r="C12" s="95"/>
      <c r="D12" s="103"/>
      <c r="E12" s="88" t="s">
        <v>103</v>
      </c>
      <c r="G12" s="81"/>
      <c r="M12" s="81"/>
    </row>
    <row r="13" spans="1:13" ht="17" x14ac:dyDescent="0.2">
      <c r="A13" s="333"/>
      <c r="B13" s="330"/>
      <c r="C13" s="96"/>
      <c r="D13" s="104"/>
      <c r="E13" s="89" t="s">
        <v>104</v>
      </c>
      <c r="G13" s="81"/>
      <c r="M13" s="81"/>
    </row>
    <row r="14" spans="1:13" ht="17" x14ac:dyDescent="0.2">
      <c r="A14" s="332" t="s">
        <v>105</v>
      </c>
      <c r="B14" s="329" t="s">
        <v>106</v>
      </c>
      <c r="C14" s="95" t="s">
        <v>107</v>
      </c>
      <c r="D14" s="103"/>
      <c r="E14" s="88" t="s">
        <v>108</v>
      </c>
      <c r="G14" s="81"/>
      <c r="M14" s="81"/>
    </row>
    <row r="15" spans="1:13" ht="61.5" customHeight="1" thickBot="1" x14ac:dyDescent="0.25">
      <c r="A15" s="333"/>
      <c r="B15" s="330"/>
      <c r="C15" s="96"/>
      <c r="D15" s="104"/>
      <c r="E15" s="89" t="s">
        <v>109</v>
      </c>
      <c r="G15" s="81"/>
      <c r="M15" s="81"/>
    </row>
    <row r="16" spans="1:13" ht="17" x14ac:dyDescent="0.2">
      <c r="A16" s="332" t="s">
        <v>110</v>
      </c>
      <c r="B16" s="329" t="s">
        <v>111</v>
      </c>
      <c r="C16" s="95" t="s">
        <v>107</v>
      </c>
      <c r="D16" s="103"/>
      <c r="E16" s="88" t="s">
        <v>112</v>
      </c>
      <c r="G16" s="81"/>
      <c r="M16" s="81"/>
    </row>
    <row r="17" spans="1:13" ht="17" x14ac:dyDescent="0.2">
      <c r="A17" s="332"/>
      <c r="B17" s="331"/>
      <c r="C17" s="95"/>
      <c r="D17" s="103"/>
      <c r="E17" s="88" t="s">
        <v>113</v>
      </c>
      <c r="G17" s="81"/>
      <c r="M17" s="81"/>
    </row>
    <row r="18" spans="1:13" ht="17" x14ac:dyDescent="0.2">
      <c r="A18" s="332"/>
      <c r="B18" s="331"/>
      <c r="C18" s="95"/>
      <c r="D18" s="103"/>
      <c r="E18" s="88" t="s">
        <v>114</v>
      </c>
      <c r="G18" s="81"/>
      <c r="M18" s="81"/>
    </row>
    <row r="19" spans="1:13" ht="17" x14ac:dyDescent="0.2">
      <c r="A19" s="332"/>
      <c r="B19" s="331"/>
      <c r="C19" s="95" t="s">
        <v>115</v>
      </c>
      <c r="D19" s="103"/>
      <c r="E19" s="88" t="s">
        <v>116</v>
      </c>
      <c r="G19" s="81"/>
      <c r="M19" s="81"/>
    </row>
    <row r="20" spans="1:13" ht="17" x14ac:dyDescent="0.2">
      <c r="A20" s="332"/>
      <c r="B20" s="331"/>
      <c r="C20" s="95"/>
      <c r="D20" s="103"/>
      <c r="E20" s="88" t="s">
        <v>117</v>
      </c>
      <c r="G20" s="81"/>
      <c r="M20" s="81"/>
    </row>
    <row r="21" spans="1:13" ht="17" x14ac:dyDescent="0.2">
      <c r="A21" s="332"/>
      <c r="B21" s="331"/>
      <c r="C21" s="95"/>
      <c r="D21" s="103"/>
      <c r="E21" s="88" t="s">
        <v>118</v>
      </c>
      <c r="G21" s="81"/>
      <c r="M21" s="81"/>
    </row>
    <row r="22" spans="1:13" ht="17" x14ac:dyDescent="0.2">
      <c r="A22" s="332"/>
      <c r="B22" s="331"/>
      <c r="C22" s="95" t="s">
        <v>119</v>
      </c>
      <c r="D22" s="103"/>
      <c r="E22" s="88" t="s">
        <v>120</v>
      </c>
      <c r="G22" s="81"/>
      <c r="M22" s="80"/>
    </row>
    <row r="23" spans="1:13" ht="17" x14ac:dyDescent="0.2">
      <c r="A23" s="332"/>
      <c r="B23" s="330"/>
      <c r="C23" s="95"/>
      <c r="D23" s="103"/>
      <c r="E23" s="88" t="s">
        <v>121</v>
      </c>
      <c r="G23" s="81"/>
      <c r="M23" s="81"/>
    </row>
    <row r="24" spans="1:13" ht="103.5" customHeight="1" x14ac:dyDescent="0.2">
      <c r="A24" s="107" t="s">
        <v>122</v>
      </c>
      <c r="B24" s="101" t="s">
        <v>123</v>
      </c>
      <c r="C24" s="97" t="s">
        <v>124</v>
      </c>
      <c r="D24" s="105"/>
      <c r="E24" s="90" t="s">
        <v>125</v>
      </c>
      <c r="G24" s="81"/>
      <c r="M24" s="81"/>
    </row>
    <row r="25" spans="1:13" ht="17" x14ac:dyDescent="0.2">
      <c r="A25" s="332" t="s">
        <v>126</v>
      </c>
      <c r="B25" s="329" t="s">
        <v>127</v>
      </c>
      <c r="C25" s="95" t="s">
        <v>128</v>
      </c>
      <c r="D25" s="103"/>
      <c r="E25" s="88" t="s">
        <v>129</v>
      </c>
      <c r="G25" s="81"/>
      <c r="M25" s="81"/>
    </row>
    <row r="26" spans="1:13" ht="97.5" customHeight="1" thickBot="1" x14ac:dyDescent="0.25">
      <c r="A26" s="333"/>
      <c r="B26" s="330"/>
      <c r="C26" s="96"/>
      <c r="D26" s="104"/>
      <c r="E26" s="89" t="s">
        <v>130</v>
      </c>
      <c r="G26" s="81"/>
      <c r="M26" s="81"/>
    </row>
    <row r="27" spans="1:13" ht="17" x14ac:dyDescent="0.2">
      <c r="A27" s="332" t="s">
        <v>131</v>
      </c>
      <c r="B27" s="329" t="s">
        <v>132</v>
      </c>
      <c r="C27" s="95" t="s">
        <v>133</v>
      </c>
      <c r="D27" s="103"/>
      <c r="E27" s="88" t="s">
        <v>134</v>
      </c>
      <c r="G27" s="81"/>
      <c r="M27" s="81"/>
    </row>
    <row r="28" spans="1:13" ht="34" x14ac:dyDescent="0.2">
      <c r="A28" s="332"/>
      <c r="B28" s="331"/>
      <c r="C28" s="95"/>
      <c r="D28" s="103"/>
      <c r="E28" s="88" t="s">
        <v>135</v>
      </c>
      <c r="G28" s="81"/>
      <c r="M28" s="81"/>
    </row>
    <row r="29" spans="1:13" ht="51" x14ac:dyDescent="0.2">
      <c r="A29" s="333"/>
      <c r="B29" s="330"/>
      <c r="C29" s="96"/>
      <c r="D29" s="104"/>
      <c r="E29" s="89" t="s">
        <v>136</v>
      </c>
      <c r="M29" s="81"/>
    </row>
    <row r="30" spans="1:13" ht="17" x14ac:dyDescent="0.2">
      <c r="A30" s="332" t="s">
        <v>137</v>
      </c>
      <c r="B30" s="329" t="s">
        <v>138</v>
      </c>
      <c r="C30" s="95" t="s">
        <v>133</v>
      </c>
      <c r="D30" s="103"/>
      <c r="E30" s="88" t="s">
        <v>139</v>
      </c>
      <c r="M30" s="81"/>
    </row>
    <row r="31" spans="1:13" ht="51" customHeight="1" thickBot="1" x14ac:dyDescent="0.25">
      <c r="A31" s="333"/>
      <c r="B31" s="330"/>
      <c r="C31" s="96"/>
      <c r="D31" s="104"/>
      <c r="E31" s="89" t="s">
        <v>140</v>
      </c>
      <c r="M31" s="81"/>
    </row>
    <row r="32" spans="1:13" ht="17" x14ac:dyDescent="0.2">
      <c r="A32" s="332" t="s">
        <v>141</v>
      </c>
      <c r="B32" s="329" t="s">
        <v>142</v>
      </c>
      <c r="C32" s="95" t="s">
        <v>133</v>
      </c>
      <c r="D32" s="103"/>
      <c r="E32" s="88" t="s">
        <v>143</v>
      </c>
      <c r="M32" s="81"/>
    </row>
    <row r="33" spans="1:13" ht="51" x14ac:dyDescent="0.2">
      <c r="A33" s="332"/>
      <c r="B33" s="331"/>
      <c r="C33" s="95" t="s">
        <v>144</v>
      </c>
      <c r="D33" s="103"/>
      <c r="E33" s="88" t="s">
        <v>145</v>
      </c>
      <c r="M33" s="81"/>
    </row>
    <row r="34" spans="1:13" ht="17" x14ac:dyDescent="0.2">
      <c r="A34" s="332"/>
      <c r="B34" s="331"/>
      <c r="C34" s="95"/>
      <c r="D34" s="103"/>
      <c r="E34" s="88" t="s">
        <v>146</v>
      </c>
      <c r="M34" s="81"/>
    </row>
    <row r="35" spans="1:13" ht="17" x14ac:dyDescent="0.2">
      <c r="A35" s="332"/>
      <c r="B35" s="331"/>
      <c r="C35" s="95"/>
      <c r="D35" s="103"/>
      <c r="E35" s="88" t="s">
        <v>147</v>
      </c>
      <c r="M35" s="81"/>
    </row>
    <row r="36" spans="1:13" ht="17" x14ac:dyDescent="0.2">
      <c r="A36" s="333"/>
      <c r="B36" s="330"/>
      <c r="C36" s="96"/>
      <c r="D36" s="104"/>
      <c r="E36" s="89" t="s">
        <v>148</v>
      </c>
      <c r="M36" s="81"/>
    </row>
    <row r="37" spans="1:13" ht="46.5" customHeight="1" x14ac:dyDescent="0.2">
      <c r="A37" s="335" t="s">
        <v>149</v>
      </c>
      <c r="B37" s="329" t="s">
        <v>150</v>
      </c>
      <c r="C37" s="95" t="s">
        <v>128</v>
      </c>
      <c r="D37" s="103"/>
      <c r="E37" s="88" t="s">
        <v>151</v>
      </c>
      <c r="M37" s="81"/>
    </row>
    <row r="38" spans="1:13" ht="17" x14ac:dyDescent="0.2">
      <c r="A38" s="335"/>
      <c r="B38" s="331"/>
      <c r="C38" s="95"/>
      <c r="D38" s="103"/>
      <c r="E38" s="88" t="s">
        <v>152</v>
      </c>
      <c r="M38" s="81"/>
    </row>
    <row r="39" spans="1:13" ht="17" x14ac:dyDescent="0.2">
      <c r="A39" s="335"/>
      <c r="B39" s="331"/>
      <c r="C39" s="95"/>
      <c r="D39" s="103"/>
      <c r="E39" s="88" t="s">
        <v>153</v>
      </c>
      <c r="M39" s="81"/>
    </row>
    <row r="40" spans="1:13" ht="17" x14ac:dyDescent="0.2">
      <c r="A40" s="335"/>
      <c r="B40" s="331"/>
      <c r="C40" s="95" t="s">
        <v>107</v>
      </c>
      <c r="D40" s="103"/>
      <c r="E40" s="88" t="s">
        <v>151</v>
      </c>
      <c r="M40" s="81"/>
    </row>
    <row r="41" spans="1:13" ht="17" x14ac:dyDescent="0.2">
      <c r="A41" s="335"/>
      <c r="B41" s="331"/>
      <c r="C41" s="95"/>
      <c r="D41" s="103"/>
      <c r="E41" s="88" t="s">
        <v>152</v>
      </c>
      <c r="M41" s="81"/>
    </row>
    <row r="42" spans="1:13" ht="17" x14ac:dyDescent="0.2">
      <c r="A42" s="335"/>
      <c r="B42" s="331"/>
      <c r="C42" s="95"/>
      <c r="D42" s="103"/>
      <c r="E42" s="88" t="s">
        <v>153</v>
      </c>
      <c r="M42" s="81"/>
    </row>
    <row r="43" spans="1:13" ht="17" x14ac:dyDescent="0.2">
      <c r="A43" s="335"/>
      <c r="B43" s="331"/>
      <c r="C43" s="95" t="s">
        <v>154</v>
      </c>
      <c r="D43" s="103"/>
      <c r="E43" s="88" t="s">
        <v>151</v>
      </c>
      <c r="M43" s="81"/>
    </row>
    <row r="44" spans="1:13" ht="17" x14ac:dyDescent="0.2">
      <c r="A44" s="335"/>
      <c r="B44" s="331"/>
      <c r="C44" s="95"/>
      <c r="D44" s="103"/>
      <c r="E44" s="88" t="s">
        <v>152</v>
      </c>
      <c r="M44" s="81"/>
    </row>
    <row r="45" spans="1:13" ht="34" x14ac:dyDescent="0.2">
      <c r="A45" s="335"/>
      <c r="B45" s="331"/>
      <c r="C45" s="95"/>
      <c r="D45" s="103"/>
      <c r="E45" s="88" t="s">
        <v>155</v>
      </c>
      <c r="M45" s="81"/>
    </row>
    <row r="46" spans="1:13" ht="17" x14ac:dyDescent="0.2">
      <c r="A46" s="336"/>
      <c r="B46" s="330"/>
      <c r="C46" s="96"/>
      <c r="D46" s="104"/>
      <c r="E46" s="91" t="s">
        <v>156</v>
      </c>
      <c r="M46" s="81"/>
    </row>
    <row r="47" spans="1:13" ht="17" x14ac:dyDescent="0.2">
      <c r="A47" s="332" t="s">
        <v>157</v>
      </c>
      <c r="B47" s="329" t="s">
        <v>158</v>
      </c>
      <c r="C47" s="95" t="s">
        <v>144</v>
      </c>
      <c r="D47" s="103"/>
      <c r="E47" s="88" t="s">
        <v>159</v>
      </c>
      <c r="M47" s="81"/>
    </row>
    <row r="48" spans="1:13" ht="17" x14ac:dyDescent="0.2">
      <c r="A48" s="332"/>
      <c r="B48" s="331"/>
      <c r="C48" s="95"/>
      <c r="D48" s="103"/>
      <c r="E48" s="92" t="s">
        <v>160</v>
      </c>
      <c r="M48" s="81"/>
    </row>
    <row r="49" spans="1:13" ht="17" x14ac:dyDescent="0.2">
      <c r="A49" s="332"/>
      <c r="B49" s="331"/>
      <c r="C49" s="95" t="s">
        <v>107</v>
      </c>
      <c r="D49" s="103"/>
      <c r="E49" s="88" t="s">
        <v>161</v>
      </c>
      <c r="M49" s="81"/>
    </row>
    <row r="50" spans="1:13" ht="17" x14ac:dyDescent="0.2">
      <c r="A50" s="332"/>
      <c r="B50" s="331"/>
      <c r="C50" s="95" t="s">
        <v>115</v>
      </c>
      <c r="D50" s="103"/>
      <c r="E50" s="88" t="s">
        <v>162</v>
      </c>
      <c r="M50" s="80"/>
    </row>
    <row r="51" spans="1:13" ht="17" x14ac:dyDescent="0.2">
      <c r="A51" s="332"/>
      <c r="B51" s="331"/>
      <c r="C51" s="95"/>
      <c r="D51" s="103"/>
      <c r="E51" s="92" t="s">
        <v>163</v>
      </c>
      <c r="M51" s="81"/>
    </row>
    <row r="52" spans="1:13" ht="34" x14ac:dyDescent="0.2">
      <c r="A52" s="332"/>
      <c r="B52" s="331"/>
      <c r="C52" s="95"/>
      <c r="D52" s="103"/>
      <c r="E52" s="92" t="s">
        <v>164</v>
      </c>
      <c r="M52" s="80"/>
    </row>
    <row r="53" spans="1:13" ht="17" x14ac:dyDescent="0.2">
      <c r="A53" s="332"/>
      <c r="B53" s="331"/>
      <c r="C53" s="95"/>
      <c r="D53" s="103"/>
      <c r="E53" s="88" t="s">
        <v>165</v>
      </c>
      <c r="M53" s="81"/>
    </row>
    <row r="54" spans="1:13" ht="17" x14ac:dyDescent="0.2">
      <c r="A54" s="332"/>
      <c r="B54" s="331"/>
      <c r="C54" s="95" t="s">
        <v>119</v>
      </c>
      <c r="D54" s="103"/>
      <c r="E54" s="88" t="s">
        <v>166</v>
      </c>
      <c r="M54" s="81"/>
    </row>
    <row r="55" spans="1:13" ht="17" x14ac:dyDescent="0.2">
      <c r="A55" s="332"/>
      <c r="B55" s="331"/>
      <c r="C55" s="95" t="s">
        <v>167</v>
      </c>
      <c r="D55" s="103"/>
      <c r="E55" s="92" t="s">
        <v>168</v>
      </c>
      <c r="M55" s="81"/>
    </row>
    <row r="56" spans="1:13" ht="17" x14ac:dyDescent="0.2">
      <c r="A56" s="332"/>
      <c r="B56" s="331"/>
      <c r="C56" s="95" t="s">
        <v>169</v>
      </c>
      <c r="D56" s="103"/>
      <c r="E56" s="92" t="s">
        <v>168</v>
      </c>
      <c r="M56" s="81"/>
    </row>
    <row r="57" spans="1:13" ht="17" x14ac:dyDescent="0.2">
      <c r="A57" s="332"/>
      <c r="B57" s="331"/>
      <c r="C57" s="95" t="s">
        <v>170</v>
      </c>
      <c r="D57" s="103"/>
      <c r="E57" s="92" t="s">
        <v>168</v>
      </c>
      <c r="M57" s="80"/>
    </row>
    <row r="58" spans="1:13" ht="34" x14ac:dyDescent="0.2">
      <c r="A58" s="333"/>
      <c r="B58" s="330"/>
      <c r="C58" s="96" t="s">
        <v>154</v>
      </c>
      <c r="D58" s="104"/>
      <c r="E58" s="91" t="s">
        <v>171</v>
      </c>
      <c r="M58" s="81"/>
    </row>
    <row r="59" spans="1:13" ht="17" x14ac:dyDescent="0.2">
      <c r="A59" s="332" t="s">
        <v>172</v>
      </c>
      <c r="B59" s="329" t="s">
        <v>173</v>
      </c>
      <c r="C59" s="95" t="s">
        <v>115</v>
      </c>
      <c r="D59" s="103"/>
      <c r="E59" s="88" t="s">
        <v>120</v>
      </c>
      <c r="M59" s="81"/>
    </row>
    <row r="60" spans="1:13" ht="17" x14ac:dyDescent="0.2">
      <c r="A60" s="332"/>
      <c r="B60" s="331"/>
      <c r="C60" s="95"/>
      <c r="D60" s="103"/>
      <c r="E60" s="88" t="s">
        <v>174</v>
      </c>
      <c r="M60" s="81"/>
    </row>
    <row r="61" spans="1:13" ht="17" x14ac:dyDescent="0.2">
      <c r="A61" s="332"/>
      <c r="B61" s="331"/>
      <c r="C61" s="95" t="s">
        <v>154</v>
      </c>
      <c r="D61" s="103"/>
      <c r="E61" s="88" t="s">
        <v>120</v>
      </c>
      <c r="M61" s="81"/>
    </row>
    <row r="62" spans="1:13" ht="17" x14ac:dyDescent="0.2">
      <c r="A62" s="333"/>
      <c r="B62" s="330"/>
      <c r="C62" s="96"/>
      <c r="D62" s="104"/>
      <c r="E62" s="89" t="s">
        <v>174</v>
      </c>
      <c r="M62" s="80"/>
    </row>
    <row r="63" spans="1:13" ht="17" x14ac:dyDescent="0.2">
      <c r="A63" s="332" t="s">
        <v>175</v>
      </c>
      <c r="B63" s="329" t="s">
        <v>176</v>
      </c>
      <c r="C63" s="95" t="s">
        <v>89</v>
      </c>
      <c r="D63" s="103"/>
      <c r="E63" s="88" t="s">
        <v>177</v>
      </c>
      <c r="M63" s="81"/>
    </row>
    <row r="64" spans="1:13" ht="17" x14ac:dyDescent="0.2">
      <c r="A64" s="332"/>
      <c r="B64" s="331"/>
      <c r="C64" s="95"/>
      <c r="D64" s="103"/>
      <c r="E64" s="88" t="s">
        <v>178</v>
      </c>
      <c r="G64" s="81"/>
      <c r="M64" s="81"/>
    </row>
    <row r="65" spans="1:13" ht="17" x14ac:dyDescent="0.2">
      <c r="A65" s="332"/>
      <c r="B65" s="331"/>
      <c r="C65" s="95"/>
      <c r="D65" s="103"/>
      <c r="E65" s="88" t="s">
        <v>179</v>
      </c>
      <c r="G65" s="81"/>
      <c r="M65" s="81"/>
    </row>
    <row r="66" spans="1:13" ht="51" x14ac:dyDescent="0.2">
      <c r="A66" s="332"/>
      <c r="B66" s="331"/>
      <c r="C66" s="95" t="s">
        <v>107</v>
      </c>
      <c r="D66" s="103"/>
      <c r="E66" s="88" t="s">
        <v>180</v>
      </c>
      <c r="G66" s="81"/>
      <c r="M66" s="81"/>
    </row>
    <row r="67" spans="1:13" ht="17" x14ac:dyDescent="0.2">
      <c r="A67" s="332"/>
      <c r="B67" s="331"/>
      <c r="C67" s="95" t="s">
        <v>119</v>
      </c>
      <c r="D67" s="103"/>
      <c r="E67" s="88" t="s">
        <v>181</v>
      </c>
      <c r="G67" s="81"/>
      <c r="M67" s="81"/>
    </row>
    <row r="68" spans="1:13" ht="17" x14ac:dyDescent="0.2">
      <c r="A68" s="332"/>
      <c r="B68" s="331"/>
      <c r="C68" s="95" t="s">
        <v>170</v>
      </c>
      <c r="D68" s="103"/>
      <c r="E68" s="88" t="s">
        <v>182</v>
      </c>
      <c r="G68" s="81"/>
      <c r="M68" s="81"/>
    </row>
    <row r="69" spans="1:13" ht="17" x14ac:dyDescent="0.2">
      <c r="A69" s="332"/>
      <c r="B69" s="331"/>
      <c r="C69" s="95" t="s">
        <v>154</v>
      </c>
      <c r="D69" s="103"/>
      <c r="E69" s="88" t="s">
        <v>183</v>
      </c>
      <c r="G69" s="81"/>
      <c r="M69" s="81"/>
    </row>
    <row r="70" spans="1:13" ht="17" x14ac:dyDescent="0.2">
      <c r="A70" s="332"/>
      <c r="B70" s="331"/>
      <c r="C70" s="95"/>
      <c r="D70" s="103"/>
      <c r="E70" s="88" t="s">
        <v>184</v>
      </c>
      <c r="G70" s="81"/>
      <c r="M70" s="80"/>
    </row>
    <row r="71" spans="1:13" ht="17" x14ac:dyDescent="0.2">
      <c r="A71" s="333"/>
      <c r="B71" s="330"/>
      <c r="C71" s="96" t="s">
        <v>101</v>
      </c>
      <c r="D71" s="104"/>
      <c r="E71" s="91" t="s">
        <v>185</v>
      </c>
      <c r="G71" s="81"/>
      <c r="M71" s="81"/>
    </row>
    <row r="72" spans="1:13" ht="17" x14ac:dyDescent="0.2">
      <c r="A72" s="332" t="s">
        <v>186</v>
      </c>
      <c r="B72" s="329" t="s">
        <v>187</v>
      </c>
      <c r="C72" s="95" t="s">
        <v>119</v>
      </c>
      <c r="D72" s="103"/>
      <c r="E72" s="92" t="s">
        <v>188</v>
      </c>
      <c r="G72" s="81"/>
      <c r="M72" s="81"/>
    </row>
    <row r="73" spans="1:13" ht="17" x14ac:dyDescent="0.2">
      <c r="A73" s="332"/>
      <c r="B73" s="331"/>
      <c r="C73" s="95"/>
      <c r="D73" s="103"/>
      <c r="E73" s="92" t="s">
        <v>189</v>
      </c>
      <c r="G73" s="81"/>
      <c r="M73" s="81"/>
    </row>
    <row r="74" spans="1:13" ht="17" x14ac:dyDescent="0.2">
      <c r="A74" s="332"/>
      <c r="B74" s="331"/>
      <c r="C74" s="95" t="s">
        <v>190</v>
      </c>
      <c r="D74" s="103"/>
      <c r="E74" s="92" t="s">
        <v>191</v>
      </c>
      <c r="G74" s="81"/>
      <c r="M74" s="81"/>
    </row>
    <row r="75" spans="1:13" ht="17" x14ac:dyDescent="0.2">
      <c r="A75" s="332"/>
      <c r="B75" s="331"/>
      <c r="C75" s="95"/>
      <c r="D75" s="103"/>
      <c r="E75" s="92" t="s">
        <v>192</v>
      </c>
      <c r="G75" s="81"/>
      <c r="M75" s="81"/>
    </row>
    <row r="76" spans="1:13" ht="17" x14ac:dyDescent="0.2">
      <c r="A76" s="332"/>
      <c r="B76" s="331"/>
      <c r="C76" s="95"/>
      <c r="D76" s="103"/>
      <c r="E76" s="92" t="s">
        <v>168</v>
      </c>
      <c r="G76" s="81"/>
      <c r="M76" s="80"/>
    </row>
    <row r="77" spans="1:13" ht="17" x14ac:dyDescent="0.2">
      <c r="A77" s="332"/>
      <c r="B77" s="331"/>
      <c r="C77" s="95" t="s">
        <v>167</v>
      </c>
      <c r="D77" s="103"/>
      <c r="E77" s="92" t="s">
        <v>193</v>
      </c>
      <c r="G77" s="81"/>
      <c r="M77" s="81"/>
    </row>
    <row r="78" spans="1:13" ht="17" x14ac:dyDescent="0.2">
      <c r="A78" s="332"/>
      <c r="B78" s="331"/>
      <c r="C78" s="95"/>
      <c r="D78" s="103"/>
      <c r="E78" s="92" t="s">
        <v>194</v>
      </c>
      <c r="G78" s="81"/>
      <c r="M78" s="81"/>
    </row>
    <row r="79" spans="1:13" ht="17" x14ac:dyDescent="0.2">
      <c r="A79" s="332"/>
      <c r="B79" s="331"/>
      <c r="C79" s="95"/>
      <c r="D79" s="103"/>
      <c r="E79" s="92" t="s">
        <v>168</v>
      </c>
      <c r="G79" s="81"/>
      <c r="M79" s="80"/>
    </row>
    <row r="80" spans="1:13" ht="34" x14ac:dyDescent="0.2">
      <c r="A80" s="332"/>
      <c r="B80" s="331"/>
      <c r="C80" s="95" t="s">
        <v>169</v>
      </c>
      <c r="D80" s="103"/>
      <c r="E80" s="92" t="s">
        <v>195</v>
      </c>
      <c r="G80" s="81"/>
      <c r="M80" s="81"/>
    </row>
    <row r="81" spans="1:13" ht="34" x14ac:dyDescent="0.2">
      <c r="A81" s="332"/>
      <c r="B81" s="331"/>
      <c r="C81" s="95"/>
      <c r="D81" s="103"/>
      <c r="E81" s="92" t="s">
        <v>196</v>
      </c>
      <c r="G81" s="81"/>
      <c r="M81" s="81"/>
    </row>
    <row r="82" spans="1:13" ht="17" x14ac:dyDescent="0.2">
      <c r="A82" s="333"/>
      <c r="B82" s="330"/>
      <c r="C82" s="96"/>
      <c r="D82" s="104"/>
      <c r="E82" s="91" t="s">
        <v>168</v>
      </c>
      <c r="G82" s="81"/>
      <c r="M82" s="81"/>
    </row>
    <row r="83" spans="1:13" ht="16" x14ac:dyDescent="0.2">
      <c r="G83" s="81"/>
      <c r="M83" s="81"/>
    </row>
    <row r="84" spans="1:13" ht="16" x14ac:dyDescent="0.2">
      <c r="G84" s="81"/>
      <c r="M84" s="81"/>
    </row>
    <row r="85" spans="1:13" ht="16" x14ac:dyDescent="0.2">
      <c r="G85" s="81"/>
      <c r="M85" s="81"/>
    </row>
    <row r="86" spans="1:13" ht="16" x14ac:dyDescent="0.2">
      <c r="G86" s="81"/>
      <c r="M86" s="81"/>
    </row>
    <row r="87" spans="1:13" ht="16" x14ac:dyDescent="0.2">
      <c r="G87" s="81"/>
      <c r="M87" s="81"/>
    </row>
    <row r="88" spans="1:13" ht="16" x14ac:dyDescent="0.2">
      <c r="G88" s="80"/>
      <c r="M88" s="81"/>
    </row>
    <row r="89" spans="1:13" ht="16" x14ac:dyDescent="0.2">
      <c r="G89" s="81"/>
      <c r="M89" s="81"/>
    </row>
    <row r="90" spans="1:13" ht="16" x14ac:dyDescent="0.2">
      <c r="G90" s="81"/>
      <c r="M90" s="81"/>
    </row>
    <row r="91" spans="1:13" ht="16" x14ac:dyDescent="0.2">
      <c r="M91" s="81"/>
    </row>
    <row r="92" spans="1:13" ht="16" x14ac:dyDescent="0.2">
      <c r="M92" s="81"/>
    </row>
    <row r="93" spans="1:13" ht="16" x14ac:dyDescent="0.2">
      <c r="M93" s="81"/>
    </row>
    <row r="94" spans="1:13" ht="16" x14ac:dyDescent="0.2">
      <c r="M94" s="81"/>
    </row>
    <row r="95" spans="1:13" ht="16" x14ac:dyDescent="0.2">
      <c r="M95" s="81"/>
    </row>
    <row r="96" spans="1:13" ht="16" x14ac:dyDescent="0.2">
      <c r="M96" s="81"/>
    </row>
    <row r="97" spans="13:13" ht="16" x14ac:dyDescent="0.2">
      <c r="M97" s="81"/>
    </row>
    <row r="98" spans="13:13" ht="16" x14ac:dyDescent="0.2">
      <c r="M98" s="81"/>
    </row>
    <row r="99" spans="13:13" ht="16" x14ac:dyDescent="0.2">
      <c r="M99" s="81"/>
    </row>
    <row r="100" spans="13:13" ht="16" x14ac:dyDescent="0.2">
      <c r="M100" s="80"/>
    </row>
    <row r="101" spans="13:13" ht="16" x14ac:dyDescent="0.2">
      <c r="M101" s="81"/>
    </row>
    <row r="102" spans="13:13" ht="16" x14ac:dyDescent="0.2">
      <c r="M102" s="81"/>
    </row>
    <row r="103" spans="13:13" ht="16" x14ac:dyDescent="0.2">
      <c r="M103" s="81"/>
    </row>
    <row r="104" spans="13:13" ht="16" x14ac:dyDescent="0.2">
      <c r="M104" s="81"/>
    </row>
    <row r="105" spans="13:13" ht="16" x14ac:dyDescent="0.2">
      <c r="M105" s="81"/>
    </row>
    <row r="106" spans="13:13" ht="16" x14ac:dyDescent="0.2">
      <c r="M106" s="80"/>
    </row>
    <row r="107" spans="13:13" ht="16" x14ac:dyDescent="0.2">
      <c r="M107" s="81"/>
    </row>
    <row r="108" spans="13:13" ht="16" x14ac:dyDescent="0.2">
      <c r="M108" s="81"/>
    </row>
    <row r="109" spans="13:13" ht="16" x14ac:dyDescent="0.2">
      <c r="M109" s="81"/>
    </row>
    <row r="110" spans="13:13" ht="16" x14ac:dyDescent="0.2">
      <c r="M110" s="81"/>
    </row>
    <row r="111" spans="13:13" ht="16" x14ac:dyDescent="0.2">
      <c r="M111" s="81"/>
    </row>
    <row r="112" spans="13:13" ht="16" x14ac:dyDescent="0.2">
      <c r="M112" s="81"/>
    </row>
    <row r="113" spans="13:13" ht="16" x14ac:dyDescent="0.2">
      <c r="M113" s="81"/>
    </row>
    <row r="114" spans="13:13" ht="16" x14ac:dyDescent="0.2">
      <c r="M114" s="81"/>
    </row>
    <row r="115" spans="13:13" ht="16" x14ac:dyDescent="0.2">
      <c r="M115" s="81"/>
    </row>
    <row r="116" spans="13:13" ht="16" x14ac:dyDescent="0.2">
      <c r="M116" s="81"/>
    </row>
    <row r="117" spans="13:13" ht="16" x14ac:dyDescent="0.2">
      <c r="M117" s="81"/>
    </row>
    <row r="118" spans="13:13" ht="16" x14ac:dyDescent="0.2">
      <c r="M118" s="81"/>
    </row>
    <row r="119" spans="13:13" ht="16" x14ac:dyDescent="0.2">
      <c r="M119" s="81"/>
    </row>
    <row r="120" spans="13:13" ht="16" x14ac:dyDescent="0.2">
      <c r="M120" s="81"/>
    </row>
    <row r="121" spans="13:13" ht="16" x14ac:dyDescent="0.2">
      <c r="M121" s="81"/>
    </row>
    <row r="122" spans="13:13" ht="16" x14ac:dyDescent="0.2">
      <c r="M122" s="81"/>
    </row>
    <row r="123" spans="13:13" ht="16" x14ac:dyDescent="0.2">
      <c r="M123" s="80"/>
    </row>
    <row r="124" spans="13:13" ht="16" x14ac:dyDescent="0.2">
      <c r="M124" s="81"/>
    </row>
    <row r="125" spans="13:13" ht="16" x14ac:dyDescent="0.2">
      <c r="M125" s="81"/>
    </row>
    <row r="126" spans="13:13" ht="16" x14ac:dyDescent="0.2">
      <c r="M126" s="81"/>
    </row>
    <row r="127" spans="13:13" ht="16" x14ac:dyDescent="0.2">
      <c r="M127" s="81"/>
    </row>
    <row r="128" spans="13:13" ht="16" x14ac:dyDescent="0.2">
      <c r="M128" s="81"/>
    </row>
    <row r="129" spans="13:13" ht="16" x14ac:dyDescent="0.2">
      <c r="M129" s="81"/>
    </row>
    <row r="130" spans="13:13" ht="16" x14ac:dyDescent="0.2">
      <c r="M130" s="81"/>
    </row>
    <row r="131" spans="13:13" ht="16" x14ac:dyDescent="0.2">
      <c r="M131" s="81"/>
    </row>
    <row r="132" spans="13:13" ht="16" x14ac:dyDescent="0.2">
      <c r="M132" s="81"/>
    </row>
    <row r="133" spans="13:13" ht="16" x14ac:dyDescent="0.2">
      <c r="M133" s="81"/>
    </row>
    <row r="134" spans="13:13" ht="16" x14ac:dyDescent="0.2">
      <c r="M134" s="81"/>
    </row>
    <row r="135" spans="13:13" ht="16" x14ac:dyDescent="0.2">
      <c r="M135" s="81"/>
    </row>
    <row r="136" spans="13:13" ht="16" x14ac:dyDescent="0.2">
      <c r="M136" s="81"/>
    </row>
    <row r="137" spans="13:13" ht="16" x14ac:dyDescent="0.2">
      <c r="M137" s="81"/>
    </row>
    <row r="138" spans="13:13" ht="16" x14ac:dyDescent="0.2">
      <c r="M138" s="80"/>
    </row>
    <row r="139" spans="13:13" ht="16" x14ac:dyDescent="0.2">
      <c r="M139" s="81"/>
    </row>
    <row r="140" spans="13:13" ht="16" x14ac:dyDescent="0.2">
      <c r="M140" s="81"/>
    </row>
  </sheetData>
  <mergeCells count="24">
    <mergeCell ref="B72:B82"/>
    <mergeCell ref="B32:B36"/>
    <mergeCell ref="B37:B46"/>
    <mergeCell ref="B47:B58"/>
    <mergeCell ref="B59:B62"/>
    <mergeCell ref="B63:B71"/>
    <mergeCell ref="A72:A82"/>
    <mergeCell ref="A2:A13"/>
    <mergeCell ref="A14:A15"/>
    <mergeCell ref="A16:A23"/>
    <mergeCell ref="A25:A26"/>
    <mergeCell ref="A27:A29"/>
    <mergeCell ref="A30:A31"/>
    <mergeCell ref="A32:A36"/>
    <mergeCell ref="A37:A46"/>
    <mergeCell ref="A47:A58"/>
    <mergeCell ref="A59:A62"/>
    <mergeCell ref="A63:A71"/>
    <mergeCell ref="B30:B31"/>
    <mergeCell ref="B2:B13"/>
    <mergeCell ref="B14:B15"/>
    <mergeCell ref="B16:B23"/>
    <mergeCell ref="B25:B26"/>
    <mergeCell ref="B27:B2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15F13-25E4-D94E-8BEC-C2B306423BB3}">
  <dimension ref="A1:BI136"/>
  <sheetViews>
    <sheetView workbookViewId="0">
      <selection activeCell="C99" sqref="C88:C99"/>
    </sheetView>
  </sheetViews>
  <sheetFormatPr baseColWidth="10" defaultColWidth="11" defaultRowHeight="16" x14ac:dyDescent="0.2"/>
  <cols>
    <col min="1" max="1" width="84.5" style="58" customWidth="1"/>
    <col min="2" max="2" width="59.1640625" style="58" customWidth="1"/>
    <col min="3" max="3" width="56.33203125" style="58" bestFit="1" customWidth="1"/>
    <col min="4" max="4" width="26.6640625" style="58" bestFit="1" customWidth="1"/>
  </cols>
  <sheetData>
    <row r="1" spans="1:61" ht="17" thickBot="1" x14ac:dyDescent="0.25">
      <c r="A1" s="78" t="s">
        <v>0</v>
      </c>
      <c r="B1" s="78" t="s">
        <v>3</v>
      </c>
      <c r="C1" s="78" t="s">
        <v>197</v>
      </c>
      <c r="D1" s="78" t="s">
        <v>82</v>
      </c>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row>
    <row r="2" spans="1:61" ht="17" x14ac:dyDescent="0.2">
      <c r="A2" s="53" t="s">
        <v>7</v>
      </c>
      <c r="B2" s="53" t="s">
        <v>10</v>
      </c>
      <c r="C2" s="61" t="s">
        <v>198</v>
      </c>
      <c r="D2" s="66" t="s">
        <v>199</v>
      </c>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row>
    <row r="3" spans="1:61" ht="17" x14ac:dyDescent="0.2">
      <c r="A3" s="53" t="s">
        <v>7</v>
      </c>
      <c r="B3" s="53" t="s">
        <v>10</v>
      </c>
      <c r="C3" s="61" t="s">
        <v>200</v>
      </c>
      <c r="D3" s="66" t="s">
        <v>199</v>
      </c>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row>
    <row r="4" spans="1:61" ht="17" x14ac:dyDescent="0.2">
      <c r="A4" s="53" t="s">
        <v>7</v>
      </c>
      <c r="B4" s="53" t="s">
        <v>10</v>
      </c>
      <c r="C4" s="61" t="s">
        <v>201</v>
      </c>
      <c r="D4" s="66" t="s">
        <v>199</v>
      </c>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row>
    <row r="5" spans="1:61" ht="17" x14ac:dyDescent="0.2">
      <c r="A5" s="53" t="s">
        <v>7</v>
      </c>
      <c r="B5" s="53" t="s">
        <v>10</v>
      </c>
      <c r="C5" s="61" t="s">
        <v>202</v>
      </c>
      <c r="D5" s="66" t="s">
        <v>199</v>
      </c>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row>
    <row r="6" spans="1:61" ht="17" x14ac:dyDescent="0.2">
      <c r="A6" s="53" t="s">
        <v>7</v>
      </c>
      <c r="B6" s="53" t="s">
        <v>10</v>
      </c>
      <c r="C6" s="61" t="s">
        <v>203</v>
      </c>
      <c r="D6" s="66" t="s">
        <v>199</v>
      </c>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row>
    <row r="7" spans="1:61" ht="17" x14ac:dyDescent="0.2">
      <c r="A7" s="53" t="s">
        <v>7</v>
      </c>
      <c r="B7" s="53" t="s">
        <v>10</v>
      </c>
      <c r="C7" s="61" t="s">
        <v>204</v>
      </c>
      <c r="D7" s="66" t="s">
        <v>199</v>
      </c>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row>
    <row r="8" spans="1:61" ht="17" x14ac:dyDescent="0.2">
      <c r="A8" s="53" t="s">
        <v>7</v>
      </c>
      <c r="B8" s="53" t="s">
        <v>10</v>
      </c>
      <c r="C8" s="61" t="s">
        <v>205</v>
      </c>
      <c r="D8" s="66" t="s">
        <v>175</v>
      </c>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row>
    <row r="9" spans="1:61" ht="17" x14ac:dyDescent="0.2">
      <c r="A9" s="53" t="s">
        <v>7</v>
      </c>
      <c r="B9" s="53" t="s">
        <v>10</v>
      </c>
      <c r="C9" s="61" t="s">
        <v>177</v>
      </c>
      <c r="D9" s="66" t="s">
        <v>175</v>
      </c>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row>
    <row r="10" spans="1:61" ht="17" x14ac:dyDescent="0.2">
      <c r="A10" s="53" t="s">
        <v>7</v>
      </c>
      <c r="B10" s="53" t="s">
        <v>10</v>
      </c>
      <c r="C10" s="61" t="s">
        <v>178</v>
      </c>
      <c r="D10" s="66" t="s">
        <v>175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row>
    <row r="11" spans="1:61" ht="17" x14ac:dyDescent="0.2">
      <c r="A11" s="53" t="s">
        <v>7</v>
      </c>
      <c r="B11" s="53" t="s">
        <v>10</v>
      </c>
      <c r="C11" s="61" t="s">
        <v>179</v>
      </c>
      <c r="D11" s="66" t="s">
        <v>175</v>
      </c>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row>
    <row r="12" spans="1:61" ht="17" x14ac:dyDescent="0.2">
      <c r="A12" s="53" t="s">
        <v>7</v>
      </c>
      <c r="B12" s="53" t="s">
        <v>10</v>
      </c>
      <c r="C12" s="61" t="s">
        <v>206</v>
      </c>
      <c r="D12" s="66" t="s">
        <v>175</v>
      </c>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row>
    <row r="13" spans="1:61" ht="17" x14ac:dyDescent="0.2">
      <c r="A13" s="53" t="s">
        <v>7</v>
      </c>
      <c r="B13" s="53" t="s">
        <v>10</v>
      </c>
      <c r="C13" s="61" t="s">
        <v>207</v>
      </c>
      <c r="D13" s="66" t="s">
        <v>175</v>
      </c>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row>
    <row r="14" spans="1:61" ht="17" x14ac:dyDescent="0.2">
      <c r="A14" s="53" t="s">
        <v>7</v>
      </c>
      <c r="B14" s="53" t="s">
        <v>10</v>
      </c>
      <c r="C14" s="61" t="s">
        <v>208</v>
      </c>
      <c r="D14" s="66" t="s">
        <v>175</v>
      </c>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row>
    <row r="15" spans="1:61" ht="17" x14ac:dyDescent="0.2">
      <c r="A15" s="53" t="s">
        <v>7</v>
      </c>
      <c r="B15" s="53" t="s">
        <v>10</v>
      </c>
      <c r="C15" s="61" t="s">
        <v>209</v>
      </c>
      <c r="D15" s="66" t="s">
        <v>175</v>
      </c>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row>
    <row r="16" spans="1:61" ht="17" x14ac:dyDescent="0.2">
      <c r="A16" s="53" t="s">
        <v>7</v>
      </c>
      <c r="B16" s="53" t="s">
        <v>14</v>
      </c>
      <c r="C16" s="61" t="s">
        <v>210</v>
      </c>
      <c r="D16" s="66" t="s">
        <v>211</v>
      </c>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row>
    <row r="17" spans="1:61" ht="17" x14ac:dyDescent="0.2">
      <c r="A17" s="53" t="s">
        <v>7</v>
      </c>
      <c r="B17" s="53" t="s">
        <v>14</v>
      </c>
      <c r="C17" s="61" t="s">
        <v>212</v>
      </c>
      <c r="D17" s="66" t="s">
        <v>211</v>
      </c>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row>
    <row r="18" spans="1:61" ht="17" x14ac:dyDescent="0.2">
      <c r="A18" s="53" t="s">
        <v>7</v>
      </c>
      <c r="B18" s="53" t="s">
        <v>14</v>
      </c>
      <c r="C18" s="61" t="s">
        <v>213</v>
      </c>
      <c r="D18" s="66" t="s">
        <v>211</v>
      </c>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row>
    <row r="19" spans="1:61" ht="17" x14ac:dyDescent="0.2">
      <c r="A19" s="53" t="s">
        <v>7</v>
      </c>
      <c r="B19" s="53" t="s">
        <v>14</v>
      </c>
      <c r="C19" s="61" t="s">
        <v>214</v>
      </c>
      <c r="D19" s="66" t="s">
        <v>211</v>
      </c>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row>
    <row r="20" spans="1:61" ht="17" x14ac:dyDescent="0.2">
      <c r="A20" s="53" t="s">
        <v>7</v>
      </c>
      <c r="B20" s="53" t="s">
        <v>14</v>
      </c>
      <c r="C20" s="61" t="s">
        <v>215</v>
      </c>
      <c r="D20" s="66" t="s">
        <v>216</v>
      </c>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row>
    <row r="21" spans="1:61" ht="17" x14ac:dyDescent="0.2">
      <c r="A21" s="53" t="s">
        <v>7</v>
      </c>
      <c r="B21" s="53" t="s">
        <v>14</v>
      </c>
      <c r="C21" s="61" t="s">
        <v>217</v>
      </c>
      <c r="D21" s="66" t="s">
        <v>218</v>
      </c>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row>
    <row r="22" spans="1:61" ht="17" x14ac:dyDescent="0.2">
      <c r="A22" s="53" t="s">
        <v>7</v>
      </c>
      <c r="B22" s="53" t="s">
        <v>18</v>
      </c>
      <c r="C22" s="61" t="s">
        <v>219</v>
      </c>
      <c r="D22" s="66" t="s">
        <v>141</v>
      </c>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row>
    <row r="23" spans="1:61" ht="17" x14ac:dyDescent="0.2">
      <c r="A23" s="53" t="s">
        <v>7</v>
      </c>
      <c r="B23" s="53" t="s">
        <v>18</v>
      </c>
      <c r="C23" s="61" t="s">
        <v>220</v>
      </c>
      <c r="D23" s="66" t="s">
        <v>141</v>
      </c>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row>
    <row r="24" spans="1:61" ht="17" x14ac:dyDescent="0.2">
      <c r="A24" s="53" t="s">
        <v>7</v>
      </c>
      <c r="B24" s="53" t="s">
        <v>18</v>
      </c>
      <c r="C24" s="61" t="s">
        <v>221</v>
      </c>
      <c r="D24" s="66" t="s">
        <v>222</v>
      </c>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row>
    <row r="25" spans="1:61" ht="17" x14ac:dyDescent="0.2">
      <c r="A25" s="53" t="s">
        <v>7</v>
      </c>
      <c r="B25" s="53" t="s">
        <v>18</v>
      </c>
      <c r="C25" s="61" t="s">
        <v>223</v>
      </c>
      <c r="D25" s="66" t="s">
        <v>222</v>
      </c>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row>
    <row r="26" spans="1:61" ht="17" x14ac:dyDescent="0.2">
      <c r="A26" s="53" t="s">
        <v>7</v>
      </c>
      <c r="B26" s="53" t="s">
        <v>18</v>
      </c>
      <c r="C26" s="61" t="s">
        <v>224</v>
      </c>
      <c r="D26" s="66" t="s">
        <v>222</v>
      </c>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row>
    <row r="27" spans="1:61" ht="17" x14ac:dyDescent="0.2">
      <c r="A27" s="53" t="s">
        <v>7</v>
      </c>
      <c r="B27" s="53" t="s">
        <v>18</v>
      </c>
      <c r="C27" s="61" t="s">
        <v>225</v>
      </c>
      <c r="D27" s="66" t="s">
        <v>222</v>
      </c>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row>
    <row r="28" spans="1:61" ht="17" x14ac:dyDescent="0.2">
      <c r="A28" s="53" t="s">
        <v>7</v>
      </c>
      <c r="B28" s="53" t="s">
        <v>18</v>
      </c>
      <c r="C28" s="61" t="s">
        <v>226</v>
      </c>
      <c r="D28" s="66" t="s">
        <v>137</v>
      </c>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row>
    <row r="29" spans="1:61" ht="17" x14ac:dyDescent="0.2">
      <c r="A29" s="53" t="s">
        <v>7</v>
      </c>
      <c r="B29" s="53" t="s">
        <v>18</v>
      </c>
      <c r="C29" s="61" t="s">
        <v>140</v>
      </c>
      <c r="D29" s="66" t="s">
        <v>137</v>
      </c>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row>
    <row r="30" spans="1:61" ht="17" x14ac:dyDescent="0.2">
      <c r="A30" s="69" t="s">
        <v>7</v>
      </c>
      <c r="B30" s="69" t="s">
        <v>18</v>
      </c>
      <c r="C30" s="70" t="s">
        <v>227</v>
      </c>
      <c r="D30" s="71" t="s">
        <v>137</v>
      </c>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row>
    <row r="31" spans="1:61" ht="17" x14ac:dyDescent="0.2">
      <c r="A31" s="54" t="s">
        <v>22</v>
      </c>
      <c r="B31" s="54" t="s">
        <v>25</v>
      </c>
      <c r="C31" s="62" t="s">
        <v>228</v>
      </c>
      <c r="D31" s="67" t="s">
        <v>141</v>
      </c>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row>
    <row r="32" spans="1:61" ht="17" x14ac:dyDescent="0.2">
      <c r="A32" s="54" t="s">
        <v>22</v>
      </c>
      <c r="B32" s="54" t="s">
        <v>25</v>
      </c>
      <c r="C32" s="62" t="s">
        <v>229</v>
      </c>
      <c r="D32" s="67" t="s">
        <v>141</v>
      </c>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row>
    <row r="33" spans="1:61" ht="17" x14ac:dyDescent="0.2">
      <c r="A33" s="54" t="s">
        <v>22</v>
      </c>
      <c r="B33" s="54" t="s">
        <v>25</v>
      </c>
      <c r="C33" s="62" t="s">
        <v>230</v>
      </c>
      <c r="D33" s="67" t="s">
        <v>141</v>
      </c>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row>
    <row r="34" spans="1:61" ht="17" x14ac:dyDescent="0.2">
      <c r="A34" s="54" t="s">
        <v>22</v>
      </c>
      <c r="B34" s="54" t="s">
        <v>25</v>
      </c>
      <c r="C34" s="62" t="s">
        <v>231</v>
      </c>
      <c r="D34" s="67" t="s">
        <v>141</v>
      </c>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row>
    <row r="35" spans="1:61" ht="17" x14ac:dyDescent="0.2">
      <c r="A35" s="54" t="s">
        <v>22</v>
      </c>
      <c r="B35" s="54" t="s">
        <v>25</v>
      </c>
      <c r="C35" s="62" t="s">
        <v>232</v>
      </c>
      <c r="D35" s="67" t="s">
        <v>141</v>
      </c>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row>
    <row r="36" spans="1:61" ht="17" x14ac:dyDescent="0.2">
      <c r="A36" s="54" t="s">
        <v>22</v>
      </c>
      <c r="B36" s="54" t="s">
        <v>25</v>
      </c>
      <c r="C36" s="62" t="s">
        <v>233</v>
      </c>
      <c r="D36" s="67" t="s">
        <v>141</v>
      </c>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row>
    <row r="37" spans="1:61" ht="17" x14ac:dyDescent="0.2">
      <c r="A37" s="54" t="s">
        <v>22</v>
      </c>
      <c r="B37" s="54" t="s">
        <v>25</v>
      </c>
      <c r="C37" s="62" t="s">
        <v>234</v>
      </c>
      <c r="D37" s="67" t="s">
        <v>141</v>
      </c>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row>
    <row r="38" spans="1:61" ht="17" x14ac:dyDescent="0.2">
      <c r="A38" s="54" t="s">
        <v>22</v>
      </c>
      <c r="B38" s="54" t="s">
        <v>25</v>
      </c>
      <c r="C38" s="62" t="s">
        <v>159</v>
      </c>
      <c r="D38" s="67" t="s">
        <v>157</v>
      </c>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row>
    <row r="39" spans="1:61" ht="17" x14ac:dyDescent="0.2">
      <c r="A39" s="54" t="s">
        <v>22</v>
      </c>
      <c r="B39" s="54" t="s">
        <v>25</v>
      </c>
      <c r="C39" s="62" t="s">
        <v>160</v>
      </c>
      <c r="D39" s="67" t="s">
        <v>157</v>
      </c>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row>
    <row r="40" spans="1:61" ht="17" x14ac:dyDescent="0.2">
      <c r="A40" s="54" t="s">
        <v>22</v>
      </c>
      <c r="B40" s="54" t="s">
        <v>25</v>
      </c>
      <c r="C40" s="62" t="s">
        <v>235</v>
      </c>
      <c r="D40" s="67" t="s">
        <v>157</v>
      </c>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row>
    <row r="41" spans="1:61" ht="17" x14ac:dyDescent="0.2">
      <c r="A41" s="54" t="s">
        <v>22</v>
      </c>
      <c r="B41" s="54" t="s">
        <v>29</v>
      </c>
      <c r="C41" s="62" t="s">
        <v>236</v>
      </c>
      <c r="D41" s="67" t="s">
        <v>218</v>
      </c>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row>
    <row r="42" spans="1:61" ht="17" x14ac:dyDescent="0.2">
      <c r="A42" s="54" t="s">
        <v>22</v>
      </c>
      <c r="B42" s="54" t="s">
        <v>29</v>
      </c>
      <c r="C42" s="62" t="s">
        <v>237</v>
      </c>
      <c r="D42" s="67" t="s">
        <v>157</v>
      </c>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row>
    <row r="43" spans="1:61" ht="17" x14ac:dyDescent="0.2">
      <c r="A43" s="54" t="s">
        <v>22</v>
      </c>
      <c r="B43" s="54" t="s">
        <v>29</v>
      </c>
      <c r="C43" s="62" t="s">
        <v>238</v>
      </c>
      <c r="D43" s="67" t="s">
        <v>157</v>
      </c>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row>
    <row r="44" spans="1:61" ht="17" x14ac:dyDescent="0.2">
      <c r="A44" s="54" t="s">
        <v>22</v>
      </c>
      <c r="B44" s="54" t="s">
        <v>29</v>
      </c>
      <c r="C44" s="62" t="s">
        <v>239</v>
      </c>
      <c r="D44" s="67" t="s">
        <v>157</v>
      </c>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row>
    <row r="45" spans="1:61" ht="17" x14ac:dyDescent="0.2">
      <c r="A45" s="54" t="s">
        <v>22</v>
      </c>
      <c r="B45" s="54" t="s">
        <v>29</v>
      </c>
      <c r="C45" s="62" t="s">
        <v>240</v>
      </c>
      <c r="D45" s="67" t="s">
        <v>157</v>
      </c>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row>
    <row r="46" spans="1:61" ht="17" x14ac:dyDescent="0.2">
      <c r="A46" s="54" t="s">
        <v>22</v>
      </c>
      <c r="B46" s="54" t="s">
        <v>29</v>
      </c>
      <c r="C46" s="62" t="s">
        <v>241</v>
      </c>
      <c r="D46" s="67" t="s">
        <v>175</v>
      </c>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row>
    <row r="47" spans="1:61" ht="17" x14ac:dyDescent="0.2">
      <c r="A47" s="54" t="s">
        <v>22</v>
      </c>
      <c r="B47" s="54" t="s">
        <v>29</v>
      </c>
      <c r="C47" s="62" t="s">
        <v>242</v>
      </c>
      <c r="D47" s="67" t="s">
        <v>175</v>
      </c>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row>
    <row r="48" spans="1:61" ht="17" x14ac:dyDescent="0.2">
      <c r="A48" s="54" t="s">
        <v>22</v>
      </c>
      <c r="B48" s="54" t="s">
        <v>29</v>
      </c>
      <c r="C48" s="62" t="s">
        <v>238</v>
      </c>
      <c r="D48" s="67" t="s">
        <v>243</v>
      </c>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row>
    <row r="49" spans="1:61" ht="17" x14ac:dyDescent="0.2">
      <c r="A49" s="54" t="s">
        <v>22</v>
      </c>
      <c r="B49" s="54" t="s">
        <v>29</v>
      </c>
      <c r="C49" s="62" t="s">
        <v>244</v>
      </c>
      <c r="D49" s="67" t="s">
        <v>243</v>
      </c>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row>
    <row r="50" spans="1:61" ht="17" x14ac:dyDescent="0.2">
      <c r="A50" s="54" t="s">
        <v>22</v>
      </c>
      <c r="B50" s="54" t="s">
        <v>29</v>
      </c>
      <c r="C50" s="62" t="s">
        <v>245</v>
      </c>
      <c r="D50" s="67" t="s">
        <v>216</v>
      </c>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row>
    <row r="51" spans="1:61" ht="17" x14ac:dyDescent="0.2">
      <c r="A51" s="54" t="s">
        <v>22</v>
      </c>
      <c r="B51" s="54" t="s">
        <v>29</v>
      </c>
      <c r="C51" s="62" t="s">
        <v>152</v>
      </c>
      <c r="D51" s="67" t="s">
        <v>216</v>
      </c>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row>
    <row r="52" spans="1:61" ht="17" x14ac:dyDescent="0.2">
      <c r="A52" s="54" t="s">
        <v>22</v>
      </c>
      <c r="B52" s="54" t="s">
        <v>29</v>
      </c>
      <c r="C52" s="62" t="s">
        <v>246</v>
      </c>
      <c r="D52" s="67" t="s">
        <v>243</v>
      </c>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row>
    <row r="53" spans="1:61" ht="17" x14ac:dyDescent="0.2">
      <c r="A53" s="54" t="s">
        <v>22</v>
      </c>
      <c r="B53" s="54" t="s">
        <v>29</v>
      </c>
      <c r="C53" s="62" t="s">
        <v>247</v>
      </c>
      <c r="D53" s="67" t="s">
        <v>243</v>
      </c>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row>
    <row r="54" spans="1:61" ht="17" x14ac:dyDescent="0.2">
      <c r="A54" s="54" t="s">
        <v>22</v>
      </c>
      <c r="B54" s="54" t="s">
        <v>29</v>
      </c>
      <c r="C54" s="62" t="s">
        <v>248</v>
      </c>
      <c r="D54" s="67" t="s">
        <v>243</v>
      </c>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row>
    <row r="55" spans="1:61" ht="17" x14ac:dyDescent="0.2">
      <c r="A55" s="54" t="s">
        <v>22</v>
      </c>
      <c r="B55" s="54" t="s">
        <v>29</v>
      </c>
      <c r="C55" s="62" t="s">
        <v>249</v>
      </c>
      <c r="D55" s="67" t="s">
        <v>157</v>
      </c>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row>
    <row r="56" spans="1:61" ht="17" x14ac:dyDescent="0.2">
      <c r="A56" s="54" t="s">
        <v>22</v>
      </c>
      <c r="B56" s="54" t="s">
        <v>29</v>
      </c>
      <c r="C56" s="62" t="s">
        <v>250</v>
      </c>
      <c r="D56" s="67" t="s">
        <v>251</v>
      </c>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row>
    <row r="57" spans="1:61" ht="17" x14ac:dyDescent="0.2">
      <c r="A57" s="54" t="s">
        <v>22</v>
      </c>
      <c r="B57" s="54" t="s">
        <v>29</v>
      </c>
      <c r="C57" s="62" t="s">
        <v>109</v>
      </c>
      <c r="D57" s="67" t="s">
        <v>251</v>
      </c>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row>
    <row r="58" spans="1:61" ht="17" x14ac:dyDescent="0.2">
      <c r="A58" s="54" t="s">
        <v>22</v>
      </c>
      <c r="B58" s="54" t="s">
        <v>33</v>
      </c>
      <c r="C58" s="62" t="s">
        <v>252</v>
      </c>
      <c r="D58" s="67" t="s">
        <v>157</v>
      </c>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row>
    <row r="59" spans="1:61" ht="17" x14ac:dyDescent="0.2">
      <c r="A59" s="54" t="s">
        <v>22</v>
      </c>
      <c r="B59" s="54" t="s">
        <v>33</v>
      </c>
      <c r="C59" s="62" t="s">
        <v>253</v>
      </c>
      <c r="D59" s="67" t="s">
        <v>157</v>
      </c>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row>
    <row r="60" spans="1:61" ht="17" x14ac:dyDescent="0.2">
      <c r="A60" s="54" t="s">
        <v>22</v>
      </c>
      <c r="B60" s="54" t="s">
        <v>33</v>
      </c>
      <c r="C60" s="62" t="s">
        <v>254</v>
      </c>
      <c r="D60" s="67" t="s">
        <v>157</v>
      </c>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row>
    <row r="61" spans="1:61" ht="17" x14ac:dyDescent="0.2">
      <c r="A61" s="54" t="s">
        <v>22</v>
      </c>
      <c r="B61" s="54" t="s">
        <v>33</v>
      </c>
      <c r="C61" s="62" t="s">
        <v>255</v>
      </c>
      <c r="D61" s="67" t="s">
        <v>157</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row>
    <row r="62" spans="1:61" ht="17" x14ac:dyDescent="0.2">
      <c r="A62" s="54" t="s">
        <v>22</v>
      </c>
      <c r="B62" s="54" t="s">
        <v>33</v>
      </c>
      <c r="C62" s="62" t="s">
        <v>256</v>
      </c>
      <c r="D62" s="67" t="s">
        <v>157</v>
      </c>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row>
    <row r="63" spans="1:61" ht="17" x14ac:dyDescent="0.2">
      <c r="A63" s="54" t="s">
        <v>22</v>
      </c>
      <c r="B63" s="54" t="s">
        <v>33</v>
      </c>
      <c r="C63" s="62" t="s">
        <v>257</v>
      </c>
      <c r="D63" s="67" t="s">
        <v>172</v>
      </c>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row>
    <row r="64" spans="1:61" ht="17" x14ac:dyDescent="0.2">
      <c r="A64" s="54" t="s">
        <v>22</v>
      </c>
      <c r="B64" s="54" t="s">
        <v>33</v>
      </c>
      <c r="C64" s="62" t="s">
        <v>120</v>
      </c>
      <c r="D64" s="67" t="s">
        <v>172</v>
      </c>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row>
    <row r="65" spans="1:61" ht="17" x14ac:dyDescent="0.2">
      <c r="A65" s="54" t="s">
        <v>22</v>
      </c>
      <c r="B65" s="54" t="s">
        <v>33</v>
      </c>
      <c r="C65" s="62" t="s">
        <v>258</v>
      </c>
      <c r="D65" s="67" t="s">
        <v>172</v>
      </c>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row>
    <row r="66" spans="1:61" ht="17" x14ac:dyDescent="0.2">
      <c r="A66" s="54" t="s">
        <v>22</v>
      </c>
      <c r="B66" s="54" t="s">
        <v>33</v>
      </c>
      <c r="C66" s="62" t="s">
        <v>259</v>
      </c>
      <c r="D66" s="67" t="s">
        <v>172</v>
      </c>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row>
    <row r="67" spans="1:61" ht="17" x14ac:dyDescent="0.2">
      <c r="A67" s="54" t="s">
        <v>22</v>
      </c>
      <c r="B67" s="54" t="s">
        <v>33</v>
      </c>
      <c r="C67" s="62" t="s">
        <v>116</v>
      </c>
      <c r="D67" s="67" t="s">
        <v>243</v>
      </c>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row>
    <row r="68" spans="1:61" ht="17" x14ac:dyDescent="0.2">
      <c r="A68" s="54" t="s">
        <v>22</v>
      </c>
      <c r="B68" s="54" t="s">
        <v>33</v>
      </c>
      <c r="C68" s="62" t="s">
        <v>260</v>
      </c>
      <c r="D68" s="67" t="s">
        <v>243</v>
      </c>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row>
    <row r="69" spans="1:61" ht="17" x14ac:dyDescent="0.2">
      <c r="A69" s="54" t="s">
        <v>22</v>
      </c>
      <c r="B69" s="54" t="s">
        <v>33</v>
      </c>
      <c r="C69" s="62" t="s">
        <v>261</v>
      </c>
      <c r="D69" s="67" t="s">
        <v>243</v>
      </c>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row>
    <row r="70" spans="1:61" ht="17" x14ac:dyDescent="0.2">
      <c r="A70" s="54" t="s">
        <v>22</v>
      </c>
      <c r="B70" s="54" t="s">
        <v>33</v>
      </c>
      <c r="C70" s="62" t="s">
        <v>262</v>
      </c>
      <c r="D70" s="67" t="s">
        <v>243</v>
      </c>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row>
    <row r="71" spans="1:61" ht="17" x14ac:dyDescent="0.2">
      <c r="A71" s="54" t="s">
        <v>22</v>
      </c>
      <c r="B71" s="54" t="s">
        <v>33</v>
      </c>
      <c r="C71" s="62" t="s">
        <v>263</v>
      </c>
      <c r="D71" s="67" t="s">
        <v>243</v>
      </c>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row>
    <row r="72" spans="1:61" ht="17" x14ac:dyDescent="0.2">
      <c r="A72" s="54" t="s">
        <v>22</v>
      </c>
      <c r="B72" s="54" t="s">
        <v>33</v>
      </c>
      <c r="C72" s="62" t="s">
        <v>118</v>
      </c>
      <c r="D72" s="67" t="s">
        <v>243</v>
      </c>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row>
    <row r="73" spans="1:61" ht="17" x14ac:dyDescent="0.2">
      <c r="A73" s="54" t="s">
        <v>22</v>
      </c>
      <c r="B73" s="54" t="s">
        <v>33</v>
      </c>
      <c r="C73" s="62" t="s">
        <v>264</v>
      </c>
      <c r="D73" s="67" t="s">
        <v>243</v>
      </c>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row>
    <row r="74" spans="1:61" ht="17" x14ac:dyDescent="0.2">
      <c r="A74" s="72" t="s">
        <v>22</v>
      </c>
      <c r="B74" s="72" t="s">
        <v>33</v>
      </c>
      <c r="C74" s="73" t="s">
        <v>241</v>
      </c>
      <c r="D74" s="74" t="s">
        <v>122</v>
      </c>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row>
    <row r="75" spans="1:61" ht="17" x14ac:dyDescent="0.2">
      <c r="A75" s="55" t="s">
        <v>37</v>
      </c>
      <c r="B75" s="55" t="s">
        <v>40</v>
      </c>
      <c r="C75" s="82" t="s">
        <v>265</v>
      </c>
      <c r="D75" s="63" t="s">
        <v>186</v>
      </c>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row>
    <row r="76" spans="1:61" ht="17" x14ac:dyDescent="0.2">
      <c r="A76" s="55" t="s">
        <v>37</v>
      </c>
      <c r="B76" s="55" t="s">
        <v>40</v>
      </c>
      <c r="C76" s="82" t="s">
        <v>266</v>
      </c>
      <c r="D76" s="63" t="s">
        <v>186</v>
      </c>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row>
    <row r="77" spans="1:61" ht="17" x14ac:dyDescent="0.2">
      <c r="A77" s="55" t="s">
        <v>37</v>
      </c>
      <c r="B77" s="55" t="s">
        <v>40</v>
      </c>
      <c r="C77" s="82" t="s">
        <v>267</v>
      </c>
      <c r="D77" s="63" t="s">
        <v>186</v>
      </c>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row>
    <row r="78" spans="1:61" ht="17" x14ac:dyDescent="0.2">
      <c r="A78" s="55" t="s">
        <v>37</v>
      </c>
      <c r="B78" s="55" t="s">
        <v>40</v>
      </c>
      <c r="C78" s="82" t="s">
        <v>268</v>
      </c>
      <c r="D78" s="63" t="s">
        <v>175</v>
      </c>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row>
    <row r="79" spans="1:61" ht="17" x14ac:dyDescent="0.2">
      <c r="A79" s="55" t="s">
        <v>37</v>
      </c>
      <c r="B79" s="55" t="s">
        <v>40</v>
      </c>
      <c r="C79" s="82" t="s">
        <v>269</v>
      </c>
      <c r="D79" s="63" t="s">
        <v>243</v>
      </c>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row>
    <row r="80" spans="1:61" ht="17" x14ac:dyDescent="0.2">
      <c r="A80" s="55" t="s">
        <v>37</v>
      </c>
      <c r="B80" s="55" t="s">
        <v>40</v>
      </c>
      <c r="C80" s="82" t="s">
        <v>121</v>
      </c>
      <c r="D80" s="63" t="s">
        <v>243</v>
      </c>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row>
    <row r="81" spans="1:61" ht="17" x14ac:dyDescent="0.2">
      <c r="A81" s="55" t="s">
        <v>37</v>
      </c>
      <c r="B81" s="55" t="s">
        <v>40</v>
      </c>
      <c r="C81" s="82" t="s">
        <v>120</v>
      </c>
      <c r="D81" s="63" t="s">
        <v>243</v>
      </c>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row>
    <row r="82" spans="1:61" ht="17" x14ac:dyDescent="0.2">
      <c r="A82" s="55" t="s">
        <v>37</v>
      </c>
      <c r="B82" s="55" t="s">
        <v>40</v>
      </c>
      <c r="C82" s="82" t="s">
        <v>270</v>
      </c>
      <c r="D82" s="63" t="s">
        <v>157</v>
      </c>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c r="BI82" s="50"/>
    </row>
    <row r="83" spans="1:61" ht="17" x14ac:dyDescent="0.2">
      <c r="A83" s="55" t="s">
        <v>37</v>
      </c>
      <c r="B83" s="55" t="s">
        <v>40</v>
      </c>
      <c r="C83" s="82" t="s">
        <v>271</v>
      </c>
      <c r="D83" s="63" t="s">
        <v>157</v>
      </c>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0"/>
      <c r="BF83" s="50"/>
      <c r="BG83" s="50"/>
      <c r="BH83" s="50"/>
      <c r="BI83" s="50"/>
    </row>
    <row r="84" spans="1:61" ht="17" x14ac:dyDescent="0.2">
      <c r="A84" s="55" t="s">
        <v>37</v>
      </c>
      <c r="B84" s="55" t="s">
        <v>40</v>
      </c>
      <c r="C84" s="82" t="s">
        <v>272</v>
      </c>
      <c r="D84" s="63" t="s">
        <v>157</v>
      </c>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row>
    <row r="85" spans="1:61" ht="17" x14ac:dyDescent="0.2">
      <c r="A85" s="55" t="s">
        <v>37</v>
      </c>
      <c r="B85" s="55" t="s">
        <v>273</v>
      </c>
      <c r="C85" s="83" t="s">
        <v>274</v>
      </c>
      <c r="D85" s="83" t="s">
        <v>275</v>
      </c>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0"/>
      <c r="BF85" s="50"/>
      <c r="BG85" s="50"/>
      <c r="BH85" s="50"/>
      <c r="BI85" s="50"/>
    </row>
    <row r="86" spans="1:61" ht="17" x14ac:dyDescent="0.2">
      <c r="A86" s="55" t="s">
        <v>37</v>
      </c>
      <c r="B86" s="55" t="s">
        <v>273</v>
      </c>
      <c r="C86" s="83" t="s">
        <v>276</v>
      </c>
      <c r="D86" s="83" t="s">
        <v>275</v>
      </c>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row>
    <row r="87" spans="1:61" ht="17" x14ac:dyDescent="0.2">
      <c r="A87" s="55" t="s">
        <v>37</v>
      </c>
      <c r="B87" s="55" t="s">
        <v>273</v>
      </c>
      <c r="C87" s="83" t="s">
        <v>277</v>
      </c>
      <c r="D87" s="83" t="s">
        <v>186</v>
      </c>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c r="BA87" s="50"/>
      <c r="BB87" s="50"/>
      <c r="BC87" s="50"/>
      <c r="BD87" s="50"/>
      <c r="BE87" s="50"/>
      <c r="BF87" s="50"/>
      <c r="BG87" s="50"/>
      <c r="BH87" s="50"/>
      <c r="BI87" s="50"/>
    </row>
    <row r="88" spans="1:61" ht="17" x14ac:dyDescent="0.2">
      <c r="A88" s="55" t="s">
        <v>37</v>
      </c>
      <c r="B88" s="55" t="s">
        <v>48</v>
      </c>
      <c r="C88" s="82" t="s">
        <v>278</v>
      </c>
      <c r="D88" s="83" t="s">
        <v>186</v>
      </c>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c r="BF88" s="50"/>
      <c r="BG88" s="50"/>
      <c r="BH88" s="50"/>
      <c r="BI88" s="50"/>
    </row>
    <row r="89" spans="1:61" ht="17" x14ac:dyDescent="0.2">
      <c r="A89" s="55" t="s">
        <v>37</v>
      </c>
      <c r="B89" s="55" t="s">
        <v>48</v>
      </c>
      <c r="C89" s="82" t="s">
        <v>279</v>
      </c>
      <c r="D89" s="83" t="s">
        <v>186</v>
      </c>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c r="BI89" s="50"/>
    </row>
    <row r="90" spans="1:61" ht="17" x14ac:dyDescent="0.2">
      <c r="A90" s="55" t="s">
        <v>37</v>
      </c>
      <c r="B90" s="55" t="s">
        <v>48</v>
      </c>
      <c r="C90" s="82" t="s">
        <v>280</v>
      </c>
      <c r="D90" s="83" t="s">
        <v>186</v>
      </c>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c r="BI90" s="50"/>
    </row>
    <row r="91" spans="1:61" ht="17" x14ac:dyDescent="0.2">
      <c r="A91" s="55" t="s">
        <v>37</v>
      </c>
      <c r="B91" s="55" t="s">
        <v>48</v>
      </c>
      <c r="C91" s="82" t="s">
        <v>281</v>
      </c>
      <c r="D91" s="83" t="s">
        <v>186</v>
      </c>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row>
    <row r="92" spans="1:61" ht="17" x14ac:dyDescent="0.2">
      <c r="A92" s="55" t="s">
        <v>37</v>
      </c>
      <c r="B92" s="55" t="s">
        <v>48</v>
      </c>
      <c r="C92" s="82" t="s">
        <v>282</v>
      </c>
      <c r="D92" s="83" t="s">
        <v>186</v>
      </c>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c r="AZ92" s="50"/>
      <c r="BA92" s="50"/>
      <c r="BB92" s="50"/>
      <c r="BC92" s="50"/>
      <c r="BD92" s="50"/>
      <c r="BE92" s="50"/>
      <c r="BF92" s="50"/>
      <c r="BG92" s="50"/>
      <c r="BH92" s="50"/>
      <c r="BI92" s="50"/>
    </row>
    <row r="93" spans="1:61" ht="17" x14ac:dyDescent="0.2">
      <c r="A93" s="55" t="s">
        <v>37</v>
      </c>
      <c r="B93" s="55" t="s">
        <v>48</v>
      </c>
      <c r="C93" s="82" t="s">
        <v>283</v>
      </c>
      <c r="D93" s="83" t="s">
        <v>186</v>
      </c>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50"/>
      <c r="BB93" s="50"/>
      <c r="BC93" s="50"/>
      <c r="BD93" s="50"/>
      <c r="BE93" s="50"/>
      <c r="BF93" s="50"/>
      <c r="BG93" s="50"/>
      <c r="BH93" s="50"/>
      <c r="BI93" s="50"/>
    </row>
    <row r="94" spans="1:61" ht="17" x14ac:dyDescent="0.2">
      <c r="A94" s="55" t="s">
        <v>37</v>
      </c>
      <c r="B94" s="55" t="s">
        <v>48</v>
      </c>
      <c r="C94" s="82" t="s">
        <v>284</v>
      </c>
      <c r="D94" s="83" t="s">
        <v>157</v>
      </c>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c r="AZ94" s="50"/>
      <c r="BA94" s="50"/>
      <c r="BB94" s="50"/>
      <c r="BC94" s="50"/>
      <c r="BD94" s="50"/>
      <c r="BE94" s="50"/>
      <c r="BF94" s="50"/>
      <c r="BG94" s="50"/>
      <c r="BH94" s="50"/>
      <c r="BI94" s="50"/>
    </row>
    <row r="95" spans="1:61" ht="17" x14ac:dyDescent="0.2">
      <c r="A95" s="55" t="s">
        <v>37</v>
      </c>
      <c r="B95" s="55" t="s">
        <v>52</v>
      </c>
      <c r="C95" s="82" t="s">
        <v>285</v>
      </c>
      <c r="D95" s="63" t="s">
        <v>186</v>
      </c>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c r="BI95" s="50"/>
    </row>
    <row r="96" spans="1:61" ht="17" x14ac:dyDescent="0.2">
      <c r="A96" s="55" t="s">
        <v>37</v>
      </c>
      <c r="B96" s="55" t="s">
        <v>52</v>
      </c>
      <c r="C96" s="82" t="s">
        <v>286</v>
      </c>
      <c r="D96" s="63" t="s">
        <v>186</v>
      </c>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row>
    <row r="97" spans="1:61" ht="17" x14ac:dyDescent="0.2">
      <c r="A97" s="55" t="s">
        <v>37</v>
      </c>
      <c r="B97" s="55" t="s">
        <v>52</v>
      </c>
      <c r="C97" s="82" t="s">
        <v>287</v>
      </c>
      <c r="D97" s="63" t="s">
        <v>186</v>
      </c>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row>
    <row r="98" spans="1:61" ht="17" x14ac:dyDescent="0.2">
      <c r="A98" s="55" t="s">
        <v>37</v>
      </c>
      <c r="B98" s="55" t="s">
        <v>52</v>
      </c>
      <c r="C98" s="82" t="s">
        <v>288</v>
      </c>
      <c r="D98" s="63" t="s">
        <v>186</v>
      </c>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row>
    <row r="99" spans="1:61" ht="17" x14ac:dyDescent="0.2">
      <c r="A99" s="55" t="s">
        <v>37</v>
      </c>
      <c r="B99" s="55" t="s">
        <v>52</v>
      </c>
      <c r="C99" s="82" t="s">
        <v>289</v>
      </c>
      <c r="D99" s="63" t="s">
        <v>157</v>
      </c>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row>
    <row r="100" spans="1:61" ht="17" x14ac:dyDescent="0.2">
      <c r="A100" s="56" t="s">
        <v>56</v>
      </c>
      <c r="B100" s="56" t="s">
        <v>290</v>
      </c>
      <c r="C100" s="64" t="s">
        <v>291</v>
      </c>
      <c r="D100" s="64" t="s">
        <v>175</v>
      </c>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row>
    <row r="101" spans="1:61" ht="17" x14ac:dyDescent="0.2">
      <c r="A101" s="56" t="s">
        <v>56</v>
      </c>
      <c r="B101" s="56" t="s">
        <v>290</v>
      </c>
      <c r="C101" s="64" t="s">
        <v>292</v>
      </c>
      <c r="D101" s="64" t="s">
        <v>175</v>
      </c>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row>
    <row r="102" spans="1:61" ht="17" x14ac:dyDescent="0.2">
      <c r="A102" s="56" t="s">
        <v>56</v>
      </c>
      <c r="B102" s="56" t="s">
        <v>290</v>
      </c>
      <c r="C102" s="64" t="s">
        <v>293</v>
      </c>
      <c r="D102" s="64" t="s">
        <v>157</v>
      </c>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row>
    <row r="103" spans="1:61" ht="17" x14ac:dyDescent="0.2">
      <c r="A103" s="56" t="s">
        <v>56</v>
      </c>
      <c r="B103" s="56" t="s">
        <v>290</v>
      </c>
      <c r="C103" s="64" t="s">
        <v>294</v>
      </c>
      <c r="D103" s="64" t="s">
        <v>157</v>
      </c>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row>
    <row r="104" spans="1:61" ht="17" x14ac:dyDescent="0.2">
      <c r="A104" s="56" t="s">
        <v>56</v>
      </c>
      <c r="B104" s="56" t="s">
        <v>290</v>
      </c>
      <c r="C104" s="64" t="s">
        <v>295</v>
      </c>
      <c r="D104" s="64" t="s">
        <v>175</v>
      </c>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row>
    <row r="105" spans="1:61" ht="17" x14ac:dyDescent="0.2">
      <c r="A105" s="51" t="s">
        <v>56</v>
      </c>
      <c r="B105" s="56" t="s">
        <v>296</v>
      </c>
      <c r="C105" s="52" t="s">
        <v>297</v>
      </c>
      <c r="D105" s="64" t="s">
        <v>216</v>
      </c>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row>
    <row r="106" spans="1:61" ht="17" x14ac:dyDescent="0.2">
      <c r="A106" s="51" t="s">
        <v>56</v>
      </c>
      <c r="B106" s="56" t="s">
        <v>296</v>
      </c>
      <c r="C106" s="52" t="s">
        <v>298</v>
      </c>
      <c r="D106" s="64" t="s">
        <v>175</v>
      </c>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row>
    <row r="107" spans="1:61" ht="17" x14ac:dyDescent="0.2">
      <c r="A107" s="51" t="s">
        <v>56</v>
      </c>
      <c r="B107" s="56" t="s">
        <v>296</v>
      </c>
      <c r="C107" s="52" t="s">
        <v>284</v>
      </c>
      <c r="D107" s="64" t="s">
        <v>157</v>
      </c>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row>
    <row r="108" spans="1:61" ht="17" x14ac:dyDescent="0.2">
      <c r="A108" s="56" t="s">
        <v>56</v>
      </c>
      <c r="B108" s="75" t="s">
        <v>296</v>
      </c>
      <c r="C108" s="64" t="s">
        <v>299</v>
      </c>
      <c r="D108" s="64" t="s">
        <v>172</v>
      </c>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row>
    <row r="109" spans="1:61" ht="17" x14ac:dyDescent="0.2">
      <c r="A109" s="57" t="s">
        <v>67</v>
      </c>
      <c r="B109" s="57" t="s">
        <v>300</v>
      </c>
      <c r="C109" s="65" t="s">
        <v>301</v>
      </c>
      <c r="D109" s="68" t="s">
        <v>199</v>
      </c>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row>
    <row r="110" spans="1:61" ht="17" x14ac:dyDescent="0.2">
      <c r="A110" s="57" t="s">
        <v>67</v>
      </c>
      <c r="B110" s="57" t="s">
        <v>300</v>
      </c>
      <c r="C110" s="65" t="s">
        <v>302</v>
      </c>
      <c r="D110" s="68" t="s">
        <v>199</v>
      </c>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row>
    <row r="111" spans="1:61" ht="17" x14ac:dyDescent="0.2">
      <c r="A111" s="57" t="s">
        <v>67</v>
      </c>
      <c r="B111" s="57" t="s">
        <v>300</v>
      </c>
      <c r="C111" s="65" t="s">
        <v>303</v>
      </c>
      <c r="D111" s="68" t="s">
        <v>199</v>
      </c>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row>
    <row r="112" spans="1:61" ht="17" x14ac:dyDescent="0.2">
      <c r="A112" s="57" t="s">
        <v>67</v>
      </c>
      <c r="B112" s="57" t="s">
        <v>300</v>
      </c>
      <c r="C112" s="65" t="s">
        <v>304</v>
      </c>
      <c r="D112" s="68" t="s">
        <v>199</v>
      </c>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row>
    <row r="113" spans="1:61" ht="17" x14ac:dyDescent="0.2">
      <c r="A113" s="57" t="s">
        <v>67</v>
      </c>
      <c r="B113" s="57" t="s">
        <v>300</v>
      </c>
      <c r="C113" s="65" t="s">
        <v>305</v>
      </c>
      <c r="D113" s="68" t="s">
        <v>199</v>
      </c>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row>
    <row r="114" spans="1:61" ht="17" x14ac:dyDescent="0.2">
      <c r="A114" s="57" t="s">
        <v>67</v>
      </c>
      <c r="B114" s="57" t="s">
        <v>300</v>
      </c>
      <c r="C114" s="65" t="s">
        <v>103</v>
      </c>
      <c r="D114" s="68" t="s">
        <v>199</v>
      </c>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row>
    <row r="115" spans="1:61" ht="17" x14ac:dyDescent="0.2">
      <c r="A115" s="57" t="s">
        <v>67</v>
      </c>
      <c r="B115" s="57" t="s">
        <v>300</v>
      </c>
      <c r="C115" s="65" t="s">
        <v>306</v>
      </c>
      <c r="D115" s="68" t="s">
        <v>199</v>
      </c>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row>
    <row r="116" spans="1:61" ht="17" x14ac:dyDescent="0.2">
      <c r="A116" s="57" t="s">
        <v>67</v>
      </c>
      <c r="B116" s="57" t="s">
        <v>300</v>
      </c>
      <c r="C116" s="65" t="s">
        <v>307</v>
      </c>
      <c r="D116" s="68" t="s">
        <v>199</v>
      </c>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row>
    <row r="117" spans="1:61" ht="17" x14ac:dyDescent="0.2">
      <c r="A117" s="57" t="s">
        <v>67</v>
      </c>
      <c r="B117" s="57" t="s">
        <v>300</v>
      </c>
      <c r="C117" s="65" t="s">
        <v>96</v>
      </c>
      <c r="D117" s="68" t="s">
        <v>199</v>
      </c>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row>
    <row r="118" spans="1:61" ht="17" x14ac:dyDescent="0.2">
      <c r="A118" s="57" t="s">
        <v>67</v>
      </c>
      <c r="B118" s="57" t="s">
        <v>74</v>
      </c>
      <c r="C118" s="65" t="s">
        <v>100</v>
      </c>
      <c r="D118" s="68" t="s">
        <v>199</v>
      </c>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row>
    <row r="119" spans="1:61" ht="17" x14ac:dyDescent="0.2">
      <c r="A119" s="57" t="s">
        <v>67</v>
      </c>
      <c r="B119" s="57" t="s">
        <v>74</v>
      </c>
      <c r="C119" s="65" t="s">
        <v>99</v>
      </c>
      <c r="D119" s="68" t="s">
        <v>199</v>
      </c>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row>
    <row r="120" spans="1:61" ht="17" x14ac:dyDescent="0.2">
      <c r="A120" s="57" t="s">
        <v>67</v>
      </c>
      <c r="B120" s="57" t="s">
        <v>74</v>
      </c>
      <c r="C120" s="65" t="s">
        <v>308</v>
      </c>
      <c r="D120" s="68" t="s">
        <v>199</v>
      </c>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row>
    <row r="121" spans="1:61" ht="17" x14ac:dyDescent="0.2">
      <c r="A121" s="57" t="s">
        <v>67</v>
      </c>
      <c r="B121" s="57" t="s">
        <v>74</v>
      </c>
      <c r="C121" s="65" t="s">
        <v>309</v>
      </c>
      <c r="D121" s="68" t="s">
        <v>199</v>
      </c>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row>
    <row r="122" spans="1:61" ht="17" x14ac:dyDescent="0.2">
      <c r="A122" s="57" t="s">
        <v>67</v>
      </c>
      <c r="B122" s="57" t="s">
        <v>78</v>
      </c>
      <c r="C122" s="65" t="s">
        <v>104</v>
      </c>
      <c r="D122" s="68" t="s">
        <v>199</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row>
    <row r="123" spans="1:61" ht="17" x14ac:dyDescent="0.2">
      <c r="A123" s="57" t="s">
        <v>67</v>
      </c>
      <c r="B123" s="57" t="s">
        <v>78</v>
      </c>
      <c r="C123" s="65" t="s">
        <v>310</v>
      </c>
      <c r="D123" s="68" t="s">
        <v>199</v>
      </c>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row>
    <row r="124" spans="1:61" ht="17" x14ac:dyDescent="0.2">
      <c r="A124" s="57" t="s">
        <v>67</v>
      </c>
      <c r="B124" s="57" t="s">
        <v>78</v>
      </c>
      <c r="C124" s="65" t="s">
        <v>102</v>
      </c>
      <c r="D124" s="68" t="s">
        <v>199</v>
      </c>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row>
    <row r="125" spans="1:61" ht="17" x14ac:dyDescent="0.2">
      <c r="A125" s="57" t="s">
        <v>67</v>
      </c>
      <c r="B125" s="57" t="s">
        <v>78</v>
      </c>
      <c r="C125" s="65" t="s">
        <v>311</v>
      </c>
      <c r="D125" s="68" t="s">
        <v>199</v>
      </c>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row>
    <row r="126" spans="1:61" ht="17" x14ac:dyDescent="0.2">
      <c r="A126" s="57" t="s">
        <v>67</v>
      </c>
      <c r="B126" s="57" t="s">
        <v>78</v>
      </c>
      <c r="C126" s="65" t="s">
        <v>312</v>
      </c>
      <c r="D126" s="68" t="s">
        <v>199</v>
      </c>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row>
    <row r="127" spans="1:61" ht="17" x14ac:dyDescent="0.2">
      <c r="A127" s="57" t="s">
        <v>67</v>
      </c>
      <c r="B127" s="57" t="s">
        <v>78</v>
      </c>
      <c r="C127" s="65" t="s">
        <v>313</v>
      </c>
      <c r="D127" s="68" t="s">
        <v>175</v>
      </c>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row>
    <row r="128" spans="1:61" ht="17" x14ac:dyDescent="0.2">
      <c r="A128" s="76" t="s">
        <v>67</v>
      </c>
      <c r="B128" s="76" t="s">
        <v>78</v>
      </c>
      <c r="C128" s="77" t="s">
        <v>314</v>
      </c>
      <c r="D128" s="68" t="s">
        <v>199</v>
      </c>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row>
    <row r="129" spans="1:61" x14ac:dyDescent="0.2">
      <c r="B129" s="60"/>
      <c r="C129" s="60"/>
      <c r="D129" s="6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row>
    <row r="130" spans="1:61" x14ac:dyDescent="0.2">
      <c r="B130" s="59"/>
      <c r="C130" s="60"/>
      <c r="D130" s="6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row>
    <row r="131" spans="1:61" x14ac:dyDescent="0.2">
      <c r="B131" s="59"/>
      <c r="C131" s="60"/>
      <c r="D131" s="6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row>
    <row r="132" spans="1:61" x14ac:dyDescent="0.2">
      <c r="A132" s="59"/>
    </row>
    <row r="133" spans="1:61" x14ac:dyDescent="0.2">
      <c r="A133" s="59"/>
    </row>
    <row r="134" spans="1:61" x14ac:dyDescent="0.2">
      <c r="A134" s="59"/>
    </row>
    <row r="135" spans="1:61" x14ac:dyDescent="0.2">
      <c r="A135" s="59"/>
    </row>
    <row r="136" spans="1:61" x14ac:dyDescent="0.2">
      <c r="A136" s="59"/>
    </row>
  </sheetData>
  <autoFilter ref="A1:D1" xr:uid="{A1915F13-25E4-D94E-8BEC-C2B306423BB3}"/>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BD26-5CB2-F242-A0FA-A4D8589272A0}">
  <dimension ref="A1:BO73"/>
  <sheetViews>
    <sheetView tabSelected="1" workbookViewId="0">
      <pane ySplit="1" topLeftCell="A33" activePane="bottomLeft" state="frozen"/>
      <selection pane="bottomLeft" activeCell="H66" sqref="H66"/>
    </sheetView>
  </sheetViews>
  <sheetFormatPr baseColWidth="10" defaultColWidth="11" defaultRowHeight="15.75" customHeight="1" x14ac:dyDescent="0.2"/>
  <cols>
    <col min="1" max="1" width="43.1640625" customWidth="1"/>
    <col min="2" max="2" width="78.6640625" customWidth="1"/>
    <col min="3" max="3" width="39.5" customWidth="1"/>
    <col min="4" max="4" width="30.6640625" bestFit="1" customWidth="1"/>
    <col min="5" max="5" width="63" style="152" customWidth="1"/>
    <col min="6" max="7" width="54.5" style="58" customWidth="1"/>
    <col min="8" max="8" width="52.6640625" style="175" customWidth="1"/>
    <col min="9" max="9" width="31.6640625" style="128" customWidth="1"/>
    <col min="10" max="10" width="97" customWidth="1"/>
    <col min="11" max="11" width="36.1640625" customWidth="1"/>
  </cols>
  <sheetData>
    <row r="1" spans="1:67" s="1" customFormat="1" ht="34" customHeight="1" x14ac:dyDescent="0.2">
      <c r="A1" s="114" t="s">
        <v>0</v>
      </c>
      <c r="B1" s="114" t="s">
        <v>316</v>
      </c>
      <c r="C1" s="114" t="s">
        <v>317</v>
      </c>
      <c r="D1" s="114" t="s">
        <v>84</v>
      </c>
      <c r="E1" s="142" t="s">
        <v>318</v>
      </c>
      <c r="F1" s="153" t="s">
        <v>5</v>
      </c>
      <c r="G1" s="153" t="s">
        <v>6</v>
      </c>
      <c r="H1" s="166" t="s">
        <v>85</v>
      </c>
      <c r="I1" s="114" t="s">
        <v>82</v>
      </c>
      <c r="J1" s="114" t="s">
        <v>385</v>
      </c>
      <c r="K1" s="338" t="s">
        <v>390</v>
      </c>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row>
    <row r="2" spans="1:67" s="1" customFormat="1" ht="102" x14ac:dyDescent="0.2">
      <c r="A2" s="108" t="s">
        <v>397</v>
      </c>
      <c r="B2" s="113" t="s">
        <v>8</v>
      </c>
      <c r="C2" s="116" t="s">
        <v>9</v>
      </c>
      <c r="D2" s="112" t="s">
        <v>402</v>
      </c>
      <c r="E2" s="143" t="s">
        <v>12</v>
      </c>
      <c r="F2" s="154" t="s">
        <v>12</v>
      </c>
      <c r="G2" s="154" t="s">
        <v>13</v>
      </c>
      <c r="H2" s="109" t="s">
        <v>417</v>
      </c>
      <c r="I2" s="129" t="s">
        <v>87</v>
      </c>
      <c r="J2" s="126" t="str">
        <f>VLOOKUP(I2,'Product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2" s="126" t="str">
        <f>VLOOKUP(I2,'Product Definitions'!$A$2:$C$14,3,FALSE)</f>
        <v>Staff users, Secondary users</v>
      </c>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row>
    <row r="3" spans="1:67" s="7" customFormat="1" ht="102" x14ac:dyDescent="0.2">
      <c r="A3" s="130" t="s">
        <v>397</v>
      </c>
      <c r="B3" s="116" t="s">
        <v>8</v>
      </c>
      <c r="C3" s="116" t="s">
        <v>9</v>
      </c>
      <c r="D3" s="115" t="s">
        <v>402</v>
      </c>
      <c r="E3" s="144" t="s">
        <v>12</v>
      </c>
      <c r="F3" s="155" t="s">
        <v>12</v>
      </c>
      <c r="G3" s="155" t="s">
        <v>13</v>
      </c>
      <c r="H3" s="110" t="s">
        <v>418</v>
      </c>
      <c r="I3" s="129" t="s">
        <v>87</v>
      </c>
      <c r="J3" s="126" t="str">
        <f>VLOOKUP(I3,'Product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3" s="126" t="str">
        <f>VLOOKUP(I3,'Product Definitions'!$A$2:$C$14,3,FALSE)</f>
        <v>Staff users, Secondary users</v>
      </c>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row>
    <row r="4" spans="1:67" s="7" customFormat="1" ht="102" x14ac:dyDescent="0.2">
      <c r="A4" s="130" t="s">
        <v>397</v>
      </c>
      <c r="B4" s="116" t="s">
        <v>8</v>
      </c>
      <c r="C4" s="116" t="s">
        <v>9</v>
      </c>
      <c r="D4" s="115" t="s">
        <v>402</v>
      </c>
      <c r="E4" s="144" t="s">
        <v>12</v>
      </c>
      <c r="F4" s="155" t="s">
        <v>12</v>
      </c>
      <c r="G4" s="155" t="s">
        <v>13</v>
      </c>
      <c r="H4" s="110" t="s">
        <v>419</v>
      </c>
      <c r="I4" s="131" t="s">
        <v>175</v>
      </c>
      <c r="J4" s="126" t="str">
        <f>VLOOKUP(I4,'Product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4" s="126" t="str">
        <f>VLOOKUP(I4,'Product Definitions'!$A$2:$C$14,3,FALSE)</f>
        <v>Secondary users</v>
      </c>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row>
    <row r="5" spans="1:67" s="7" customFormat="1" ht="102" x14ac:dyDescent="0.2">
      <c r="A5" s="130" t="s">
        <v>397</v>
      </c>
      <c r="B5" s="116" t="s">
        <v>8</v>
      </c>
      <c r="C5" s="116" t="s">
        <v>9</v>
      </c>
      <c r="D5" s="115" t="s">
        <v>402</v>
      </c>
      <c r="E5" s="144" t="s">
        <v>12</v>
      </c>
      <c r="F5" s="156" t="s">
        <v>12</v>
      </c>
      <c r="G5" s="156" t="s">
        <v>13</v>
      </c>
      <c r="H5" s="110" t="s">
        <v>420</v>
      </c>
      <c r="I5" s="131" t="s">
        <v>175</v>
      </c>
      <c r="J5" s="126" t="str">
        <f>VLOOKUP(I5,'Product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 s="126" t="str">
        <f>VLOOKUP(I5,'Product Definitions'!$A$2:$C$14,3,FALSE)</f>
        <v>Secondary users</v>
      </c>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row>
    <row r="6" spans="1:67" s="7" customFormat="1" ht="103" customHeight="1" x14ac:dyDescent="0.2">
      <c r="A6" s="130" t="s">
        <v>397</v>
      </c>
      <c r="B6" s="116" t="s">
        <v>8</v>
      </c>
      <c r="C6" s="116" t="s">
        <v>9</v>
      </c>
      <c r="D6" s="115" t="s">
        <v>403</v>
      </c>
      <c r="E6" s="144" t="s">
        <v>15</v>
      </c>
      <c r="F6" s="155" t="s">
        <v>16</v>
      </c>
      <c r="G6" s="155" t="s">
        <v>17</v>
      </c>
      <c r="H6" s="110" t="s">
        <v>421</v>
      </c>
      <c r="I6" s="131" t="s">
        <v>319</v>
      </c>
      <c r="J6" s="126" t="e">
        <f>VLOOKUP(I6,'Product Definitions'!$A$2:$B$14,2,FALSE)</f>
        <v>#N/A</v>
      </c>
      <c r="K6" s="126" t="e">
        <f>VLOOKUP(I6,'Product Definitions'!$A$2:$C$14,3,FALSE)</f>
        <v>#N/A</v>
      </c>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row>
    <row r="7" spans="1:67" s="7" customFormat="1" ht="102" x14ac:dyDescent="0.2">
      <c r="A7" s="130" t="s">
        <v>397</v>
      </c>
      <c r="B7" s="116" t="s">
        <v>8</v>
      </c>
      <c r="C7" s="116" t="s">
        <v>9</v>
      </c>
      <c r="D7" s="115" t="s">
        <v>403</v>
      </c>
      <c r="E7" s="144" t="s">
        <v>15</v>
      </c>
      <c r="F7" s="155" t="s">
        <v>16</v>
      </c>
      <c r="G7" s="155" t="s">
        <v>17</v>
      </c>
      <c r="H7" s="110" t="s">
        <v>422</v>
      </c>
      <c r="I7" s="131" t="s">
        <v>126</v>
      </c>
      <c r="J7" s="126" t="str">
        <f>VLOOKUP(I7,'Product Definitions'!$A$2:$B$14,2,FALSE)</f>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v>
      </c>
      <c r="K7" s="126" t="str">
        <f>VLOOKUP(I7,'Product Definitions'!$A$2:$C$14,3,FALSE)</f>
        <v>Secondary users</v>
      </c>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row>
    <row r="8" spans="1:67" s="7" customFormat="1" ht="102" x14ac:dyDescent="0.2">
      <c r="A8" s="130" t="s">
        <v>397</v>
      </c>
      <c r="B8" s="116" t="s">
        <v>8</v>
      </c>
      <c r="C8" s="116" t="s">
        <v>9</v>
      </c>
      <c r="D8" s="115" t="s">
        <v>403</v>
      </c>
      <c r="E8" s="144" t="s">
        <v>15</v>
      </c>
      <c r="F8" s="155" t="s">
        <v>16</v>
      </c>
      <c r="G8" s="155" t="s">
        <v>17</v>
      </c>
      <c r="H8" s="110" t="s">
        <v>423</v>
      </c>
      <c r="I8" s="131" t="s">
        <v>126</v>
      </c>
      <c r="J8" s="126" t="str">
        <f>VLOOKUP(I8,'Product Definitions'!$A$2:$B$14,2,FALSE)</f>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v>
      </c>
      <c r="K8" s="126" t="str">
        <f>VLOOKUP(I8,'Product Definitions'!$A$2:$C$14,3,FALSE)</f>
        <v>Secondary users</v>
      </c>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row>
    <row r="9" spans="1:67" s="7" customFormat="1" ht="102" x14ac:dyDescent="0.2">
      <c r="A9" s="130" t="s">
        <v>397</v>
      </c>
      <c r="B9" s="116" t="s">
        <v>8</v>
      </c>
      <c r="C9" s="116" t="s">
        <v>9</v>
      </c>
      <c r="D9" s="115" t="s">
        <v>403</v>
      </c>
      <c r="E9" s="144" t="s">
        <v>15</v>
      </c>
      <c r="F9" s="155" t="s">
        <v>16</v>
      </c>
      <c r="G9" s="155" t="s">
        <v>17</v>
      </c>
      <c r="H9" s="110" t="s">
        <v>424</v>
      </c>
      <c r="I9" s="131" t="s">
        <v>87</v>
      </c>
      <c r="J9" s="126" t="str">
        <f>VLOOKUP(I9,'Product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9" s="126" t="str">
        <f>VLOOKUP(I9,'Product Definitions'!$A$2:$C$14,3,FALSE)</f>
        <v>Staff users, Secondary users</v>
      </c>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row>
    <row r="10" spans="1:67" s="7" customFormat="1" ht="119" x14ac:dyDescent="0.2">
      <c r="A10" s="130" t="s">
        <v>397</v>
      </c>
      <c r="B10" s="116" t="s">
        <v>8</v>
      </c>
      <c r="C10" s="116" t="s">
        <v>9</v>
      </c>
      <c r="D10" s="115" t="s">
        <v>404</v>
      </c>
      <c r="E10" s="144" t="s">
        <v>19</v>
      </c>
      <c r="F10" s="155" t="s">
        <v>20</v>
      </c>
      <c r="G10" s="155" t="s">
        <v>21</v>
      </c>
      <c r="H10" s="110" t="s">
        <v>425</v>
      </c>
      <c r="I10" s="131" t="s">
        <v>137</v>
      </c>
      <c r="J10" s="126" t="str">
        <f>VLOOKUP(I10,'Product Definitions'!$A$2:$B$14,2,FALSE)</f>
        <v>Capacity Manager provides a centralised way of understanding and managing capacity across screening pathways. Providers are able to provide and amend their local capacity, with resulting available 'slots' feeding into the allocation process.</v>
      </c>
      <c r="K10" s="126" t="str">
        <f>VLOOKUP(I10,'Product Definitions'!$A$2:$C$14,3,FALSE)</f>
        <v>Staff users, Secondary users</v>
      </c>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row>
    <row r="11" spans="1:67" s="7" customFormat="1" ht="119" x14ac:dyDescent="0.2">
      <c r="A11" s="130" t="s">
        <v>397</v>
      </c>
      <c r="B11" s="116" t="s">
        <v>8</v>
      </c>
      <c r="C11" s="116" t="s">
        <v>9</v>
      </c>
      <c r="D11" s="115" t="s">
        <v>404</v>
      </c>
      <c r="E11" s="144" t="s">
        <v>19</v>
      </c>
      <c r="F11" s="155" t="s">
        <v>20</v>
      </c>
      <c r="G11" s="155" t="s">
        <v>21</v>
      </c>
      <c r="H11" s="110" t="s">
        <v>426</v>
      </c>
      <c r="I11" s="131" t="s">
        <v>141</v>
      </c>
      <c r="J11" s="126" t="str">
        <f>VLOOKUP(I11,'Product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11" s="126" t="str">
        <f>VLOOKUP(I11,'Product Definitions'!$A$2:$C$14,3,FALSE)</f>
        <v>Staff users, Secondary users</v>
      </c>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row>
    <row r="12" spans="1:67" s="7" customFormat="1" ht="119" x14ac:dyDescent="0.2">
      <c r="A12" s="130" t="s">
        <v>397</v>
      </c>
      <c r="B12" s="116" t="s">
        <v>8</v>
      </c>
      <c r="C12" s="116" t="s">
        <v>9</v>
      </c>
      <c r="D12" s="115" t="s">
        <v>404</v>
      </c>
      <c r="E12" s="144" t="s">
        <v>19</v>
      </c>
      <c r="F12" s="155" t="s">
        <v>20</v>
      </c>
      <c r="G12" s="155" t="s">
        <v>21</v>
      </c>
      <c r="H12" s="110" t="s">
        <v>427</v>
      </c>
      <c r="I12" s="131" t="s">
        <v>131</v>
      </c>
      <c r="J12" s="126" t="str">
        <f>VLOOKUP(I12,'Product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2" s="126" t="str">
        <f>VLOOKUP(I12,'Product Definitions'!$A$2:$C$14,3,FALSE)</f>
        <v>Secondary users</v>
      </c>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row>
    <row r="13" spans="1:67" s="7" customFormat="1" ht="119" x14ac:dyDescent="0.2">
      <c r="A13" s="130" t="s">
        <v>397</v>
      </c>
      <c r="B13" s="116" t="s">
        <v>8</v>
      </c>
      <c r="C13" s="116" t="s">
        <v>9</v>
      </c>
      <c r="D13" s="115" t="s">
        <v>404</v>
      </c>
      <c r="E13" s="144" t="s">
        <v>19</v>
      </c>
      <c r="F13" s="155" t="s">
        <v>20</v>
      </c>
      <c r="G13" s="155" t="s">
        <v>21</v>
      </c>
      <c r="H13" s="111" t="s">
        <v>428</v>
      </c>
      <c r="I13" s="131" t="s">
        <v>137</v>
      </c>
      <c r="J13" s="126" t="str">
        <f>VLOOKUP(I13,'Product Definitions'!$A$2:$B$14,2,FALSE)</f>
        <v>Capacity Manager provides a centralised way of understanding and managing capacity across screening pathways. Providers are able to provide and amend their local capacity, with resulting available 'slots' feeding into the allocation process.</v>
      </c>
      <c r="K13" s="126" t="str">
        <f>VLOOKUP(I13,'Product Definitions'!$A$2:$C$14,3,FALSE)</f>
        <v>Staff users, Secondary users</v>
      </c>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row>
    <row r="14" spans="1:67" s="7" customFormat="1" ht="119" x14ac:dyDescent="0.2">
      <c r="A14" s="130" t="s">
        <v>397</v>
      </c>
      <c r="B14" s="116" t="s">
        <v>8</v>
      </c>
      <c r="C14" s="116" t="s">
        <v>9</v>
      </c>
      <c r="D14" s="115" t="s">
        <v>404</v>
      </c>
      <c r="E14" s="144" t="s">
        <v>19</v>
      </c>
      <c r="F14" s="155" t="s">
        <v>20</v>
      </c>
      <c r="G14" s="155" t="s">
        <v>21</v>
      </c>
      <c r="H14" s="110" t="s">
        <v>429</v>
      </c>
      <c r="I14" s="131" t="s">
        <v>131</v>
      </c>
      <c r="J14" s="126" t="str">
        <f>VLOOKUP(I14,'Product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4" s="126" t="str">
        <f>VLOOKUP(I14,'Product Definitions'!$A$2:$C$14,3,FALSE)</f>
        <v>Secondary users</v>
      </c>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row>
    <row r="15" spans="1:67" s="7" customFormat="1" ht="119" x14ac:dyDescent="0.2">
      <c r="A15" s="130" t="s">
        <v>397</v>
      </c>
      <c r="B15" s="116" t="s">
        <v>8</v>
      </c>
      <c r="C15" s="116" t="s">
        <v>9</v>
      </c>
      <c r="D15" s="115" t="s">
        <v>404</v>
      </c>
      <c r="E15" s="144" t="s">
        <v>19</v>
      </c>
      <c r="F15" s="155" t="s">
        <v>20</v>
      </c>
      <c r="G15" s="155" t="s">
        <v>21</v>
      </c>
      <c r="H15" s="111" t="s">
        <v>430</v>
      </c>
      <c r="I15" s="131" t="s">
        <v>131</v>
      </c>
      <c r="J15" s="126" t="str">
        <f>VLOOKUP(I15,'Product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5" s="126" t="str">
        <f>VLOOKUP(I15,'Product Definitions'!$A$2:$C$14,3,FALSE)</f>
        <v>Secondary users</v>
      </c>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row>
    <row r="16" spans="1:67" s="7" customFormat="1" ht="119" x14ac:dyDescent="0.2">
      <c r="A16" s="130" t="s">
        <v>397</v>
      </c>
      <c r="B16" s="116" t="s">
        <v>8</v>
      </c>
      <c r="C16" s="116" t="s">
        <v>9</v>
      </c>
      <c r="D16" s="115" t="s">
        <v>404</v>
      </c>
      <c r="E16" s="144" t="s">
        <v>19</v>
      </c>
      <c r="F16" s="155" t="s">
        <v>20</v>
      </c>
      <c r="G16" s="155" t="s">
        <v>21</v>
      </c>
      <c r="H16" s="110" t="s">
        <v>431</v>
      </c>
      <c r="I16" s="131" t="s">
        <v>131</v>
      </c>
      <c r="J16" s="126" t="str">
        <f>VLOOKUP(I16,'Product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6" s="126" t="str">
        <f>VLOOKUP(I16,'Product Definitions'!$A$2:$C$14,3,FALSE)</f>
        <v>Secondary users</v>
      </c>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row>
    <row r="17" spans="1:67" s="7" customFormat="1" ht="34" customHeight="1" x14ac:dyDescent="0.2">
      <c r="A17" s="132" t="s">
        <v>398</v>
      </c>
      <c r="B17" s="119" t="s">
        <v>23</v>
      </c>
      <c r="C17" s="119" t="s">
        <v>24</v>
      </c>
      <c r="D17" s="118" t="s">
        <v>405</v>
      </c>
      <c r="E17" s="145" t="s">
        <v>26</v>
      </c>
      <c r="F17" s="157" t="s">
        <v>27</v>
      </c>
      <c r="G17" s="157" t="s">
        <v>28</v>
      </c>
      <c r="H17" s="167" t="s">
        <v>432</v>
      </c>
      <c r="I17" s="133" t="s">
        <v>320</v>
      </c>
      <c r="J17" s="126" t="e">
        <f>VLOOKUP(I17,'Product Definitions'!$A$2:$B$14,2,FALSE)</f>
        <v>#N/A</v>
      </c>
      <c r="K17" s="126" t="e">
        <f>VLOOKUP(I17,'Product Definitions'!$A$2:$C$14,3,FALSE)</f>
        <v>#N/A</v>
      </c>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row>
    <row r="18" spans="1:67" s="7" customFormat="1" ht="102" x14ac:dyDescent="0.2">
      <c r="A18" s="132" t="s">
        <v>398</v>
      </c>
      <c r="B18" s="119" t="s">
        <v>23</v>
      </c>
      <c r="C18" s="119" t="s">
        <v>24</v>
      </c>
      <c r="D18" s="118" t="s">
        <v>405</v>
      </c>
      <c r="E18" s="145" t="s">
        <v>26</v>
      </c>
      <c r="F18" s="157" t="s">
        <v>27</v>
      </c>
      <c r="G18" s="157" t="s">
        <v>28</v>
      </c>
      <c r="H18" s="167" t="s">
        <v>433</v>
      </c>
      <c r="I18" s="133" t="s">
        <v>175</v>
      </c>
      <c r="J18" s="126" t="str">
        <f>VLOOKUP(I18,'Product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18" s="126" t="str">
        <f>VLOOKUP(I18,'Product Definitions'!$A$2:$C$14,3,FALSE)</f>
        <v>Secondary users</v>
      </c>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row>
    <row r="19" spans="1:67" s="12" customFormat="1" ht="35" customHeight="1" x14ac:dyDescent="0.2">
      <c r="A19" s="132" t="s">
        <v>398</v>
      </c>
      <c r="B19" s="119" t="s">
        <v>23</v>
      </c>
      <c r="C19" s="119" t="s">
        <v>24</v>
      </c>
      <c r="D19" s="118" t="s">
        <v>405</v>
      </c>
      <c r="E19" s="145" t="s">
        <v>26</v>
      </c>
      <c r="F19" s="157" t="s">
        <v>27</v>
      </c>
      <c r="G19" s="157" t="s">
        <v>28</v>
      </c>
      <c r="H19" s="168" t="s">
        <v>434</v>
      </c>
      <c r="I19" s="133" t="s">
        <v>141</v>
      </c>
      <c r="J19" s="126" t="str">
        <f>VLOOKUP(I19,'Product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19" s="126" t="str">
        <f>VLOOKUP(I19,'Product Definitions'!$A$2:$C$14,3,FALSE)</f>
        <v>Staff users, Secondary users</v>
      </c>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row>
    <row r="20" spans="1:67" s="12" customFormat="1" ht="35" customHeight="1" x14ac:dyDescent="0.2">
      <c r="A20" s="132" t="s">
        <v>398</v>
      </c>
      <c r="B20" s="119" t="s">
        <v>23</v>
      </c>
      <c r="C20" s="119" t="s">
        <v>24</v>
      </c>
      <c r="D20" s="118" t="s">
        <v>405</v>
      </c>
      <c r="E20" s="145" t="s">
        <v>26</v>
      </c>
      <c r="F20" s="157" t="s">
        <v>27</v>
      </c>
      <c r="G20" s="157" t="s">
        <v>28</v>
      </c>
      <c r="H20" s="167" t="s">
        <v>435</v>
      </c>
      <c r="I20" s="133" t="s">
        <v>141</v>
      </c>
      <c r="J20" s="126" t="str">
        <f>VLOOKUP(I20,'Product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0" s="126" t="str">
        <f>VLOOKUP(I20,'Product Definitions'!$A$2:$C$14,3,FALSE)</f>
        <v>Staff users, Secondary users</v>
      </c>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row>
    <row r="21" spans="1:67" s="12" customFormat="1" ht="102" x14ac:dyDescent="0.2">
      <c r="A21" s="132" t="s">
        <v>398</v>
      </c>
      <c r="B21" s="119" t="s">
        <v>23</v>
      </c>
      <c r="C21" s="119" t="s">
        <v>24</v>
      </c>
      <c r="D21" s="118" t="s">
        <v>405</v>
      </c>
      <c r="E21" s="145" t="s">
        <v>26</v>
      </c>
      <c r="F21" s="157" t="s">
        <v>27</v>
      </c>
      <c r="G21" s="157" t="s">
        <v>28</v>
      </c>
      <c r="H21" s="167" t="s">
        <v>436</v>
      </c>
      <c r="I21" s="133" t="s">
        <v>141</v>
      </c>
      <c r="J21" s="126" t="str">
        <f>VLOOKUP(I21,'Product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1" s="126" t="str">
        <f>VLOOKUP(I21,'Product Definitions'!$A$2:$C$14,3,FALSE)</f>
        <v>Staff users, Secondary users</v>
      </c>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row>
    <row r="22" spans="1:67" s="12" customFormat="1" ht="102" x14ac:dyDescent="0.2">
      <c r="A22" s="132" t="s">
        <v>398</v>
      </c>
      <c r="B22" s="119" t="s">
        <v>23</v>
      </c>
      <c r="C22" s="119" t="s">
        <v>24</v>
      </c>
      <c r="D22" s="118" t="s">
        <v>405</v>
      </c>
      <c r="E22" s="145" t="s">
        <v>26</v>
      </c>
      <c r="F22" s="157" t="s">
        <v>27</v>
      </c>
      <c r="G22" s="157" t="s">
        <v>28</v>
      </c>
      <c r="H22" s="167" t="s">
        <v>437</v>
      </c>
      <c r="I22" s="133" t="s">
        <v>141</v>
      </c>
      <c r="J22" s="126" t="str">
        <f>VLOOKUP(I22,'Product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2" s="126" t="str">
        <f>VLOOKUP(I22,'Product Definitions'!$A$2:$C$14,3,FALSE)</f>
        <v>Staff users, Secondary users</v>
      </c>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row>
    <row r="23" spans="1:67" s="12" customFormat="1" ht="102" x14ac:dyDescent="0.2">
      <c r="A23" s="132" t="s">
        <v>398</v>
      </c>
      <c r="B23" s="119" t="s">
        <v>23</v>
      </c>
      <c r="C23" s="119" t="s">
        <v>24</v>
      </c>
      <c r="D23" s="118" t="s">
        <v>406</v>
      </c>
      <c r="E23" s="145" t="s">
        <v>30</v>
      </c>
      <c r="F23" s="157" t="s">
        <v>31</v>
      </c>
      <c r="G23" s="157" t="s">
        <v>32</v>
      </c>
      <c r="H23" s="168" t="s">
        <v>438</v>
      </c>
      <c r="I23" s="133" t="s">
        <v>105</v>
      </c>
      <c r="J23" s="126" t="str">
        <f>VLOOKUP(I23,'Product Definitions'!$A$2:$B$14,2,FALSE)</f>
        <v>Appointment Allocator is a pathway agnostic allocation engine. It provides a set of allocation algorithms and uses participant preferences and needs e.g. accessibility criteria to optimally allocate individuals to 'slots'.</v>
      </c>
      <c r="K23" s="126" t="str">
        <f>VLOOKUP(I23,'Product Definitions'!$A$2:$C$14,3,FALSE)</f>
        <v>System User</v>
      </c>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row>
    <row r="24" spans="1:67" s="12" customFormat="1" ht="102" x14ac:dyDescent="0.2">
      <c r="A24" s="132" t="s">
        <v>398</v>
      </c>
      <c r="B24" s="119" t="s">
        <v>23</v>
      </c>
      <c r="C24" s="119" t="s">
        <v>24</v>
      </c>
      <c r="D24" s="118" t="s">
        <v>406</v>
      </c>
      <c r="E24" s="145" t="s">
        <v>30</v>
      </c>
      <c r="F24" s="157" t="s">
        <v>31</v>
      </c>
      <c r="G24" s="157" t="s">
        <v>32</v>
      </c>
      <c r="H24" s="168" t="s">
        <v>439</v>
      </c>
      <c r="I24" s="133" t="s">
        <v>105</v>
      </c>
      <c r="J24" s="126" t="str">
        <f>VLOOKUP(I24,'Product Definitions'!$A$2:$B$14,2,FALSE)</f>
        <v>Appointment Allocator is a pathway agnostic allocation engine. It provides a set of allocation algorithms and uses participant preferences and needs e.g. accessibility criteria to optimally allocate individuals to 'slots'.</v>
      </c>
      <c r="K24" s="126" t="str">
        <f>VLOOKUP(I24,'Product Definitions'!$A$2:$C$14,3,FALSE)</f>
        <v>System User</v>
      </c>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row>
    <row r="25" spans="1:67" s="12" customFormat="1" ht="102" x14ac:dyDescent="0.2">
      <c r="A25" s="132" t="s">
        <v>398</v>
      </c>
      <c r="B25" s="119" t="s">
        <v>23</v>
      </c>
      <c r="C25" s="119" t="s">
        <v>24</v>
      </c>
      <c r="D25" s="118" t="s">
        <v>406</v>
      </c>
      <c r="E25" s="145" t="s">
        <v>30</v>
      </c>
      <c r="F25" s="157" t="s">
        <v>31</v>
      </c>
      <c r="G25" s="157" t="s">
        <v>32</v>
      </c>
      <c r="H25" s="167" t="s">
        <v>440</v>
      </c>
      <c r="I25" s="133" t="s">
        <v>110</v>
      </c>
      <c r="J25" s="126" t="str">
        <f>VLOOKUP(I25,'Product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5" s="126" t="str">
        <f>VLOOKUP(I25,'Product Definitions'!$A$2:$C$14,3,FALSE)</f>
        <v>Participant users, Staff users, Secondary users</v>
      </c>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row>
    <row r="26" spans="1:67" s="12" customFormat="1" ht="102" x14ac:dyDescent="0.2">
      <c r="A26" s="132" t="s">
        <v>398</v>
      </c>
      <c r="B26" s="119" t="s">
        <v>23</v>
      </c>
      <c r="C26" s="119" t="s">
        <v>24</v>
      </c>
      <c r="D26" s="118" t="s">
        <v>406</v>
      </c>
      <c r="E26" s="145" t="s">
        <v>30</v>
      </c>
      <c r="F26" s="157" t="s">
        <v>31</v>
      </c>
      <c r="G26" s="157" t="s">
        <v>32</v>
      </c>
      <c r="H26" s="167" t="s">
        <v>441</v>
      </c>
      <c r="I26" s="133" t="s">
        <v>110</v>
      </c>
      <c r="J26" s="126" t="str">
        <f>VLOOKUP(I26,'Product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6" s="126" t="str">
        <f>VLOOKUP(I26,'Product Definitions'!$A$2:$C$14,3,FALSE)</f>
        <v>Participant users, Staff users, Secondary users</v>
      </c>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row>
    <row r="27" spans="1:67" s="12" customFormat="1" ht="102" x14ac:dyDescent="0.2">
      <c r="A27" s="132" t="s">
        <v>398</v>
      </c>
      <c r="B27" s="119" t="s">
        <v>23</v>
      </c>
      <c r="C27" s="119" t="s">
        <v>24</v>
      </c>
      <c r="D27" s="118" t="s">
        <v>406</v>
      </c>
      <c r="E27" s="145" t="s">
        <v>30</v>
      </c>
      <c r="F27" s="157" t="s">
        <v>31</v>
      </c>
      <c r="G27" s="157" t="s">
        <v>32</v>
      </c>
      <c r="H27" s="168" t="s">
        <v>442</v>
      </c>
      <c r="I27" s="133" t="s">
        <v>110</v>
      </c>
      <c r="J27" s="126" t="str">
        <f>VLOOKUP(I27,'Product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7" s="126" t="str">
        <f>VLOOKUP(I27,'Product Definitions'!$A$2:$C$14,3,FALSE)</f>
        <v>Participant users, Staff users, Secondary users</v>
      </c>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row>
    <row r="28" spans="1:67" s="12" customFormat="1" ht="102" x14ac:dyDescent="0.2">
      <c r="A28" s="132" t="s">
        <v>398</v>
      </c>
      <c r="B28" s="119" t="s">
        <v>23</v>
      </c>
      <c r="C28" s="119" t="s">
        <v>24</v>
      </c>
      <c r="D28" s="118" t="s">
        <v>406</v>
      </c>
      <c r="E28" s="145" t="s">
        <v>30</v>
      </c>
      <c r="F28" s="157" t="s">
        <v>31</v>
      </c>
      <c r="G28" s="157" t="s">
        <v>32</v>
      </c>
      <c r="H28" s="167" t="s">
        <v>443</v>
      </c>
      <c r="I28" s="133" t="s">
        <v>110</v>
      </c>
      <c r="J28" s="126" t="str">
        <f>VLOOKUP(I28,'Product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8" s="126" t="str">
        <f>VLOOKUP(I28,'Product Definitions'!$A$2:$C$14,3,FALSE)</f>
        <v>Participant users, Staff users, Secondary users</v>
      </c>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row>
    <row r="29" spans="1:67" s="12" customFormat="1" ht="102" x14ac:dyDescent="0.2">
      <c r="A29" s="132" t="s">
        <v>398</v>
      </c>
      <c r="B29" s="119" t="s">
        <v>23</v>
      </c>
      <c r="C29" s="119" t="s">
        <v>24</v>
      </c>
      <c r="D29" s="118" t="s">
        <v>406</v>
      </c>
      <c r="E29" s="145" t="s">
        <v>30</v>
      </c>
      <c r="F29" s="157" t="s">
        <v>31</v>
      </c>
      <c r="G29" s="157" t="s">
        <v>32</v>
      </c>
      <c r="H29" s="167" t="s">
        <v>444</v>
      </c>
      <c r="I29" s="133" t="s">
        <v>216</v>
      </c>
      <c r="J29" s="126" t="str">
        <f>VLOOKUP(I29,'Product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29" s="126" t="str">
        <f>VLOOKUP(I29,'Product Definitions'!$A$2:$C$14,3,FALSE)</f>
        <v>Secondary users</v>
      </c>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row>
    <row r="30" spans="1:67" s="12" customFormat="1" ht="103" customHeight="1" x14ac:dyDescent="0.2">
      <c r="A30" s="132" t="s">
        <v>398</v>
      </c>
      <c r="B30" s="119" t="s">
        <v>23</v>
      </c>
      <c r="C30" s="119" t="s">
        <v>24</v>
      </c>
      <c r="D30" s="118" t="s">
        <v>407</v>
      </c>
      <c r="E30" s="145" t="s">
        <v>34</v>
      </c>
      <c r="F30" s="157" t="s">
        <v>35</v>
      </c>
      <c r="G30" s="157" t="s">
        <v>36</v>
      </c>
      <c r="H30" s="168" t="s">
        <v>445</v>
      </c>
      <c r="I30" s="133" t="s">
        <v>157</v>
      </c>
      <c r="J30" s="126" t="str">
        <f>VLOOKUP(I30,'Product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0" s="126" t="str">
        <f>VLOOKUP(I30,'Product Definitions'!$A$2:$C$14,3,FALSE)</f>
        <v>Participant users, Staff users, Tertiary users</v>
      </c>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row>
    <row r="31" spans="1:67" s="12" customFormat="1" ht="119" x14ac:dyDescent="0.2">
      <c r="A31" s="132" t="s">
        <v>398</v>
      </c>
      <c r="B31" s="119" t="s">
        <v>23</v>
      </c>
      <c r="C31" s="119" t="s">
        <v>24</v>
      </c>
      <c r="D31" s="118" t="s">
        <v>407</v>
      </c>
      <c r="E31" s="145" t="s">
        <v>34</v>
      </c>
      <c r="F31" s="157" t="s">
        <v>35</v>
      </c>
      <c r="G31" s="157" t="s">
        <v>36</v>
      </c>
      <c r="H31" s="168" t="s">
        <v>446</v>
      </c>
      <c r="I31" s="133" t="s">
        <v>157</v>
      </c>
      <c r="J31" s="126" t="str">
        <f>VLOOKUP(I31,'Product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1" s="126" t="str">
        <f>VLOOKUP(I31,'Product Definitions'!$A$2:$C$14,3,FALSE)</f>
        <v>Participant users, Staff users, Tertiary users</v>
      </c>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row>
    <row r="32" spans="1:67" s="12" customFormat="1" ht="119" x14ac:dyDescent="0.2">
      <c r="A32" s="132" t="s">
        <v>398</v>
      </c>
      <c r="B32" s="119" t="s">
        <v>23</v>
      </c>
      <c r="C32" s="119" t="s">
        <v>24</v>
      </c>
      <c r="D32" s="118" t="s">
        <v>407</v>
      </c>
      <c r="E32" s="145" t="s">
        <v>34</v>
      </c>
      <c r="F32" s="157" t="s">
        <v>35</v>
      </c>
      <c r="G32" s="157" t="s">
        <v>36</v>
      </c>
      <c r="H32" s="168" t="s">
        <v>447</v>
      </c>
      <c r="I32" s="133" t="s">
        <v>157</v>
      </c>
      <c r="J32" s="126" t="str">
        <f>VLOOKUP(I32,'Product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2" s="126" t="str">
        <f>VLOOKUP(I32,'Product Definitions'!$A$2:$C$14,3,FALSE)</f>
        <v>Participant users, Staff users, Tertiary users</v>
      </c>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row>
    <row r="33" spans="1:67" s="12" customFormat="1" ht="119" x14ac:dyDescent="0.2">
      <c r="A33" s="132" t="s">
        <v>398</v>
      </c>
      <c r="B33" s="119" t="s">
        <v>23</v>
      </c>
      <c r="C33" s="119" t="s">
        <v>24</v>
      </c>
      <c r="D33" s="118" t="s">
        <v>407</v>
      </c>
      <c r="E33" s="145" t="s">
        <v>34</v>
      </c>
      <c r="F33" s="157" t="s">
        <v>35</v>
      </c>
      <c r="G33" s="157" t="s">
        <v>36</v>
      </c>
      <c r="H33" s="168" t="s">
        <v>448</v>
      </c>
      <c r="I33" s="133" t="s">
        <v>157</v>
      </c>
      <c r="J33" s="126" t="str">
        <f>VLOOKUP(I33,'Product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3" s="126" t="str">
        <f>VLOOKUP(I33,'Product Definitions'!$A$2:$C$14,3,FALSE)</f>
        <v>Participant users, Staff users, Tertiary users</v>
      </c>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row>
    <row r="34" spans="1:67" s="12" customFormat="1" ht="119" x14ac:dyDescent="0.2">
      <c r="A34" s="132" t="s">
        <v>398</v>
      </c>
      <c r="B34" s="119" t="s">
        <v>23</v>
      </c>
      <c r="C34" s="119" t="s">
        <v>24</v>
      </c>
      <c r="D34" s="118" t="s">
        <v>407</v>
      </c>
      <c r="E34" s="145" t="s">
        <v>34</v>
      </c>
      <c r="F34" s="157" t="s">
        <v>35</v>
      </c>
      <c r="G34" s="157" t="s">
        <v>36</v>
      </c>
      <c r="H34" s="168" t="s">
        <v>449</v>
      </c>
      <c r="I34" s="133" t="s">
        <v>216</v>
      </c>
      <c r="J34" s="126" t="str">
        <f>VLOOKUP(I34,'Product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34" s="126" t="str">
        <f>VLOOKUP(I34,'Product Definitions'!$A$2:$C$14,3,FALSE)</f>
        <v>Secondary users</v>
      </c>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row>
    <row r="35" spans="1:67" s="12" customFormat="1" ht="34" customHeight="1" x14ac:dyDescent="0.2">
      <c r="A35" s="132" t="s">
        <v>398</v>
      </c>
      <c r="B35" s="119" t="s">
        <v>23</v>
      </c>
      <c r="C35" s="119" t="s">
        <v>24</v>
      </c>
      <c r="D35" s="118" t="s">
        <v>407</v>
      </c>
      <c r="E35" s="145" t="s">
        <v>34</v>
      </c>
      <c r="F35" s="157" t="s">
        <v>35</v>
      </c>
      <c r="G35" s="157" t="s">
        <v>36</v>
      </c>
      <c r="H35" s="167" t="s">
        <v>450</v>
      </c>
      <c r="I35" s="133" t="s">
        <v>216</v>
      </c>
      <c r="J35" s="126" t="str">
        <f>VLOOKUP(I35,'Product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35" s="126" t="str">
        <f>VLOOKUP(I35,'Product Definitions'!$A$2:$C$14,3,FALSE)</f>
        <v>Secondary users</v>
      </c>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row>
    <row r="36" spans="1:67" s="12" customFormat="1" ht="119" x14ac:dyDescent="0.2">
      <c r="A36" s="132" t="s">
        <v>398</v>
      </c>
      <c r="B36" s="119" t="s">
        <v>23</v>
      </c>
      <c r="C36" s="119" t="s">
        <v>24</v>
      </c>
      <c r="D36" s="118" t="s">
        <v>407</v>
      </c>
      <c r="E36" s="145" t="s">
        <v>34</v>
      </c>
      <c r="F36" s="157" t="s">
        <v>35</v>
      </c>
      <c r="G36" s="157" t="s">
        <v>36</v>
      </c>
      <c r="H36" s="167" t="s">
        <v>451</v>
      </c>
      <c r="I36" s="133" t="s">
        <v>110</v>
      </c>
      <c r="J36" s="126" t="str">
        <f>VLOOKUP(I36,'Product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6" s="126" t="str">
        <f>VLOOKUP(I36,'Product Definitions'!$A$2:$C$14,3,FALSE)</f>
        <v>Participant users, Staff users, Secondary users</v>
      </c>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row>
    <row r="37" spans="1:67" s="12" customFormat="1" ht="119" x14ac:dyDescent="0.2">
      <c r="A37" s="132" t="s">
        <v>398</v>
      </c>
      <c r="B37" s="119" t="s">
        <v>23</v>
      </c>
      <c r="C37" s="119" t="s">
        <v>24</v>
      </c>
      <c r="D37" s="118" t="s">
        <v>407</v>
      </c>
      <c r="E37" s="145" t="s">
        <v>34</v>
      </c>
      <c r="F37" s="157" t="s">
        <v>35</v>
      </c>
      <c r="G37" s="157" t="s">
        <v>36</v>
      </c>
      <c r="H37" s="167" t="s">
        <v>452</v>
      </c>
      <c r="I37" s="133" t="s">
        <v>110</v>
      </c>
      <c r="J37" s="126" t="str">
        <f>VLOOKUP(I37,'Product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7" s="126" t="str">
        <f>VLOOKUP(I37,'Product Definitions'!$A$2:$C$14,3,FALSE)</f>
        <v>Participant users, Staff users, Secondary users</v>
      </c>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row>
    <row r="38" spans="1:67" s="25" customFormat="1" ht="119" x14ac:dyDescent="0.2">
      <c r="A38" s="132" t="s">
        <v>398</v>
      </c>
      <c r="B38" s="119" t="s">
        <v>23</v>
      </c>
      <c r="C38" s="119" t="s">
        <v>24</v>
      </c>
      <c r="D38" s="118" t="s">
        <v>407</v>
      </c>
      <c r="E38" s="145" t="s">
        <v>34</v>
      </c>
      <c r="F38" s="157" t="s">
        <v>35</v>
      </c>
      <c r="G38" s="157" t="s">
        <v>36</v>
      </c>
      <c r="H38" s="168" t="s">
        <v>453</v>
      </c>
      <c r="I38" s="133" t="s">
        <v>110</v>
      </c>
      <c r="J38" s="126" t="str">
        <f>VLOOKUP(I38,'Product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8" s="126" t="str">
        <f>VLOOKUP(I38,'Product Definitions'!$A$2:$C$14,3,FALSE)</f>
        <v>Participant users, Staff users, Secondary users</v>
      </c>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row>
    <row r="39" spans="1:67" s="25" customFormat="1" ht="34" customHeight="1" x14ac:dyDescent="0.2">
      <c r="A39" s="132" t="s">
        <v>398</v>
      </c>
      <c r="B39" s="119" t="s">
        <v>23</v>
      </c>
      <c r="C39" s="119" t="s">
        <v>24</v>
      </c>
      <c r="D39" s="118" t="s">
        <v>407</v>
      </c>
      <c r="E39" s="145" t="s">
        <v>34</v>
      </c>
      <c r="F39" s="157" t="s">
        <v>35</v>
      </c>
      <c r="G39" s="157" t="s">
        <v>36</v>
      </c>
      <c r="H39" s="168" t="s">
        <v>454</v>
      </c>
      <c r="I39" s="133" t="s">
        <v>172</v>
      </c>
      <c r="J39" s="126" t="str">
        <f>VLOOKUP(I39,'Product Definitions'!$A$2:$B$14,2,FALSE)</f>
        <v>Participant Support allows the efficient handling of inbound queries from participants about the screening pathway and will primarily be used by participant support staff e.g. call centre staff.</v>
      </c>
      <c r="K39" s="126" t="str">
        <f>VLOOKUP(I39,'Product Definitions'!$A$2:$C$14,3,FALSE)</f>
        <v>Participant, Staff users</v>
      </c>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row>
    <row r="40" spans="1:67" s="25" customFormat="1" ht="119" x14ac:dyDescent="0.2">
      <c r="A40" s="132" t="s">
        <v>398</v>
      </c>
      <c r="B40" s="119" t="s">
        <v>23</v>
      </c>
      <c r="C40" s="119" t="s">
        <v>24</v>
      </c>
      <c r="D40" s="118" t="s">
        <v>407</v>
      </c>
      <c r="E40" s="145" t="s">
        <v>34</v>
      </c>
      <c r="F40" s="157" t="s">
        <v>35</v>
      </c>
      <c r="G40" s="157" t="s">
        <v>36</v>
      </c>
      <c r="H40" s="168" t="s">
        <v>455</v>
      </c>
      <c r="I40" s="133" t="s">
        <v>172</v>
      </c>
      <c r="J40" s="126" t="str">
        <f>VLOOKUP(I40,'Product Definitions'!$A$2:$B$14,2,FALSE)</f>
        <v>Participant Support allows the efficient handling of inbound queries from participants about the screening pathway and will primarily be used by participant support staff e.g. call centre staff.</v>
      </c>
      <c r="K40" s="126" t="str">
        <f>VLOOKUP(I40,'Product Definitions'!$A$2:$C$14,3,FALSE)</f>
        <v>Participant, Staff users</v>
      </c>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row>
    <row r="41" spans="1:67" s="25" customFormat="1" ht="81.75" customHeight="1" x14ac:dyDescent="0.2">
      <c r="A41" s="132" t="s">
        <v>398</v>
      </c>
      <c r="B41" s="119" t="s">
        <v>23</v>
      </c>
      <c r="C41" s="119" t="s">
        <v>24</v>
      </c>
      <c r="D41" s="118" t="s">
        <v>407</v>
      </c>
      <c r="E41" s="145" t="s">
        <v>34</v>
      </c>
      <c r="F41" s="157" t="s">
        <v>35</v>
      </c>
      <c r="G41" s="157" t="s">
        <v>36</v>
      </c>
      <c r="H41" s="168" t="s">
        <v>456</v>
      </c>
      <c r="I41" s="133" t="s">
        <v>110</v>
      </c>
      <c r="J41" s="126" t="str">
        <f>VLOOKUP(I41,'Product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41" s="126" t="str">
        <f>VLOOKUP(I41,'Product Definitions'!$A$2:$C$14,3,FALSE)</f>
        <v>Participant users, Staff users, Secondary users</v>
      </c>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row>
    <row r="42" spans="1:67" s="25" customFormat="1" ht="34" customHeight="1" x14ac:dyDescent="0.2">
      <c r="A42" s="134" t="s">
        <v>399</v>
      </c>
      <c r="B42" s="121" t="s">
        <v>38</v>
      </c>
      <c r="C42" s="121" t="s">
        <v>39</v>
      </c>
      <c r="D42" s="120" t="s">
        <v>408</v>
      </c>
      <c r="E42" s="146" t="s">
        <v>41</v>
      </c>
      <c r="F42" s="158" t="s">
        <v>42</v>
      </c>
      <c r="G42" s="158" t="s">
        <v>43</v>
      </c>
      <c r="H42" s="169" t="s">
        <v>457</v>
      </c>
      <c r="I42" s="135" t="s">
        <v>110</v>
      </c>
      <c r="J42" s="126" t="str">
        <f>VLOOKUP(I42,'Product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42" s="126" t="str">
        <f>VLOOKUP(I42,'Product Definitions'!$A$2:$C$14,3,FALSE)</f>
        <v>Participant users, Staff users, Secondary users</v>
      </c>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row>
    <row r="43" spans="1:67" s="25" customFormat="1" ht="102" x14ac:dyDescent="0.2">
      <c r="A43" s="134" t="s">
        <v>399</v>
      </c>
      <c r="B43" s="121" t="s">
        <v>38</v>
      </c>
      <c r="C43" s="121" t="s">
        <v>39</v>
      </c>
      <c r="D43" s="120" t="s">
        <v>408</v>
      </c>
      <c r="E43" s="146" t="s">
        <v>41</v>
      </c>
      <c r="F43" s="158" t="s">
        <v>42</v>
      </c>
      <c r="G43" s="158" t="s">
        <v>43</v>
      </c>
      <c r="H43" s="170" t="s">
        <v>458</v>
      </c>
      <c r="I43" s="135" t="s">
        <v>157</v>
      </c>
      <c r="J43" s="126" t="str">
        <f>VLOOKUP(I43,'Product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3" s="126" t="str">
        <f>VLOOKUP(I43,'Product Definitions'!$A$2:$C$14,3,FALSE)</f>
        <v>Participant users, Staff users, Tertiary users</v>
      </c>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row>
    <row r="44" spans="1:67" s="25" customFormat="1" ht="34" customHeight="1" x14ac:dyDescent="0.2">
      <c r="A44" s="134" t="s">
        <v>399</v>
      </c>
      <c r="B44" s="121" t="s">
        <v>38</v>
      </c>
      <c r="C44" s="121" t="s">
        <v>39</v>
      </c>
      <c r="D44" s="120" t="s">
        <v>408</v>
      </c>
      <c r="E44" s="146" t="s">
        <v>41</v>
      </c>
      <c r="F44" s="158" t="s">
        <v>42</v>
      </c>
      <c r="G44" s="158" t="s">
        <v>43</v>
      </c>
      <c r="H44" s="169" t="s">
        <v>459</v>
      </c>
      <c r="I44" s="135" t="s">
        <v>157</v>
      </c>
      <c r="J44" s="126" t="str">
        <f>VLOOKUP(I44,'Product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4" s="126" t="str">
        <f>VLOOKUP(I44,'Product Definitions'!$A$2:$C$14,3,FALSE)</f>
        <v>Participant users, Staff users, Tertiary users</v>
      </c>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row>
    <row r="45" spans="1:67" s="25" customFormat="1" ht="102" x14ac:dyDescent="0.2">
      <c r="A45" s="134" t="s">
        <v>399</v>
      </c>
      <c r="B45" s="121" t="s">
        <v>38</v>
      </c>
      <c r="C45" s="121" t="s">
        <v>39</v>
      </c>
      <c r="D45" s="120" t="s">
        <v>408</v>
      </c>
      <c r="E45" s="146" t="s">
        <v>41</v>
      </c>
      <c r="F45" s="158" t="s">
        <v>42</v>
      </c>
      <c r="G45" s="158" t="s">
        <v>43</v>
      </c>
      <c r="H45" s="169" t="s">
        <v>460</v>
      </c>
      <c r="I45" s="135" t="s">
        <v>157</v>
      </c>
      <c r="J45" s="126" t="str">
        <f>VLOOKUP(I45,'Product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5" s="126" t="str">
        <f>VLOOKUP(I45,'Product Definitions'!$A$2:$C$14,3,FALSE)</f>
        <v>Participant users, Staff users, Tertiary users</v>
      </c>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row>
    <row r="46" spans="1:67" s="25" customFormat="1" ht="51" customHeight="1" x14ac:dyDescent="0.2">
      <c r="A46" s="134" t="s">
        <v>399</v>
      </c>
      <c r="B46" s="121" t="s">
        <v>38</v>
      </c>
      <c r="C46" s="121" t="s">
        <v>39</v>
      </c>
      <c r="D46" s="120" t="s">
        <v>409</v>
      </c>
      <c r="E46" s="146" t="s">
        <v>45</v>
      </c>
      <c r="F46" s="158" t="s">
        <v>46</v>
      </c>
      <c r="G46" s="158" t="s">
        <v>47</v>
      </c>
      <c r="H46" s="170" t="s">
        <v>461</v>
      </c>
      <c r="I46" s="135" t="s">
        <v>186</v>
      </c>
      <c r="J46" s="126" t="str">
        <f>VLOOKUP(I46,'Product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6" s="126" t="str">
        <f>VLOOKUP(I46,'Product Definitions'!$A$2:$C$14,3,FALSE)</f>
        <v>Participant, Staff users, Tertiary users</v>
      </c>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row>
    <row r="47" spans="1:67" s="34" customFormat="1" ht="77.25" customHeight="1" x14ac:dyDescent="0.2">
      <c r="A47" s="134" t="s">
        <v>399</v>
      </c>
      <c r="B47" s="121" t="s">
        <v>38</v>
      </c>
      <c r="C47" s="121" t="s">
        <v>39</v>
      </c>
      <c r="D47" s="120" t="s">
        <v>409</v>
      </c>
      <c r="E47" s="146" t="s">
        <v>45</v>
      </c>
      <c r="F47" s="158" t="s">
        <v>46</v>
      </c>
      <c r="G47" s="158" t="s">
        <v>47</v>
      </c>
      <c r="H47" s="169" t="s">
        <v>462</v>
      </c>
      <c r="I47" s="135" t="s">
        <v>186</v>
      </c>
      <c r="J47" s="126" t="str">
        <f>VLOOKUP(I47,'Product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7" s="126" t="str">
        <f>VLOOKUP(I47,'Product Definitions'!$A$2:$C$14,3,FALSE)</f>
        <v>Participant, Staff users, Tertiary users</v>
      </c>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row>
    <row r="48" spans="1:67" s="34" customFormat="1" ht="17" customHeight="1" x14ac:dyDescent="0.2">
      <c r="A48" s="134" t="s">
        <v>399</v>
      </c>
      <c r="B48" s="121" t="s">
        <v>38</v>
      </c>
      <c r="C48" s="121" t="s">
        <v>39</v>
      </c>
      <c r="D48" s="120" t="s">
        <v>409</v>
      </c>
      <c r="E48" s="146" t="s">
        <v>45</v>
      </c>
      <c r="F48" s="158" t="s">
        <v>46</v>
      </c>
      <c r="G48" s="158" t="s">
        <v>47</v>
      </c>
      <c r="H48" s="169" t="s">
        <v>463</v>
      </c>
      <c r="I48" s="135" t="s">
        <v>186</v>
      </c>
      <c r="J48" s="126" t="str">
        <f>VLOOKUP(I48,'Product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8" s="126" t="str">
        <f>VLOOKUP(I48,'Product Definitions'!$A$2:$C$14,3,FALSE)</f>
        <v>Participant, Staff users, Tertiary users</v>
      </c>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row>
    <row r="49" spans="1:67" s="34" customFormat="1" ht="102" x14ac:dyDescent="0.2">
      <c r="A49" s="134" t="s">
        <v>399</v>
      </c>
      <c r="B49" s="121" t="s">
        <v>38</v>
      </c>
      <c r="C49" s="121" t="s">
        <v>39</v>
      </c>
      <c r="D49" s="120" t="s">
        <v>410</v>
      </c>
      <c r="E49" s="146" t="s">
        <v>49</v>
      </c>
      <c r="F49" s="158" t="s">
        <v>50</v>
      </c>
      <c r="G49" s="158" t="s">
        <v>51</v>
      </c>
      <c r="H49" s="170" t="s">
        <v>464</v>
      </c>
      <c r="I49" s="135" t="s">
        <v>186</v>
      </c>
      <c r="J49" s="126" t="str">
        <f>VLOOKUP(I49,'Product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9" s="126" t="str">
        <f>VLOOKUP(I49,'Product Definitions'!$A$2:$C$14,3,FALSE)</f>
        <v>Participant, Staff users, Tertiary users</v>
      </c>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row>
    <row r="50" spans="1:67" s="34" customFormat="1" ht="102" x14ac:dyDescent="0.2">
      <c r="A50" s="134" t="s">
        <v>399</v>
      </c>
      <c r="B50" s="121" t="s">
        <v>38</v>
      </c>
      <c r="C50" s="121" t="s">
        <v>39</v>
      </c>
      <c r="D50" s="120" t="s">
        <v>410</v>
      </c>
      <c r="E50" s="146" t="s">
        <v>49</v>
      </c>
      <c r="F50" s="158" t="s">
        <v>50</v>
      </c>
      <c r="G50" s="158" t="s">
        <v>51</v>
      </c>
      <c r="H50" s="170" t="s">
        <v>465</v>
      </c>
      <c r="I50" s="135" t="s">
        <v>186</v>
      </c>
      <c r="J50" s="126" t="str">
        <f>VLOOKUP(I50,'Product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0" s="126" t="str">
        <f>VLOOKUP(I50,'Product Definitions'!$A$2:$C$14,3,FALSE)</f>
        <v>Participant, Staff users, Tertiary users</v>
      </c>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row>
    <row r="51" spans="1:67" s="34" customFormat="1" ht="93" customHeight="1" x14ac:dyDescent="0.2">
      <c r="A51" s="134" t="s">
        <v>399</v>
      </c>
      <c r="B51" s="121" t="s">
        <v>38</v>
      </c>
      <c r="C51" s="121" t="s">
        <v>39</v>
      </c>
      <c r="D51" s="120" t="s">
        <v>411</v>
      </c>
      <c r="E51" s="146" t="s">
        <v>53</v>
      </c>
      <c r="F51" s="158" t="s">
        <v>54</v>
      </c>
      <c r="G51" s="158" t="s">
        <v>55</v>
      </c>
      <c r="H51" s="170" t="s">
        <v>466</v>
      </c>
      <c r="I51" s="135" t="s">
        <v>186</v>
      </c>
      <c r="J51" s="126" t="str">
        <f>VLOOKUP(I51,'Product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1" s="126" t="str">
        <f>VLOOKUP(I51,'Product Definitions'!$A$2:$C$14,3,FALSE)</f>
        <v>Participant, Staff users, Tertiary users</v>
      </c>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row>
    <row r="52" spans="1:67" s="39" customFormat="1" ht="68" customHeight="1" x14ac:dyDescent="0.2">
      <c r="A52" s="134" t="s">
        <v>399</v>
      </c>
      <c r="B52" s="121" t="s">
        <v>38</v>
      </c>
      <c r="C52" s="121" t="s">
        <v>39</v>
      </c>
      <c r="D52" s="120" t="s">
        <v>411</v>
      </c>
      <c r="E52" s="146" t="s">
        <v>53</v>
      </c>
      <c r="F52" s="158" t="s">
        <v>54</v>
      </c>
      <c r="G52" s="158" t="s">
        <v>55</v>
      </c>
      <c r="H52" s="170" t="s">
        <v>467</v>
      </c>
      <c r="I52" s="135" t="s">
        <v>186</v>
      </c>
      <c r="J52" s="126" t="str">
        <f>VLOOKUP(I52,'Product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2" s="126" t="str">
        <f>VLOOKUP(I52,'Product Definitions'!$A$2:$C$14,3,FALSE)</f>
        <v>Participant, Staff users, Tertiary users</v>
      </c>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row>
    <row r="53" spans="1:67" s="39" customFormat="1" ht="98" customHeight="1" x14ac:dyDescent="0.2">
      <c r="A53" s="136" t="s">
        <v>400</v>
      </c>
      <c r="B53" s="123" t="s">
        <v>57</v>
      </c>
      <c r="C53" s="123" t="s">
        <v>58</v>
      </c>
      <c r="D53" s="122" t="s">
        <v>412</v>
      </c>
      <c r="E53" s="147" t="s">
        <v>60</v>
      </c>
      <c r="F53" s="159" t="s">
        <v>61</v>
      </c>
      <c r="G53" s="159" t="s">
        <v>62</v>
      </c>
      <c r="H53" s="171" t="s">
        <v>468</v>
      </c>
      <c r="I53" s="137" t="s">
        <v>175</v>
      </c>
      <c r="J53" s="126" t="str">
        <f>VLOOKUP(I53,'Product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3" s="126" t="str">
        <f>VLOOKUP(I53,'Product Definitions'!$A$2:$C$14,3,FALSE)</f>
        <v>Secondary users</v>
      </c>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row>
    <row r="54" spans="1:67" s="39" customFormat="1" ht="92" customHeight="1" x14ac:dyDescent="0.2">
      <c r="A54" s="136" t="s">
        <v>400</v>
      </c>
      <c r="B54" s="123" t="s">
        <v>57</v>
      </c>
      <c r="C54" s="123" t="s">
        <v>58</v>
      </c>
      <c r="D54" s="122" t="s">
        <v>412</v>
      </c>
      <c r="E54" s="147" t="s">
        <v>60</v>
      </c>
      <c r="F54" s="159" t="s">
        <v>61</v>
      </c>
      <c r="G54" s="159" t="s">
        <v>62</v>
      </c>
      <c r="H54" s="176" t="s">
        <v>469</v>
      </c>
      <c r="I54" s="137" t="s">
        <v>175</v>
      </c>
      <c r="J54" s="126" t="str">
        <f>VLOOKUP(I54,'Product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4" s="126" t="str">
        <f>VLOOKUP(I54,'Product Definitions'!$A$2:$C$14,3,FALSE)</f>
        <v>Secondary users</v>
      </c>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row>
    <row r="55" spans="1:67" s="39" customFormat="1" ht="92" customHeight="1" x14ac:dyDescent="0.2">
      <c r="A55" s="136" t="s">
        <v>400</v>
      </c>
      <c r="B55" s="123" t="s">
        <v>57</v>
      </c>
      <c r="C55" s="123" t="s">
        <v>58</v>
      </c>
      <c r="D55" s="122" t="s">
        <v>413</v>
      </c>
      <c r="E55" s="147" t="s">
        <v>315</v>
      </c>
      <c r="F55" s="159" t="s">
        <v>65</v>
      </c>
      <c r="G55" s="159" t="s">
        <v>66</v>
      </c>
      <c r="H55" s="171" t="s">
        <v>470</v>
      </c>
      <c r="I55" s="137" t="s">
        <v>175</v>
      </c>
      <c r="J55" s="126" t="str">
        <f>VLOOKUP(I55,'Product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5" s="126" t="str">
        <f>VLOOKUP(I55,'Product Definitions'!$A$2:$C$14,3,FALSE)</f>
        <v>Secondary users</v>
      </c>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row>
    <row r="56" spans="1:67" s="39" customFormat="1" ht="106" customHeight="1" x14ac:dyDescent="0.2">
      <c r="A56" s="136" t="s">
        <v>400</v>
      </c>
      <c r="B56" s="123" t="s">
        <v>57</v>
      </c>
      <c r="C56" s="123" t="s">
        <v>58</v>
      </c>
      <c r="D56" s="122" t="s">
        <v>413</v>
      </c>
      <c r="E56" s="147" t="s">
        <v>315</v>
      </c>
      <c r="F56" s="159" t="s">
        <v>65</v>
      </c>
      <c r="G56" s="159" t="s">
        <v>66</v>
      </c>
      <c r="H56" s="171" t="s">
        <v>471</v>
      </c>
      <c r="I56" s="137" t="s">
        <v>175</v>
      </c>
      <c r="J56" s="126" t="str">
        <f>VLOOKUP(I56,'Product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6" s="126" t="str">
        <f>VLOOKUP(I56,'Product Definitions'!$A$2:$C$14,3,FALSE)</f>
        <v>Secondary users</v>
      </c>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row>
    <row r="57" spans="1:67" s="6" customFormat="1" ht="102" x14ac:dyDescent="0.2">
      <c r="A57" s="136" t="s">
        <v>400</v>
      </c>
      <c r="B57" s="123" t="s">
        <v>57</v>
      </c>
      <c r="C57" s="123" t="s">
        <v>58</v>
      </c>
      <c r="D57" s="122" t="s">
        <v>413</v>
      </c>
      <c r="E57" s="147" t="s">
        <v>315</v>
      </c>
      <c r="F57" s="159" t="s">
        <v>65</v>
      </c>
      <c r="G57" s="159" t="s">
        <v>66</v>
      </c>
      <c r="H57" s="171" t="s">
        <v>472</v>
      </c>
      <c r="I57" s="137" t="s">
        <v>216</v>
      </c>
      <c r="J57" s="126" t="str">
        <f>VLOOKUP(I57,'Product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57" s="126" t="str">
        <f>VLOOKUP(I57,'Product Definitions'!$A$2:$C$14,3,FALSE)</f>
        <v>Secondary users</v>
      </c>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row>
    <row r="58" spans="1:67" s="6" customFormat="1" ht="136" x14ac:dyDescent="0.2">
      <c r="A58" s="301" t="s">
        <v>401</v>
      </c>
      <c r="B58" s="125" t="s">
        <v>68</v>
      </c>
      <c r="C58" s="125" t="s">
        <v>69</v>
      </c>
      <c r="D58" s="124" t="s">
        <v>414</v>
      </c>
      <c r="E58" s="148" t="s">
        <v>71</v>
      </c>
      <c r="F58" s="160" t="s">
        <v>72</v>
      </c>
      <c r="G58" s="162" t="s">
        <v>73</v>
      </c>
      <c r="H58" s="172" t="s">
        <v>473</v>
      </c>
      <c r="I58" s="138" t="s">
        <v>87</v>
      </c>
      <c r="J58" s="126" t="str">
        <f>VLOOKUP(I58,'Product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58" s="126" t="str">
        <f>VLOOKUP(I58,'Product Definitions'!$A$2:$C$14,3,FALSE)</f>
        <v>Staff users, Secondary users</v>
      </c>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row>
    <row r="59" spans="1:67" s="6" customFormat="1" ht="136" x14ac:dyDescent="0.2">
      <c r="A59" s="301" t="s">
        <v>401</v>
      </c>
      <c r="B59" s="125" t="s">
        <v>68</v>
      </c>
      <c r="C59" s="125" t="s">
        <v>69</v>
      </c>
      <c r="D59" s="124" t="s">
        <v>414</v>
      </c>
      <c r="E59" s="148" t="s">
        <v>71</v>
      </c>
      <c r="F59" s="160" t="s">
        <v>72</v>
      </c>
      <c r="G59" s="162" t="s">
        <v>73</v>
      </c>
      <c r="H59" s="173" t="s">
        <v>474</v>
      </c>
      <c r="I59" s="138" t="s">
        <v>175</v>
      </c>
      <c r="J59" s="126" t="str">
        <f>VLOOKUP(I59,'Product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9" s="126" t="str">
        <f>VLOOKUP(I59,'Product Definitions'!$A$2:$C$14,3,FALSE)</f>
        <v>Secondary users</v>
      </c>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row>
    <row r="60" spans="1:67" s="6" customFormat="1" ht="136" x14ac:dyDescent="0.2">
      <c r="A60" s="301" t="s">
        <v>401</v>
      </c>
      <c r="B60" s="125" t="s">
        <v>68</v>
      </c>
      <c r="C60" s="125" t="s">
        <v>69</v>
      </c>
      <c r="D60" s="124" t="s">
        <v>414</v>
      </c>
      <c r="E60" s="148" t="s">
        <v>71</v>
      </c>
      <c r="F60" s="160" t="s">
        <v>72</v>
      </c>
      <c r="G60" s="162" t="s">
        <v>73</v>
      </c>
      <c r="H60" s="172" t="s">
        <v>475</v>
      </c>
      <c r="I60" s="138" t="s">
        <v>87</v>
      </c>
      <c r="J60" s="126" t="str">
        <f>VLOOKUP(I60,'Product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0" s="126" t="str">
        <f>VLOOKUP(I60,'Product Definitions'!$A$2:$C$14,3,FALSE)</f>
        <v>Staff users, Secondary users</v>
      </c>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row>
    <row r="61" spans="1:67" s="6" customFormat="1" ht="69" customHeight="1" x14ac:dyDescent="0.2">
      <c r="A61" s="301" t="s">
        <v>401</v>
      </c>
      <c r="B61" s="125" t="s">
        <v>68</v>
      </c>
      <c r="C61" s="125" t="s">
        <v>69</v>
      </c>
      <c r="D61" s="124" t="s">
        <v>415</v>
      </c>
      <c r="E61" s="148" t="s">
        <v>75</v>
      </c>
      <c r="F61" s="161" t="s">
        <v>76</v>
      </c>
      <c r="G61" s="162" t="s">
        <v>77</v>
      </c>
      <c r="H61" s="172" t="s">
        <v>476</v>
      </c>
      <c r="I61" s="138" t="s">
        <v>87</v>
      </c>
      <c r="J61" s="126" t="str">
        <f>VLOOKUP(I61,'Product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1" s="126" t="str">
        <f>VLOOKUP(I61,'Product Definitions'!$A$2:$C$14,3,FALSE)</f>
        <v>Staff users, Secondary users</v>
      </c>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row>
    <row r="62" spans="1:67" ht="136" x14ac:dyDescent="0.2">
      <c r="A62" s="301" t="s">
        <v>401</v>
      </c>
      <c r="B62" s="125" t="s">
        <v>68</v>
      </c>
      <c r="C62" s="125" t="s">
        <v>69</v>
      </c>
      <c r="D62" s="124" t="s">
        <v>415</v>
      </c>
      <c r="E62" s="148" t="s">
        <v>75</v>
      </c>
      <c r="F62" s="161" t="s">
        <v>76</v>
      </c>
      <c r="G62" s="162" t="s">
        <v>77</v>
      </c>
      <c r="H62" s="172" t="s">
        <v>477</v>
      </c>
      <c r="I62" s="138" t="s">
        <v>87</v>
      </c>
      <c r="J62" s="126" t="str">
        <f>VLOOKUP(I62,'Product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2" s="126" t="str">
        <f>VLOOKUP(I62,'Product Definitions'!$A$2:$C$14,3,FALSE)</f>
        <v>Staff users, Secondary users</v>
      </c>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row>
    <row r="63" spans="1:67" ht="69" customHeight="1" x14ac:dyDescent="0.2">
      <c r="A63" s="301" t="s">
        <v>401</v>
      </c>
      <c r="B63" s="125" t="s">
        <v>68</v>
      </c>
      <c r="C63" s="125" t="s">
        <v>69</v>
      </c>
      <c r="D63" s="124" t="s">
        <v>416</v>
      </c>
      <c r="E63" s="148" t="s">
        <v>79</v>
      </c>
      <c r="F63" s="162" t="s">
        <v>80</v>
      </c>
      <c r="G63" s="162" t="s">
        <v>81</v>
      </c>
      <c r="H63" s="173" t="s">
        <v>478</v>
      </c>
      <c r="I63" s="138" t="s">
        <v>122</v>
      </c>
      <c r="J63" s="126" t="str">
        <f>VLOOKUP(I63,'Product Definitions'!$A$2:$B$14,2,FALSE)</f>
        <v>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v>
      </c>
      <c r="K63" s="126" t="str">
        <f>VLOOKUP(I63,'Product Definitions'!$A$2:$C$14,3,FALSE)</f>
        <v>Secondary users</v>
      </c>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row>
    <row r="64" spans="1:67" ht="170" x14ac:dyDescent="0.2">
      <c r="A64" s="301" t="s">
        <v>401</v>
      </c>
      <c r="B64" s="125" t="s">
        <v>68</v>
      </c>
      <c r="C64" s="125" t="s">
        <v>69</v>
      </c>
      <c r="D64" s="124" t="s">
        <v>416</v>
      </c>
      <c r="E64" s="148" t="s">
        <v>79</v>
      </c>
      <c r="F64" s="162" t="s">
        <v>80</v>
      </c>
      <c r="G64" s="162" t="s">
        <v>81</v>
      </c>
      <c r="H64" s="172" t="s">
        <v>479</v>
      </c>
      <c r="I64" s="138" t="s">
        <v>87</v>
      </c>
      <c r="J64" s="126" t="str">
        <f>VLOOKUP(I64,'Product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4" s="126" t="str">
        <f>VLOOKUP(I64,'Product Definitions'!$A$2:$C$14,3,FALSE)</f>
        <v>Staff users, Secondary users</v>
      </c>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row>
    <row r="65" spans="1:67" ht="170" x14ac:dyDescent="0.2">
      <c r="A65" s="302" t="s">
        <v>401</v>
      </c>
      <c r="B65" s="139" t="s">
        <v>68</v>
      </c>
      <c r="C65" s="139" t="s">
        <v>69</v>
      </c>
      <c r="D65" s="140" t="s">
        <v>416</v>
      </c>
      <c r="E65" s="149" t="s">
        <v>79</v>
      </c>
      <c r="F65" s="163" t="s">
        <v>80</v>
      </c>
      <c r="G65" s="163" t="s">
        <v>81</v>
      </c>
      <c r="H65" s="174" t="s">
        <v>480</v>
      </c>
      <c r="I65" s="141" t="s">
        <v>87</v>
      </c>
      <c r="J65" s="126" t="str">
        <f>VLOOKUP(I65,'Product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5" s="126" t="str">
        <f>VLOOKUP(I65,'Product Definitions'!$A$2:$C$14,3,FALSE)</f>
        <v>Staff users, Secondary users</v>
      </c>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row>
    <row r="66" spans="1:67" ht="16" x14ac:dyDescent="0.2">
      <c r="A66" s="126"/>
      <c r="B66" s="126"/>
      <c r="C66" s="126"/>
      <c r="D66" s="126"/>
      <c r="E66" s="150"/>
      <c r="F66" s="164"/>
      <c r="G66" s="164"/>
      <c r="H66" s="164"/>
      <c r="I66" s="12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row>
    <row r="67" spans="1:67" ht="16" x14ac:dyDescent="0.2">
      <c r="A67" s="126"/>
      <c r="B67" s="126"/>
      <c r="C67" s="126"/>
      <c r="D67" s="126"/>
      <c r="E67" s="150"/>
      <c r="F67" s="164"/>
      <c r="G67" s="164"/>
      <c r="H67" s="164"/>
      <c r="I67" s="12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row>
    <row r="68" spans="1:67" ht="16" x14ac:dyDescent="0.2">
      <c r="A68" s="126"/>
      <c r="B68" s="126"/>
      <c r="C68" s="126"/>
      <c r="D68" s="117"/>
      <c r="E68" s="151"/>
      <c r="F68" s="165"/>
      <c r="G68" s="165"/>
      <c r="H68" s="164"/>
      <c r="I68" s="12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row>
    <row r="69" spans="1:67" ht="16" x14ac:dyDescent="0.2">
      <c r="A69" s="126"/>
      <c r="B69" s="126"/>
      <c r="C69" s="126"/>
      <c r="D69" s="126"/>
      <c r="E69" s="150"/>
      <c r="F69" s="164"/>
      <c r="G69" s="164"/>
      <c r="H69" s="164"/>
      <c r="I69" s="12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row>
    <row r="70" spans="1:67" ht="16" x14ac:dyDescent="0.2">
      <c r="A70" s="126"/>
      <c r="B70" s="126"/>
      <c r="C70" s="126"/>
      <c r="D70" s="126"/>
      <c r="E70" s="150"/>
      <c r="F70" s="164"/>
      <c r="G70" s="164"/>
      <c r="H70" s="164"/>
      <c r="I70" s="12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row>
    <row r="71" spans="1:67" ht="16" x14ac:dyDescent="0.2"/>
    <row r="72" spans="1:67" ht="16" x14ac:dyDescent="0.2"/>
    <row r="73" spans="1:67" ht="16" x14ac:dyDescent="0.2"/>
  </sheetData>
  <autoFilter ref="A1:K65" xr:uid="{B771BD26-5CB2-F242-A0FA-A4D8589272A0}"/>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96783-64B1-C547-94F3-04D3BE1EF5B1}">
  <dimension ref="A1:C14"/>
  <sheetViews>
    <sheetView topLeftCell="A5" workbookViewId="0">
      <selection activeCell="C15" sqref="C15"/>
    </sheetView>
  </sheetViews>
  <sheetFormatPr baseColWidth="10" defaultRowHeight="16" x14ac:dyDescent="0.2"/>
  <cols>
    <col min="1" max="1" width="26.1640625" bestFit="1" customWidth="1"/>
    <col min="2" max="2" width="59.33203125" customWidth="1"/>
    <col min="3" max="3" width="36.5" bestFit="1" customWidth="1"/>
  </cols>
  <sheetData>
    <row r="1" spans="1:3" ht="17" thickBot="1" x14ac:dyDescent="0.25">
      <c r="A1" s="98" t="s">
        <v>82</v>
      </c>
      <c r="B1" s="1" t="s">
        <v>83</v>
      </c>
      <c r="C1" s="337" t="s">
        <v>388</v>
      </c>
    </row>
    <row r="2" spans="1:3" ht="120" thickBot="1" x14ac:dyDescent="0.25">
      <c r="A2" s="180" t="s">
        <v>87</v>
      </c>
      <c r="B2" s="178" t="s">
        <v>386</v>
      </c>
      <c r="C2" t="s">
        <v>392</v>
      </c>
    </row>
    <row r="3" spans="1:3" ht="69" thickBot="1" x14ac:dyDescent="0.25">
      <c r="A3" s="177" t="s">
        <v>105</v>
      </c>
      <c r="B3" s="178" t="s">
        <v>106</v>
      </c>
      <c r="C3" t="s">
        <v>389</v>
      </c>
    </row>
    <row r="4" spans="1:3" ht="103" thickBot="1" x14ac:dyDescent="0.25">
      <c r="A4" s="177" t="s">
        <v>110</v>
      </c>
      <c r="B4" s="178" t="s">
        <v>111</v>
      </c>
      <c r="C4" t="s">
        <v>393</v>
      </c>
    </row>
    <row r="5" spans="1:3" ht="86" thickBot="1" x14ac:dyDescent="0.25">
      <c r="A5" s="183" t="s">
        <v>122</v>
      </c>
      <c r="B5" s="101" t="s">
        <v>123</v>
      </c>
      <c r="C5" t="s">
        <v>394</v>
      </c>
    </row>
    <row r="6" spans="1:3" ht="103" thickBot="1" x14ac:dyDescent="0.25">
      <c r="A6" s="177" t="s">
        <v>126</v>
      </c>
      <c r="B6" s="178" t="s">
        <v>127</v>
      </c>
      <c r="C6" t="s">
        <v>394</v>
      </c>
    </row>
    <row r="7" spans="1:3" ht="86" thickBot="1" x14ac:dyDescent="0.25">
      <c r="A7" s="177" t="s">
        <v>131</v>
      </c>
      <c r="B7" s="178" t="s">
        <v>132</v>
      </c>
      <c r="C7" t="s">
        <v>394</v>
      </c>
    </row>
    <row r="8" spans="1:3" ht="69" thickBot="1" x14ac:dyDescent="0.25">
      <c r="A8" s="177" t="s">
        <v>137</v>
      </c>
      <c r="B8" s="178" t="s">
        <v>138</v>
      </c>
      <c r="C8" t="s">
        <v>392</v>
      </c>
    </row>
    <row r="9" spans="1:3" ht="86" thickBot="1" x14ac:dyDescent="0.25">
      <c r="A9" s="177" t="s">
        <v>141</v>
      </c>
      <c r="B9" s="178" t="s">
        <v>142</v>
      </c>
      <c r="C9" t="s">
        <v>392</v>
      </c>
    </row>
    <row r="10" spans="1:3" ht="86" thickBot="1" x14ac:dyDescent="0.25">
      <c r="A10" s="179" t="s">
        <v>216</v>
      </c>
      <c r="B10" s="178" t="s">
        <v>150</v>
      </c>
      <c r="C10" t="s">
        <v>394</v>
      </c>
    </row>
    <row r="11" spans="1:3" ht="120" thickBot="1" x14ac:dyDescent="0.25">
      <c r="A11" s="177" t="s">
        <v>157</v>
      </c>
      <c r="B11" s="178" t="s">
        <v>158</v>
      </c>
      <c r="C11" t="s">
        <v>395</v>
      </c>
    </row>
    <row r="12" spans="1:3" ht="52" thickBot="1" x14ac:dyDescent="0.25">
      <c r="A12" s="177" t="s">
        <v>172</v>
      </c>
      <c r="B12" s="178" t="s">
        <v>173</v>
      </c>
      <c r="C12" t="s">
        <v>391</v>
      </c>
    </row>
    <row r="13" spans="1:3" ht="154" thickBot="1" x14ac:dyDescent="0.25">
      <c r="A13" s="177" t="s">
        <v>175</v>
      </c>
      <c r="B13" s="178" t="s">
        <v>176</v>
      </c>
      <c r="C13" t="s">
        <v>394</v>
      </c>
    </row>
    <row r="14" spans="1:3" ht="86" thickBot="1" x14ac:dyDescent="0.25">
      <c r="A14" s="182" t="s">
        <v>186</v>
      </c>
      <c r="B14" s="181" t="s">
        <v>187</v>
      </c>
      <c r="C14" t="s">
        <v>396</v>
      </c>
    </row>
  </sheetData>
  <autoFilter ref="A1:B1" xr:uid="{F8096783-64B1-C547-94F3-04D3BE1EF5B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5CC45-6F12-3449-B40A-74E6FE33A241}">
  <dimension ref="A1:D80"/>
  <sheetViews>
    <sheetView topLeftCell="A50" workbookViewId="0">
      <selection activeCell="A57" sqref="A57"/>
    </sheetView>
  </sheetViews>
  <sheetFormatPr baseColWidth="10" defaultColWidth="50.6640625" defaultRowHeight="16" x14ac:dyDescent="0.2"/>
  <cols>
    <col min="1" max="1" width="26.1640625" bestFit="1" customWidth="1"/>
    <col min="2" max="2" width="65.6640625" style="93" customWidth="1"/>
    <col min="3" max="3" width="29.6640625" style="185" bestFit="1" customWidth="1"/>
    <col min="4" max="4" width="112.83203125" style="188" bestFit="1" customWidth="1"/>
  </cols>
  <sheetData>
    <row r="1" spans="1:4" ht="18" thickBot="1" x14ac:dyDescent="0.25">
      <c r="A1" s="79" t="s">
        <v>82</v>
      </c>
      <c r="B1" s="184" t="s">
        <v>385</v>
      </c>
      <c r="C1" s="186" t="s">
        <v>84</v>
      </c>
      <c r="D1" s="187" t="s">
        <v>85</v>
      </c>
    </row>
    <row r="2" spans="1:4" ht="51" x14ac:dyDescent="0.2">
      <c r="A2" s="189" t="s">
        <v>105</v>
      </c>
      <c r="B2" s="190" t="s">
        <v>106</v>
      </c>
      <c r="C2" s="191" t="s">
        <v>29</v>
      </c>
      <c r="D2" s="192" t="s">
        <v>323</v>
      </c>
    </row>
    <row r="3" spans="1:4" ht="18" thickBot="1" x14ac:dyDescent="0.25">
      <c r="A3" s="193"/>
      <c r="B3" s="194"/>
      <c r="C3" s="195"/>
      <c r="D3" s="196" t="s">
        <v>348</v>
      </c>
    </row>
    <row r="4" spans="1:4" ht="87.75" customHeight="1" x14ac:dyDescent="0.2">
      <c r="A4" s="197" t="s">
        <v>110</v>
      </c>
      <c r="B4" s="198" t="s">
        <v>111</v>
      </c>
      <c r="C4" s="199" t="s">
        <v>29</v>
      </c>
      <c r="D4" s="200" t="s">
        <v>325</v>
      </c>
    </row>
    <row r="5" spans="1:4" ht="17" x14ac:dyDescent="0.2">
      <c r="A5" s="201"/>
      <c r="B5" s="202"/>
      <c r="C5" s="203"/>
      <c r="D5" s="204" t="s">
        <v>326</v>
      </c>
    </row>
    <row r="6" spans="1:4" ht="17" x14ac:dyDescent="0.2">
      <c r="A6" s="201"/>
      <c r="B6" s="202"/>
      <c r="C6" s="203"/>
      <c r="D6" s="204" t="s">
        <v>328</v>
      </c>
    </row>
    <row r="7" spans="1:4" ht="17" x14ac:dyDescent="0.2">
      <c r="A7" s="201"/>
      <c r="B7" s="202"/>
      <c r="C7" s="203"/>
      <c r="D7" s="204" t="s">
        <v>382</v>
      </c>
    </row>
    <row r="8" spans="1:4" ht="17" x14ac:dyDescent="0.2">
      <c r="A8" s="201"/>
      <c r="B8" s="202"/>
      <c r="C8" s="203" t="s">
        <v>33</v>
      </c>
      <c r="D8" s="204" t="s">
        <v>324</v>
      </c>
    </row>
    <row r="9" spans="1:4" ht="17" x14ac:dyDescent="0.2">
      <c r="A9" s="201"/>
      <c r="B9" s="202"/>
      <c r="C9" s="203"/>
      <c r="D9" s="204" t="s">
        <v>327</v>
      </c>
    </row>
    <row r="10" spans="1:4" ht="17" x14ac:dyDescent="0.2">
      <c r="A10" s="201"/>
      <c r="B10" s="202"/>
      <c r="C10" s="203"/>
      <c r="D10" s="204" t="s">
        <v>329</v>
      </c>
    </row>
    <row r="11" spans="1:4" ht="17" x14ac:dyDescent="0.2">
      <c r="A11" s="201"/>
      <c r="B11" s="202"/>
      <c r="C11" s="203"/>
      <c r="D11" s="204" t="s">
        <v>330</v>
      </c>
    </row>
    <row r="12" spans="1:4" ht="18" thickBot="1" x14ac:dyDescent="0.25">
      <c r="A12" s="201"/>
      <c r="B12" s="202"/>
      <c r="C12" s="203" t="s">
        <v>40</v>
      </c>
      <c r="D12" s="204" t="s">
        <v>346</v>
      </c>
    </row>
    <row r="13" spans="1:4" ht="102" customHeight="1" x14ac:dyDescent="0.2">
      <c r="A13" s="209" t="s">
        <v>87</v>
      </c>
      <c r="B13" s="210" t="s">
        <v>386</v>
      </c>
      <c r="C13" s="211" t="s">
        <v>10</v>
      </c>
      <c r="D13" s="212" t="s">
        <v>337</v>
      </c>
    </row>
    <row r="14" spans="1:4" ht="17" x14ac:dyDescent="0.2">
      <c r="A14" s="213"/>
      <c r="B14" s="214"/>
      <c r="C14" s="215"/>
      <c r="D14" s="216" t="s">
        <v>383</v>
      </c>
    </row>
    <row r="15" spans="1:4" ht="17" x14ac:dyDescent="0.2">
      <c r="A15" s="213"/>
      <c r="B15" s="214"/>
      <c r="C15" s="215" t="s">
        <v>14</v>
      </c>
      <c r="D15" s="216" t="s">
        <v>331</v>
      </c>
    </row>
    <row r="16" spans="1:4" ht="17" x14ac:dyDescent="0.2">
      <c r="A16" s="213"/>
      <c r="B16" s="214"/>
      <c r="C16" s="215" t="s">
        <v>300</v>
      </c>
      <c r="D16" s="216" t="s">
        <v>360</v>
      </c>
    </row>
    <row r="17" spans="1:4" ht="17" x14ac:dyDescent="0.2">
      <c r="A17" s="213"/>
      <c r="B17" s="214"/>
      <c r="C17" s="215"/>
      <c r="D17" s="216" t="s">
        <v>365</v>
      </c>
    </row>
    <row r="18" spans="1:4" ht="17" x14ac:dyDescent="0.2">
      <c r="A18" s="213"/>
      <c r="B18" s="214"/>
      <c r="C18" s="215" t="s">
        <v>74</v>
      </c>
      <c r="D18" s="216" t="s">
        <v>340</v>
      </c>
    </row>
    <row r="19" spans="1:4" ht="17" x14ac:dyDescent="0.2">
      <c r="A19" s="213"/>
      <c r="B19" s="214"/>
      <c r="C19" s="215"/>
      <c r="D19" s="216" t="s">
        <v>370</v>
      </c>
    </row>
    <row r="20" spans="1:4" ht="17" x14ac:dyDescent="0.2">
      <c r="A20" s="213"/>
      <c r="B20" s="214"/>
      <c r="C20" s="215" t="s">
        <v>78</v>
      </c>
      <c r="D20" s="216" t="s">
        <v>341</v>
      </c>
    </row>
    <row r="21" spans="1:4" ht="18" thickBot="1" x14ac:dyDescent="0.25">
      <c r="A21" s="213"/>
      <c r="B21" s="214"/>
      <c r="C21" s="215"/>
      <c r="D21" s="216" t="s">
        <v>349</v>
      </c>
    </row>
    <row r="22" spans="1:4" ht="69" customHeight="1" thickBot="1" x14ac:dyDescent="0.25">
      <c r="A22" s="205" t="s">
        <v>122</v>
      </c>
      <c r="B22" s="206" t="s">
        <v>123</v>
      </c>
      <c r="C22" s="207" t="s">
        <v>78</v>
      </c>
      <c r="D22" s="208" t="s">
        <v>357</v>
      </c>
    </row>
    <row r="23" spans="1:4" ht="83.25" customHeight="1" x14ac:dyDescent="0.2">
      <c r="A23" s="217" t="s">
        <v>126</v>
      </c>
      <c r="B23" s="218" t="s">
        <v>127</v>
      </c>
      <c r="C23" s="219" t="s">
        <v>14</v>
      </c>
      <c r="D23" s="220" t="s">
        <v>353</v>
      </c>
    </row>
    <row r="24" spans="1:4" ht="18" thickBot="1" x14ac:dyDescent="0.25">
      <c r="A24" s="221"/>
      <c r="B24" s="222"/>
      <c r="C24" s="223"/>
      <c r="D24" s="224" t="s">
        <v>354</v>
      </c>
    </row>
    <row r="25" spans="1:4" ht="66" customHeight="1" x14ac:dyDescent="0.2">
      <c r="A25" s="225" t="s">
        <v>131</v>
      </c>
      <c r="B25" s="226" t="s">
        <v>132</v>
      </c>
      <c r="C25" s="227" t="s">
        <v>18</v>
      </c>
      <c r="D25" s="228" t="s">
        <v>344</v>
      </c>
    </row>
    <row r="26" spans="1:4" ht="17" x14ac:dyDescent="0.2">
      <c r="A26" s="229"/>
      <c r="B26" s="230"/>
      <c r="C26" s="231"/>
      <c r="D26" s="232" t="s">
        <v>345</v>
      </c>
    </row>
    <row r="27" spans="1:4" ht="17" x14ac:dyDescent="0.2">
      <c r="A27" s="229"/>
      <c r="B27" s="230"/>
      <c r="C27" s="231"/>
      <c r="D27" s="232" t="s">
        <v>379</v>
      </c>
    </row>
    <row r="28" spans="1:4" ht="18" thickBot="1" x14ac:dyDescent="0.25">
      <c r="A28" s="229"/>
      <c r="B28" s="230"/>
      <c r="C28" s="231"/>
      <c r="D28" s="232" t="s">
        <v>380</v>
      </c>
    </row>
    <row r="29" spans="1:4" ht="68" x14ac:dyDescent="0.2">
      <c r="A29" s="233" t="s">
        <v>137</v>
      </c>
      <c r="B29" s="234" t="s">
        <v>138</v>
      </c>
      <c r="C29" s="235" t="s">
        <v>18</v>
      </c>
      <c r="D29" s="236" t="s">
        <v>342</v>
      </c>
    </row>
    <row r="30" spans="1:4" ht="18" thickBot="1" x14ac:dyDescent="0.25">
      <c r="A30" s="237"/>
      <c r="B30" s="238"/>
      <c r="C30" s="239"/>
      <c r="D30" s="240" t="s">
        <v>372</v>
      </c>
    </row>
    <row r="31" spans="1:4" ht="66.75" customHeight="1" x14ac:dyDescent="0.2">
      <c r="A31" s="241" t="s">
        <v>141</v>
      </c>
      <c r="B31" s="242" t="s">
        <v>142</v>
      </c>
      <c r="C31" s="243" t="s">
        <v>18</v>
      </c>
      <c r="D31" s="244" t="s">
        <v>371</v>
      </c>
    </row>
    <row r="32" spans="1:4" ht="17" x14ac:dyDescent="0.2">
      <c r="A32" s="245"/>
      <c r="B32" s="246"/>
      <c r="C32" s="247" t="s">
        <v>25</v>
      </c>
      <c r="D32" s="248" t="s">
        <v>333</v>
      </c>
    </row>
    <row r="33" spans="1:4" ht="17" x14ac:dyDescent="0.2">
      <c r="A33" s="245"/>
      <c r="B33" s="246"/>
      <c r="C33" s="247"/>
      <c r="D33" s="248" t="s">
        <v>339</v>
      </c>
    </row>
    <row r="34" spans="1:4" ht="17" x14ac:dyDescent="0.2">
      <c r="A34" s="245"/>
      <c r="B34" s="246"/>
      <c r="C34" s="247"/>
      <c r="D34" s="248" t="s">
        <v>376</v>
      </c>
    </row>
    <row r="35" spans="1:4" ht="17" x14ac:dyDescent="0.2">
      <c r="A35" s="245"/>
      <c r="B35" s="246"/>
      <c r="C35" s="247"/>
      <c r="D35" s="248" t="s">
        <v>377</v>
      </c>
    </row>
    <row r="36" spans="1:4" ht="18" thickBot="1" x14ac:dyDescent="0.25">
      <c r="A36" s="249"/>
      <c r="B36" s="250"/>
      <c r="C36" s="251"/>
      <c r="D36" s="252" t="s">
        <v>381</v>
      </c>
    </row>
    <row r="37" spans="1:4" ht="18" thickBot="1" x14ac:dyDescent="0.25">
      <c r="A37" s="185" t="s">
        <v>320</v>
      </c>
      <c r="B37" s="93" t="s">
        <v>387</v>
      </c>
      <c r="C37" s="185" t="s">
        <v>25</v>
      </c>
      <c r="D37" s="188" t="s">
        <v>332</v>
      </c>
    </row>
    <row r="38" spans="1:4" ht="66" customHeight="1" x14ac:dyDescent="0.2">
      <c r="A38" s="253" t="s">
        <v>216</v>
      </c>
      <c r="B38" s="254" t="s">
        <v>150</v>
      </c>
      <c r="C38" s="255" t="s">
        <v>29</v>
      </c>
      <c r="D38" s="256" t="s">
        <v>378</v>
      </c>
    </row>
    <row r="39" spans="1:4" ht="17" x14ac:dyDescent="0.2">
      <c r="A39" s="257"/>
      <c r="B39" s="258"/>
      <c r="C39" s="259" t="s">
        <v>33</v>
      </c>
      <c r="D39" s="260" t="s">
        <v>358</v>
      </c>
    </row>
    <row r="40" spans="1:4" ht="17" x14ac:dyDescent="0.2">
      <c r="A40" s="257"/>
      <c r="B40" s="258"/>
      <c r="C40" s="259"/>
      <c r="D40" s="260" t="s">
        <v>361</v>
      </c>
    </row>
    <row r="41" spans="1:4" ht="18" thickBot="1" x14ac:dyDescent="0.25">
      <c r="A41" s="261"/>
      <c r="B41" s="262"/>
      <c r="C41" s="263" t="s">
        <v>63</v>
      </c>
      <c r="D41" s="264" t="s">
        <v>335</v>
      </c>
    </row>
    <row r="42" spans="1:4" ht="18" thickBot="1" x14ac:dyDescent="0.25">
      <c r="A42" s="185" t="s">
        <v>319</v>
      </c>
      <c r="B42" s="93" t="s">
        <v>387</v>
      </c>
      <c r="C42" s="185" t="s">
        <v>14</v>
      </c>
      <c r="D42" s="188" t="s">
        <v>338</v>
      </c>
    </row>
    <row r="43" spans="1:4" ht="103.5" customHeight="1" x14ac:dyDescent="0.2">
      <c r="A43" s="265" t="s">
        <v>157</v>
      </c>
      <c r="B43" s="266" t="s">
        <v>158</v>
      </c>
      <c r="C43" s="267" t="s">
        <v>33</v>
      </c>
      <c r="D43" s="268" t="s">
        <v>322</v>
      </c>
    </row>
    <row r="44" spans="1:4" ht="17" x14ac:dyDescent="0.2">
      <c r="A44" s="269"/>
      <c r="B44" s="270"/>
      <c r="C44" s="271"/>
      <c r="D44" s="272" t="s">
        <v>362</v>
      </c>
    </row>
    <row r="45" spans="1:4" ht="17" x14ac:dyDescent="0.2">
      <c r="A45" s="269"/>
      <c r="B45" s="270"/>
      <c r="C45" s="271"/>
      <c r="D45" s="272" t="s">
        <v>366</v>
      </c>
    </row>
    <row r="46" spans="1:4" ht="17" x14ac:dyDescent="0.2">
      <c r="A46" s="269"/>
      <c r="B46" s="270"/>
      <c r="C46" s="271"/>
      <c r="D46" s="272" t="s">
        <v>368</v>
      </c>
    </row>
    <row r="47" spans="1:4" ht="17" x14ac:dyDescent="0.2">
      <c r="A47" s="269"/>
      <c r="B47" s="270"/>
      <c r="C47" s="271" t="s">
        <v>40</v>
      </c>
      <c r="D47" s="272" t="s">
        <v>359</v>
      </c>
    </row>
    <row r="48" spans="1:4" ht="17" x14ac:dyDescent="0.2">
      <c r="A48" s="269"/>
      <c r="B48" s="270"/>
      <c r="C48" s="271"/>
      <c r="D48" s="272" t="s">
        <v>367</v>
      </c>
    </row>
    <row r="49" spans="1:4" ht="18" thickBot="1" x14ac:dyDescent="0.25">
      <c r="A49" s="269"/>
      <c r="B49" s="270"/>
      <c r="C49" s="271"/>
      <c r="D49" s="272" t="s">
        <v>369</v>
      </c>
    </row>
    <row r="50" spans="1:4" ht="51" x14ac:dyDescent="0.2">
      <c r="A50" s="273" t="s">
        <v>172</v>
      </c>
      <c r="B50" s="274" t="s">
        <v>173</v>
      </c>
      <c r="C50" s="275" t="s">
        <v>33</v>
      </c>
      <c r="D50" s="276" t="s">
        <v>347</v>
      </c>
    </row>
    <row r="51" spans="1:4" ht="18" thickBot="1" x14ac:dyDescent="0.25">
      <c r="A51" s="277"/>
      <c r="B51" s="278"/>
      <c r="C51" s="279"/>
      <c r="D51" s="280" t="s">
        <v>356</v>
      </c>
    </row>
    <row r="52" spans="1:4" ht="137.25" customHeight="1" x14ac:dyDescent="0.2">
      <c r="A52" s="281" t="s">
        <v>175</v>
      </c>
      <c r="B52" s="282" t="s">
        <v>176</v>
      </c>
      <c r="C52" s="283" t="s">
        <v>10</v>
      </c>
      <c r="D52" s="284" t="s">
        <v>355</v>
      </c>
    </row>
    <row r="53" spans="1:4" ht="34.5" customHeight="1" x14ac:dyDescent="0.2">
      <c r="A53" s="285"/>
      <c r="B53" s="286"/>
      <c r="C53" s="287"/>
      <c r="D53" s="288" t="s">
        <v>363</v>
      </c>
    </row>
    <row r="54" spans="1:4" ht="17" x14ac:dyDescent="0.2">
      <c r="A54" s="285"/>
      <c r="B54" s="286"/>
      <c r="C54" s="287" t="s">
        <v>59</v>
      </c>
      <c r="D54" s="288" t="s">
        <v>321</v>
      </c>
    </row>
    <row r="55" spans="1:4" ht="17" x14ac:dyDescent="0.2">
      <c r="A55" s="285"/>
      <c r="B55" s="286"/>
      <c r="C55" s="287"/>
      <c r="D55" s="288" t="s">
        <v>343</v>
      </c>
    </row>
    <row r="56" spans="1:4" ht="17" x14ac:dyDescent="0.2">
      <c r="A56" s="285"/>
      <c r="B56" s="286"/>
      <c r="C56" s="287" t="s">
        <v>63</v>
      </c>
      <c r="D56" s="288" t="s">
        <v>334</v>
      </c>
    </row>
    <row r="57" spans="1:4" ht="17" x14ac:dyDescent="0.2">
      <c r="A57" s="285"/>
      <c r="B57" s="286"/>
      <c r="C57" s="287"/>
      <c r="D57" s="288" t="s">
        <v>384</v>
      </c>
    </row>
    <row r="58" spans="1:4" ht="18" thickBot="1" x14ac:dyDescent="0.25">
      <c r="A58" s="285"/>
      <c r="B58" s="286"/>
      <c r="C58" s="287" t="s">
        <v>300</v>
      </c>
      <c r="D58" s="288" t="s">
        <v>364</v>
      </c>
    </row>
    <row r="59" spans="1:4" ht="69.75" customHeight="1" x14ac:dyDescent="0.2">
      <c r="A59" s="289" t="s">
        <v>186</v>
      </c>
      <c r="B59" s="290" t="s">
        <v>187</v>
      </c>
      <c r="C59" s="291" t="s">
        <v>273</v>
      </c>
      <c r="D59" s="292" t="s">
        <v>336</v>
      </c>
    </row>
    <row r="60" spans="1:4" ht="17" x14ac:dyDescent="0.2">
      <c r="A60" s="293"/>
      <c r="B60" s="294"/>
      <c r="C60" s="295"/>
      <c r="D60" s="296" t="s">
        <v>350</v>
      </c>
    </row>
    <row r="61" spans="1:4" ht="17" x14ac:dyDescent="0.2">
      <c r="A61" s="293"/>
      <c r="B61" s="294"/>
      <c r="C61" s="295"/>
      <c r="D61" s="296" t="s">
        <v>375</v>
      </c>
    </row>
    <row r="62" spans="1:4" ht="17" x14ac:dyDescent="0.2">
      <c r="A62" s="293"/>
      <c r="B62" s="294"/>
      <c r="C62" s="295" t="s">
        <v>48</v>
      </c>
      <c r="D62" s="296" t="s">
        <v>351</v>
      </c>
    </row>
    <row r="63" spans="1:4" ht="17" x14ac:dyDescent="0.2">
      <c r="A63" s="293"/>
      <c r="B63" s="294"/>
      <c r="C63" s="295"/>
      <c r="D63" s="296" t="s">
        <v>352</v>
      </c>
    </row>
    <row r="64" spans="1:4" ht="17" x14ac:dyDescent="0.2">
      <c r="A64" s="293"/>
      <c r="B64" s="294"/>
      <c r="C64" s="295" t="s">
        <v>52</v>
      </c>
      <c r="D64" s="296" t="s">
        <v>373</v>
      </c>
    </row>
    <row r="65" spans="1:4" ht="18" thickBot="1" x14ac:dyDescent="0.25">
      <c r="A65" s="297"/>
      <c r="B65" s="298"/>
      <c r="C65" s="299"/>
      <c r="D65" s="300" t="s">
        <v>374</v>
      </c>
    </row>
    <row r="66" spans="1:4" x14ac:dyDescent="0.2">
      <c r="B66"/>
    </row>
    <row r="67" spans="1:4" x14ac:dyDescent="0.2">
      <c r="B67"/>
    </row>
    <row r="68" spans="1:4" x14ac:dyDescent="0.2">
      <c r="B68"/>
    </row>
    <row r="69" spans="1:4" x14ac:dyDescent="0.2">
      <c r="B69"/>
    </row>
    <row r="70" spans="1:4" x14ac:dyDescent="0.2">
      <c r="B70"/>
    </row>
    <row r="71" spans="1:4" x14ac:dyDescent="0.2">
      <c r="B71"/>
    </row>
    <row r="72" spans="1:4" x14ac:dyDescent="0.2">
      <c r="B72"/>
    </row>
    <row r="73" spans="1:4" x14ac:dyDescent="0.2">
      <c r="B73"/>
    </row>
    <row r="74" spans="1:4" x14ac:dyDescent="0.2">
      <c r="B74"/>
    </row>
    <row r="75" spans="1:4" x14ac:dyDescent="0.2">
      <c r="B75"/>
    </row>
    <row r="76" spans="1:4" x14ac:dyDescent="0.2">
      <c r="B76"/>
    </row>
    <row r="77" spans="1:4" x14ac:dyDescent="0.2">
      <c r="B77"/>
    </row>
    <row r="78" spans="1:4" x14ac:dyDescent="0.2">
      <c r="B78"/>
    </row>
    <row r="79" spans="1:4" x14ac:dyDescent="0.2">
      <c r="B79"/>
    </row>
    <row r="80" spans="1:4" x14ac:dyDescent="0.2">
      <c r="B8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1311EBDDC763428726B03129E0021A" ma:contentTypeVersion="36" ma:contentTypeDescription="Create a new document." ma:contentTypeScope="" ma:versionID="23a1c4bf7c2af9aba6f813a5258c38d7">
  <xsd:schema xmlns:xsd="http://www.w3.org/2001/XMLSchema" xmlns:xs="http://www.w3.org/2001/XMLSchema" xmlns:p="http://schemas.microsoft.com/office/2006/metadata/properties" xmlns:ns2="d5a2e99d-d1f9-4394-b555-45eb01e24998" targetNamespace="http://schemas.microsoft.com/office/2006/metadata/properties" ma:root="true" ma:fieldsID="971bf3162ebdc8a49873cb8edcd132af" ns2:_="">
    <xsd:import namespace="d5a2e99d-d1f9-4394-b555-45eb01e2499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a2e99d-d1f9-4394-b555-45eb01e249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F2C2CF-D33D-481D-9646-EB696D575B46}">
  <ds:schemaRefs>
    <ds:schemaRef ds:uri="http://schemas.microsoft.com/sharepoint/v3/contenttype/forms"/>
  </ds:schemaRefs>
</ds:datastoreItem>
</file>

<file path=customXml/itemProps2.xml><?xml version="1.0" encoding="utf-8"?>
<ds:datastoreItem xmlns:ds="http://schemas.openxmlformats.org/officeDocument/2006/customXml" ds:itemID="{8F873146-8AC9-4BCF-AFF9-6AA59C929A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a2e99d-d1f9-4394-b555-45eb01e249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13F849-835B-4B56-979A-6E3BED8C8116}">
  <ds:schemaRefs>
    <ds:schemaRef ds:uri="http://purl.org/dc/elements/1.1/"/>
    <ds:schemaRef ds:uri="http://schemas.openxmlformats.org/package/2006/metadata/core-properties"/>
    <ds:schemaRef ds:uri="http://schemas.microsoft.com/office/2006/documentManagement/types"/>
    <ds:schemaRef ds:uri="http://purl.org/dc/terms/"/>
    <ds:schemaRef ds:uri="http://purl.org/dc/dcmitype/"/>
    <ds:schemaRef ds:uri="http://www.w3.org/XML/1998/namespace"/>
    <ds:schemaRef ds:uri="d5a2e99d-d1f9-4394-b555-45eb01e24998"/>
    <ds:schemaRef ds:uri="http://schemas.microsoft.com/office/infopath/2007/PartnerControls"/>
    <ds:schemaRef ds:uri="http://schemas.microsoft.com/office/2006/metadata/propertie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Capability Map</vt:lpstr>
      <vt:lpstr>Product Vision Map</vt:lpstr>
      <vt:lpstr>Yellow postit notes</vt:lpstr>
      <vt:lpstr>Capability Map Flattened</vt:lpstr>
      <vt:lpstr>Product Definitions</vt:lpstr>
      <vt:lpstr>Product Vision Map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Gathercole</dc:creator>
  <cp:keywords/>
  <dc:description/>
  <cp:lastModifiedBy>Lee Gathercole</cp:lastModifiedBy>
  <cp:revision/>
  <dcterms:created xsi:type="dcterms:W3CDTF">2024-10-24T11:59:16Z</dcterms:created>
  <dcterms:modified xsi:type="dcterms:W3CDTF">2024-11-08T15:53:27Z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0x0101003A1311EBDDC763428726B03129E0021A</vt:lpwstr>
  </property>
</Properties>
</file>