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8_{5392F0BE-E1FD-4297-893C-7512ED2D659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print 02" sheetId="1" r:id="rId1"/>
  </sheets>
  <definedNames>
    <definedName name="_xlnm._FilterDatabase" localSheetId="0" hidden="1">'Sprint 02'!$A$18:$I$47</definedName>
    <definedName name="_PT1">#REF!</definedName>
    <definedName name="AAAA">#REF!</definedName>
    <definedName name="aaaaaa">#REF!</definedName>
    <definedName name="aaaaaaa">#REF!</definedName>
    <definedName name="aaaaaaaaaaaaaaaaaaaaa">#REF!</definedName>
    <definedName name="ABAB">#REF!</definedName>
    <definedName name="ABABAB">#REF!</definedName>
    <definedName name="ABABABAB">#REF!</definedName>
    <definedName name="ABABABABAB">#REF!</definedName>
    <definedName name="ABC">#REF!</definedName>
    <definedName name="ABCABC">#REF!</definedName>
    <definedName name="ｂ">#REF!</definedName>
    <definedName name="bbb">#REF!</definedName>
    <definedName name="ＢＲＯＤ">#REF!</definedName>
    <definedName name="ｃｃｃ">#REF!</definedName>
    <definedName name="cx">#REF!</definedName>
    <definedName name="cxx">#REF!</definedName>
    <definedName name="ＣＸＺＸ">#REF!</definedName>
    <definedName name="d">#REF!</definedName>
    <definedName name="ｄｄｄｄ">#REF!</definedName>
    <definedName name="ＤＦＲＦＲ">#REF!</definedName>
    <definedName name="dsa">#REF!</definedName>
    <definedName name="ＤＳＤＳ">#REF!</definedName>
    <definedName name="ＤＳＦＦ">#REF!</definedName>
    <definedName name="ＤＳＧＤＧ">#REF!</definedName>
    <definedName name="ＤＳＳ">#REF!</definedName>
    <definedName name="ＤＳだ">#REF!</definedName>
    <definedName name="ＤさだＳ">#REF!</definedName>
    <definedName name="eee">#REF!</definedName>
    <definedName name="eeee">#REF!</definedName>
    <definedName name="ＦＤＳＦＳＤＦＳＦＳ">#REF!</definedName>
    <definedName name="ｆｆｆｆ">#REF!</definedName>
    <definedName name="fffffffff">#REF!</definedName>
    <definedName name="ＦＧ">#REF!</definedName>
    <definedName name="ＦＳＤ">#REF!</definedName>
    <definedName name="ＦＳＤＦＳＤ">#REF!</definedName>
    <definedName name="ＦＳＤＦＳＤＦＳＦＳ">#REF!</definedName>
    <definedName name="ＦＳＤＳ">#REF!</definedName>
    <definedName name="ＦＳＤＳＳ">#REF!</definedName>
    <definedName name="ＦＳＦＤふぇえ">#REF!</definedName>
    <definedName name="ＦＳＦＳ">#REF!</definedName>
    <definedName name="ＦＳＦＳＤＦＳＦＳＤ">#REF!</definedName>
    <definedName name="ＦＳＦＳＦＳ">#REF!</definedName>
    <definedName name="ＦＳＦＳＳＤＦＳＤ">#REF!</definedName>
    <definedName name="ＦＳＦＳＳＳＦＳ">#REF!</definedName>
    <definedName name="ＦＳＳＤＤＳＦＳＦＤ">#REF!</definedName>
    <definedName name="ＦＷＦＷＦＦ">#REF!</definedName>
    <definedName name="ＦＷＦＷＦＷＦＷ">#REF!</definedName>
    <definedName name="ＦＷＦＷふぇＦ">#REF!</definedName>
    <definedName name="ＦＷふぇっふぇ">#REF!</definedName>
    <definedName name="ＧＤＤ">#REF!</definedName>
    <definedName name="ｇｈｇｈｊ">#REF!</definedName>
    <definedName name="ＧＪＧＪ">#REF!</definedName>
    <definedName name="ＧＲＧＲ">#REF!</definedName>
    <definedName name="ＨＦＤＦＤ">#REF!</definedName>
    <definedName name="ｈｆｇｈ">#REF!</definedName>
    <definedName name="ｈｈｈｈｈ">#REF!</definedName>
    <definedName name="ＨＪＪＧ">#REF!</definedName>
    <definedName name="hoge">#REF!</definedName>
    <definedName name="hogehoge">#REF!</definedName>
    <definedName name="ＨＴＨＴ">#REF!</definedName>
    <definedName name="HTML1_13">#REF!</definedName>
    <definedName name="HTML1_14">#REF!</definedName>
    <definedName name="HTML1_15">#REF!</definedName>
    <definedName name="ＨＴＲＲＴ">#REF!</definedName>
    <definedName name="ＨＴＴＨ">#REF!</definedName>
    <definedName name="ＨＴＴＨＴＨっれ">#REF!</definedName>
    <definedName name="ＪＹＪＹ">#REF!</definedName>
    <definedName name="ＫＹきゅ">#REF!</definedName>
    <definedName name="ＫＹくＹ">#REF!</definedName>
    <definedName name="PT">#REF!</definedName>
    <definedName name="ＲＨＲ">#REF!</definedName>
    <definedName name="ＲＨＲＴ">#REF!</definedName>
    <definedName name="sdfas">#REF!</definedName>
    <definedName name="ＳＤＦＳ">#REF!</definedName>
    <definedName name="ＳＤＦＳＤＳ">#REF!</definedName>
    <definedName name="ＳＥ原価">#REF!</definedName>
    <definedName name="TANAKA">#REF!</definedName>
    <definedName name="temp">#REF!</definedName>
    <definedName name="ＴＨＴ">#REF!</definedName>
    <definedName name="ＴＴ">#REF!</definedName>
    <definedName name="UI">#REF!</definedName>
    <definedName name="ｖｖｖｖ">#REF!</definedName>
    <definedName name="w">#REF!</definedName>
    <definedName name="wrn.1">#REF!</definedName>
    <definedName name="wrn.2050保守作業.">#REF!</definedName>
    <definedName name="wrn.chi._.tiÆt.">#REF!</definedName>
    <definedName name="wrn.HCDN_全印刷.">#REF!</definedName>
    <definedName name="wrn.ichiran.">#REF!</definedName>
    <definedName name="wrn.kyuyod.">#REF!</definedName>
    <definedName name="wrn.newkyud.">#REF!</definedName>
    <definedName name="wrn.newkyud2.">#REF!</definedName>
    <definedName name="wrn.PRINT_ALL.">#REF!</definedName>
    <definedName name="wrn.RBOD.">#REF!</definedName>
    <definedName name="wrn.REPORT1.">#REF!</definedName>
    <definedName name="wrn.shain.">#REF!</definedName>
    <definedName name="wrn.shoyod.">#REF!</definedName>
    <definedName name="wrn.tabel.">#REF!</definedName>
    <definedName name="wrn.TOYO.">#REF!</definedName>
    <definedName name="wrn.まとめ.">#REF!</definedName>
    <definedName name="wrn.仕様書表紙.">#REF!</definedName>
    <definedName name="wrn.全シート印刷.">#REF!</definedName>
    <definedName name="wrn.全体and担当.">#REF!</definedName>
    <definedName name="wrn.月例報告.">#REF!</definedName>
    <definedName name="wrn.構成ｶﾞｲﾄﾞ_全印刷.">#REF!</definedName>
    <definedName name="wrn.見積・注文.">#REF!</definedName>
    <definedName name="wrn.試算表.">#REF!</definedName>
    <definedName name="wrn.追加ＰＣ見積.">#REF!</definedName>
    <definedName name="wvu.受給権者テーブル.">#REF!</definedName>
    <definedName name="ｗｗｗ">#REF!</definedName>
    <definedName name="ＷＷＷＷＷ">#REF!</definedName>
    <definedName name="ＷＷＷＷＷＤＦ">#REF!</definedName>
    <definedName name="ｗｗｗｗｗｗ">#REF!</definedName>
    <definedName name="ｗｗｗｗｗｗｗｗ">#REF!</definedName>
    <definedName name="zenzan">#REF!</definedName>
    <definedName name="zx">#REF!</definedName>
    <definedName name="zz">#REF!</definedName>
    <definedName name="zzzz">#REF!</definedName>
    <definedName name="あＷＳふぁＳＦ">#REF!</definedName>
    <definedName name="ああｑ">#REF!</definedName>
    <definedName name="ぃぅ">#REF!</definedName>
    <definedName name="う">#REF!</definedName>
    <definedName name="ううううう">#REF!</definedName>
    <definedName name="え">#REF!</definedName>
    <definedName name="えＦ">#REF!</definedName>
    <definedName name="ぉぃう">#REF!</definedName>
    <definedName name="おおおお">#REF!</definedName>
    <definedName name="か">#REF!</definedName>
    <definedName name="きゅくＹ">#REF!</definedName>
    <definedName name="くＫＨＪ">#REF!</definedName>
    <definedName name="くぁっさ">#REF!</definedName>
    <definedName name="ざ">#REF!</definedName>
    <definedName name="さああＳ">#REF!</definedName>
    <definedName name="さああああ">#REF!</definedName>
    <definedName name="さあさささ">#REF!</definedName>
    <definedName name="ささあさあさ">#REF!</definedName>
    <definedName name="さささあ">#REF!</definedName>
    <definedName name="じゅ">#REF!</definedName>
    <definedName name="じゅＫじゅＫ">#REF!</definedName>
    <definedName name="だ">#REF!</definedName>
    <definedName name="だＳだＳだＳだ">#REF!</definedName>
    <definedName name="だＳだＳだだ">#REF!</definedName>
    <definedName name="だＳださだＤ">#REF!</definedName>
    <definedName name="だあさＳ">#REF!</definedName>
    <definedName name="ださＳＤさＤさＤさ">#REF!</definedName>
    <definedName name="だだＳだＳだＳ">#REF!</definedName>
    <definedName name="だだＳだだ">#REF!</definedName>
    <definedName name="だだあ">#REF!</definedName>
    <definedName name="だだだだＳ">#REF!</definedName>
    <definedName name="だっさ">#REF!</definedName>
    <definedName name="てて">#REF!</definedName>
    <definedName name="ででえ">#REF!</definedName>
    <definedName name="ぬぬぬ">#REF!</definedName>
    <definedName name="ﾉｰﾄPCｵﾌｨｽPro">#REF!</definedName>
    <definedName name="ふぇ">#REF!</definedName>
    <definedName name="ふぇＳＤ">#REF!</definedName>
    <definedName name="ふぇＷ">#REF!</definedName>
    <definedName name="ふぇＷＷＷふぇ">#REF!</definedName>
    <definedName name="ふぇＷふぇＷ">#REF!</definedName>
    <definedName name="ふぇえ">#REF!</definedName>
    <definedName name="ふぇえＷ">#REF!</definedName>
    <definedName name="ふぇえふぇふぇＷ">#REF!</definedName>
    <definedName name="ふぇふぇ">#REF!</definedName>
    <definedName name="プログラム設計書Rev">#REF!</definedName>
    <definedName name="まとめ">#REF!</definedName>
    <definedName name="れ">#REF!</definedName>
    <definedName name="ワーク">#REF!</definedName>
    <definedName name="別紙">#REF!</definedName>
    <definedName name="概算">#REF!</definedName>
    <definedName name="物件Ｓ">#REF!</definedName>
    <definedName name="物件別原価算入額データ">#REF!</definedName>
    <definedName name="見積もりA">#REF!</definedName>
    <definedName name="諸元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14" i="1" s="1"/>
  <c r="G4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I14" i="1"/>
  <c r="I17" i="1"/>
  <c r="C9" i="1"/>
</calcChain>
</file>

<file path=xl/sharedStrings.xml><?xml version="1.0" encoding="utf-8"?>
<sst xmlns="http://schemas.openxmlformats.org/spreadsheetml/2006/main" count="69" uniqueCount="33">
  <si>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</si>
  <si>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</si>
  <si>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</si>
  <si>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</si>
  <si>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</si>
  <si>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</si>
  <si>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</si>
  <si>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</si>
  <si>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Working days of developer</t>
  </si>
  <si>
    <t>Sprint 1</t>
  </si>
  <si>
    <t>Sprint 2</t>
  </si>
  <si>
    <t>(Forecast - Plan) Point Total</t>
  </si>
  <si>
    <t>Coding (day)</t>
  </si>
  <si>
    <t>(Forecast - Plan) AVG points/Member/Sprint</t>
  </si>
  <si>
    <t>Total</t>
  </si>
  <si>
    <t>Module</t>
  </si>
  <si>
    <t>Story</t>
  </si>
  <si>
    <t>Description</t>
  </si>
  <si>
    <t>Sprint</t>
  </si>
  <si>
    <t>Status</t>
  </si>
  <si>
    <t>DueDate</t>
  </si>
  <si>
    <t>UI Implementation</t>
  </si>
  <si>
    <t>In-progress</t>
  </si>
  <si>
    <t> </t>
  </si>
  <si>
    <t>HoangAn</t>
  </si>
  <si>
    <t>XuanManh</t>
  </si>
  <si>
    <t>User interface component that shows datail of each training program</t>
  </si>
  <si>
    <t>Order</t>
  </si>
  <si>
    <t>Training Program Detail</t>
  </si>
  <si>
    <t>Create, Update, Delete Training Program</t>
  </si>
  <si>
    <t>Duplicate Training Program</t>
  </si>
  <si>
    <t>User interface component that duplicate a new training program</t>
  </si>
  <si>
    <t>User interface component that create, update and delete a new training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</si>
</sst>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yyyy/mm/dd"/>
  </numFmts>
  <fonts count="23">
    <font>
      <sz val="11"/>
      <color theme="1"/>
      <name val="Aptos Narrow"/>
      <scheme val="minor"/>
    </font>
    <font>
      <sz val="11"/>
      <color theme="1"/>
      <name val="Aptos Narrow"/>
    </font>
    <font>
      <b/>
      <sz val="14"/>
      <color theme="1"/>
      <name val="Aptos Narrow"/>
    </font>
    <font>
      <sz val="11"/>
      <name val="Aptos Narrow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theme="1"/>
      <name val="Arial"/>
    </font>
    <font>
      <b/>
      <sz val="11"/>
      <color rgb="FFFF0000"/>
      <name val="Aptos Narrow"/>
    </font>
    <font>
      <sz val="11"/>
      <color rgb="FF0070C0"/>
      <name val="Aptos Narrow"/>
    </font>
    <font>
      <sz val="11"/>
      <color rgb="FFFF0000"/>
      <name val="Aptos Narrow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u/>
      <sz val="11"/>
      <color theme="10"/>
      <name val="Aptos Narrow"/>
    </font>
    <font>
      <sz val="11"/>
      <color theme="1"/>
      <name val="Cambria"/>
      <family val="1"/>
      <charset val="163"/>
    </font>
    <font>
      <b/>
      <sz val="11"/>
      <color theme="1"/>
      <name val="Cambria"/>
      <family val="1"/>
      <charset val="163"/>
    </font>
    <font>
      <b/>
      <sz val="12"/>
      <color rgb="FF000000"/>
      <name val="Cambria"/>
      <family val="1"/>
      <charset val="163"/>
    </font>
    <font>
      <b/>
      <sz val="11"/>
      <color rgb="FF000000"/>
      <name val="Cambria"/>
      <family val="1"/>
      <charset val="163"/>
    </font>
    <font>
      <b/>
      <sz val="14"/>
      <color theme="1"/>
      <name val="Cambria"/>
      <family val="1"/>
      <charset val="163"/>
    </font>
    <font>
      <sz val="11"/>
      <name val="Cambria"/>
      <family val="1"/>
      <charset val="163"/>
    </font>
    <font>
      <b/>
      <sz val="12"/>
      <color theme="1"/>
      <name val="Cambria"/>
      <family val="1"/>
      <charset val="163"/>
    </font>
    <font>
      <b/>
      <sz val="11"/>
      <color rgb="FFFF0000"/>
      <name val="Cambria"/>
      <family val="1"/>
      <charset val="163"/>
    </font>
    <font>
      <b/>
      <sz val="12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F1CEEE"/>
        <bgColor rgb="FFF1CEEE"/>
      </patternFill>
    </fill>
    <fill>
      <patternFill patternType="solid">
        <fgColor rgb="FFF6C6AC"/>
        <bgColor rgb="FFF6C6AC"/>
      </patternFill>
    </fill>
    <fill>
      <patternFill patternType="solid">
        <fgColor rgb="FFB3E5A1"/>
        <bgColor rgb="FFB3E5A1"/>
      </patternFill>
    </fill>
    <fill>
      <patternFill patternType="solid">
        <fgColor rgb="FFF6C6AC"/>
        <bgColor theme="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1" fontId="1" fillId="4" borderId="2" xfId="0" applyNumberFormat="1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/>
    </xf>
    <xf numFmtId="1" fontId="7" fillId="7" borderId="2" xfId="0" applyNumberFormat="1" applyFont="1" applyFill="1" applyBorder="1" applyAlignment="1">
      <alignment horizontal="left" vertical="center"/>
    </xf>
    <xf numFmtId="0" fontId="5" fillId="7" borderId="2" xfId="0" applyFont="1" applyFill="1" applyBorder="1" applyAlignment="1">
      <alignment vertical="center"/>
    </xf>
    <xf numFmtId="164" fontId="8" fillId="7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7" borderId="2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vertical="center"/>
    </xf>
    <xf numFmtId="0" fontId="17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3" borderId="3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vertical="center"/>
    </xf>
    <xf numFmtId="0" fontId="14" fillId="6" borderId="5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vertical="center"/>
    </xf>
    <xf numFmtId="0" fontId="21" fillId="6" borderId="4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4" fillId="5" borderId="0" xfId="0" applyFont="1" applyFill="1" applyBorder="1" applyAlignment="1">
      <alignment horizontal="center" vertical="center"/>
    </xf>
    <xf numFmtId="16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2" fillId="0" borderId="0" xfId="0" applyFont="1" applyBorder="1"/>
    <xf numFmtId="0" fontId="12" fillId="0" borderId="0" xfId="0" applyFont="1" applyBorder="1" applyAlignment="1">
      <alignment wrapText="1"/>
    </xf>
    <xf numFmtId="0" fontId="12" fillId="5" borderId="0" xfId="0" applyFont="1" applyFill="1" applyBorder="1" applyAlignment="1">
      <alignment wrapText="1"/>
    </xf>
    <xf numFmtId="0" fontId="13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wrapText="1"/>
    </xf>
    <xf numFmtId="0" fontId="1" fillId="11" borderId="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22" fillId="8" borderId="8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165" fontId="14" fillId="0" borderId="14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6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ont>
        <strike val="0"/>
        <outline val="0"/>
        <shadow val="0"/>
        <u val="none"/>
        <vertAlign val="baseline"/>
        <name val="Cambria"/>
        <family val="1"/>
        <charset val="163"/>
        <scheme val="none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Sprint 0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2:I14" headerRowDxfId="6" dataDxfId="5" totalsRowDxfId="4">
  <tableColumns count="4">
    <tableColumn id="1" xr3:uid="{00000000-0010-0000-0000-000001000000}" name="PIC" dataDxfId="3"/>
    <tableColumn id="2" xr3:uid="{00000000-0010-0000-0000-000002000000}" name="Point" dataDxfId="2"/>
    <tableColumn id="3" xr3:uid="{00000000-0010-0000-0000-000003000000}" name="Release Point" dataDxfId="1"/>
    <tableColumn id="4" xr3:uid="{00000000-0010-0000-0000-000004000000}" name="Total ID" dataDxfId="0"/>
  </tableColumns>
  <tableStyleInfo name="Sprint 0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15" zoomScaleNormal="115" workbookViewId="0">
      <selection activeCell="J20" sqref="J20"/>
    </sheetView>
  </sheetViews>
  <sheetFormatPr defaultColWidth="12.6640625" defaultRowHeight="15" customHeight="1"/>
  <cols>
    <col min="1" max="1" width="11.109375" customWidth="1"/>
    <col min="2" max="2" width="21.5546875" customWidth="1"/>
    <col min="3" max="3" width="47.44140625" customWidth="1"/>
    <col min="4" max="4" width="47.6640625" customWidth="1"/>
    <col min="5" max="5" width="9.33203125" customWidth="1"/>
    <col min="6" max="6" width="17" customWidth="1"/>
    <col min="7" max="8" width="13.6640625" customWidth="1"/>
    <col min="9" max="9" width="9.33203125" customWidth="1"/>
    <col min="10" max="10" width="53.33203125" customWidth="1"/>
    <col min="11" max="26" width="8.109375" customWidth="1"/>
  </cols>
  <sheetData>
    <row r="1" spans="1:26" ht="13.5" customHeight="1">
      <c r="A1" s="1"/>
      <c r="B1" s="35" t="s">
        <v>0</v>
      </c>
      <c r="C1" s="36"/>
      <c r="D1" s="36"/>
      <c r="E1" s="1"/>
      <c r="F1" s="37" t="s">
        <v>1</v>
      </c>
      <c r="G1" s="38"/>
      <c r="H1" s="38"/>
      <c r="I1" s="2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/>
      <c r="B2" s="3"/>
      <c r="C2" s="4"/>
      <c r="D2" s="5"/>
      <c r="E2" s="1"/>
      <c r="F2" s="27" t="s">
        <v>2</v>
      </c>
      <c r="G2" s="28" t="s">
        <v>3</v>
      </c>
      <c r="H2" s="26" t="s">
        <v>4</v>
      </c>
      <c r="I2" s="26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/>
      <c r="B3" s="6" t="s">
        <v>6</v>
      </c>
      <c r="C3" s="7"/>
      <c r="D3" s="6" t="s">
        <v>7</v>
      </c>
      <c r="E3" s="1"/>
      <c r="F3" s="23" t="s">
        <v>24</v>
      </c>
      <c r="G3" s="29">
        <f>SUMIF($G$19:$G$129,'Sprint 02'!$F3,$I$19:$I$129)</f>
        <v>0</v>
      </c>
      <c r="H3" s="30">
        <v>1</v>
      </c>
      <c r="I3" s="29"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1"/>
      <c r="B4" s="6" t="s">
        <v>8</v>
      </c>
      <c r="C4" s="8"/>
      <c r="D4" s="9"/>
      <c r="E4" s="1"/>
      <c r="F4" s="23" t="s">
        <v>25</v>
      </c>
      <c r="G4" s="29">
        <f>SUMIF($G$19:$G$129,'Sprint 02'!$F4,$I$19:$I$129)</f>
        <v>0</v>
      </c>
      <c r="H4" s="30">
        <v>1</v>
      </c>
      <c r="I4" s="29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1"/>
      <c r="B5" s="10" t="s">
        <v>9</v>
      </c>
      <c r="C5" s="11"/>
      <c r="D5" s="12"/>
      <c r="E5" s="1"/>
      <c r="F5" s="23"/>
      <c r="G5" s="29"/>
      <c r="H5" s="30"/>
      <c r="I5" s="2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hidden="1" customHeight="1">
      <c r="A6" s="1"/>
      <c r="B6" s="10" t="s">
        <v>10</v>
      </c>
      <c r="C6" s="11"/>
      <c r="D6" s="12"/>
      <c r="E6" s="1"/>
      <c r="F6" s="31"/>
      <c r="G6" s="29"/>
      <c r="H6" s="29"/>
      <c r="I6" s="2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/>
      <c r="B7" s="13" t="s">
        <v>11</v>
      </c>
      <c r="C7" s="14">
        <v>5</v>
      </c>
      <c r="D7" s="15" t="s">
        <v>7</v>
      </c>
      <c r="E7" s="1"/>
      <c r="F7" s="23"/>
      <c r="G7" s="29"/>
      <c r="H7" s="30"/>
      <c r="I7" s="2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hidden="1" customHeight="1">
      <c r="A8" s="1"/>
      <c r="B8" s="13" t="s">
        <v>8</v>
      </c>
      <c r="C8" s="11">
        <v>8</v>
      </c>
      <c r="D8" s="13" t="s">
        <v>12</v>
      </c>
      <c r="E8" s="1"/>
      <c r="F8" s="23"/>
      <c r="G8" s="29">
        <f>SUMIF($G$19:$G$129,'Sprint 02'!$F8,$I$19:$I$129)</f>
        <v>0</v>
      </c>
      <c r="H8" s="30">
        <f>SUMIFS($I$19:$I$129,$G$19:$G$129,'Sprint 02'!$F8,$F$19:$F$129,"Done (FPT side)")</f>
        <v>0</v>
      </c>
      <c r="I8" s="29">
        <f>COUNTIF(G20:G88,'Sprint 02'!$F8)</f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hidden="1" customHeight="1">
      <c r="A9" s="1"/>
      <c r="B9" s="13" t="s">
        <v>13</v>
      </c>
      <c r="C9" s="16">
        <f>C7/C8</f>
        <v>0.625</v>
      </c>
      <c r="D9" s="13" t="s">
        <v>7</v>
      </c>
      <c r="E9" s="1"/>
      <c r="F9" s="32"/>
      <c r="G9" s="29">
        <f>SUMIF($G$19:$G$129,'Sprint 02'!$F9,$I$19:$I$129)</f>
        <v>0</v>
      </c>
      <c r="H9" s="30">
        <f>SUMIFS($I$19:$I$129,$G$19:$G$129,'Sprint 02'!$F9,$F$19:$F$129,"Done (FPT side)")</f>
        <v>0</v>
      </c>
      <c r="I9" s="29">
        <f>COUNTIF(G21:G89,'Sprint 02'!$F9)</f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hidden="1" customHeight="1">
      <c r="A10" s="1"/>
      <c r="B10" s="1"/>
      <c r="C10" s="17"/>
      <c r="D10" s="1"/>
      <c r="E10" s="1"/>
      <c r="F10" s="32"/>
      <c r="G10" s="29">
        <f>SUMIF($G$19:$G$129,'Sprint 02'!$F10,$I$19:$I$129)</f>
        <v>0</v>
      </c>
      <c r="H10" s="30">
        <f>SUMIFS($I$19:$I$129,$G$19:$G$129,'Sprint 02'!$F10,$F$19:$F$129,"Done (FPT side)")</f>
        <v>0</v>
      </c>
      <c r="I10" s="29">
        <f>COUNTIF(G22:G90,'Sprint 02'!$F10)</f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hidden="1" customHeight="1">
      <c r="A11" s="1"/>
      <c r="B11" s="1"/>
      <c r="C11" s="17"/>
      <c r="D11" s="1"/>
      <c r="E11" s="1"/>
      <c r="F11" s="32"/>
      <c r="G11" s="29">
        <f>SUMIF($G$19:$G$129,'Sprint 02'!$F11,$I$19:$I$129)</f>
        <v>0</v>
      </c>
      <c r="H11" s="30">
        <f>SUMIFS($I$19:$I$129,$G$19:$G$129,'Sprint 02'!$F11,$F$19:$F$129,"Done (FPT side)")</f>
        <v>0</v>
      </c>
      <c r="I11" s="29">
        <f>COUNTIF(G23:G91,'Sprint 02'!$F11)</f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hidden="1" customHeight="1">
      <c r="A12" s="1"/>
      <c r="B12" s="1"/>
      <c r="C12" s="17"/>
      <c r="D12" s="1"/>
      <c r="E12" s="1"/>
      <c r="F12" s="32"/>
      <c r="G12" s="29">
        <f>SUMIF($G$19:$G$129,'Sprint 02'!$F12,$I$19:$I$129)</f>
        <v>0</v>
      </c>
      <c r="H12" s="30">
        <f>SUMIFS($I$19:$I$129,$G$19:$G$129,'Sprint 02'!$F12,$F$19:$F$129,"Done (FPT side)")</f>
        <v>0</v>
      </c>
      <c r="I12" s="29">
        <f>COUNTIF(G24:G92,'Sprint 02'!$F12)</f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hidden="1" customHeight="1">
      <c r="A13" s="1"/>
      <c r="B13" s="1"/>
      <c r="C13" s="17"/>
      <c r="D13" s="1"/>
      <c r="E13" s="1"/>
      <c r="F13" s="32"/>
      <c r="G13" s="29">
        <f>SUMIF($G$19:$G$129,'Sprint 02'!$F13,$I$19:$I$129)</f>
        <v>0</v>
      </c>
      <c r="H13" s="30">
        <f>SUMIFS($I$19:$I$129,$G$19:$G$129,'Sprint 02'!$F13,$F$19:$F$129,"Done (FPT side)")</f>
        <v>0</v>
      </c>
      <c r="I13" s="29">
        <f>COUNTIF(G25:G93,'Sprint 02'!$F13)</f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1"/>
      <c r="B14" s="13" t="s">
        <v>8</v>
      </c>
      <c r="C14" s="14"/>
      <c r="D14" s="18" t="s">
        <v>12</v>
      </c>
      <c r="E14" s="1"/>
      <c r="F14" s="33" t="s">
        <v>14</v>
      </c>
      <c r="G14" s="33">
        <f>SUM(G3:G7)</f>
        <v>0</v>
      </c>
      <c r="H14" s="34">
        <v>0</v>
      </c>
      <c r="I14" s="33">
        <f>SUM(I3:I7)</f>
        <v>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>
      <c r="A15" s="1"/>
      <c r="B15" s="1"/>
      <c r="C15" s="17"/>
      <c r="D15" s="19"/>
      <c r="E15" s="1"/>
      <c r="F15" s="1"/>
      <c r="G15" s="2"/>
      <c r="H15" s="2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1"/>
      <c r="B16" s="1"/>
      <c r="C16" s="17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thickBot="1">
      <c r="A17" s="1"/>
      <c r="B17" s="2"/>
      <c r="C17" s="17"/>
      <c r="D17" s="2"/>
      <c r="E17" s="1"/>
      <c r="F17" s="1"/>
      <c r="G17" s="58" t="s">
        <v>14</v>
      </c>
      <c r="H17" s="59"/>
      <c r="I17" s="60">
        <f>SUM(I19:I86)</f>
        <v>0</v>
      </c>
      <c r="J17" s="4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3.6" customHeight="1">
      <c r="A18" s="61" t="s">
        <v>27</v>
      </c>
      <c r="B18" s="62" t="s">
        <v>15</v>
      </c>
      <c r="C18" s="62" t="s">
        <v>16</v>
      </c>
      <c r="D18" s="62" t="s">
        <v>17</v>
      </c>
      <c r="E18" s="62" t="s">
        <v>18</v>
      </c>
      <c r="F18" s="63" t="s">
        <v>19</v>
      </c>
      <c r="G18" s="62" t="s">
        <v>2</v>
      </c>
      <c r="H18" s="62" t="s">
        <v>20</v>
      </c>
      <c r="I18" s="64" t="s">
        <v>3</v>
      </c>
      <c r="J18" s="4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6.6" customHeight="1">
      <c r="A19" s="65">
        <v>1</v>
      </c>
      <c r="B19" s="57" t="s">
        <v>21</v>
      </c>
      <c r="C19" s="25" t="s">
        <v>28</v>
      </c>
      <c r="D19" s="21" t="s">
        <v>26</v>
      </c>
      <c r="E19" s="56">
        <v>2</v>
      </c>
      <c r="F19" s="22" t="s">
        <v>22</v>
      </c>
      <c r="G19" s="23" t="s">
        <v>24</v>
      </c>
      <c r="H19" s="24">
        <v>45490</v>
      </c>
      <c r="I19" s="66"/>
      <c r="J19" s="4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6.95" customHeight="1">
      <c r="A20" s="65">
        <v>2</v>
      </c>
      <c r="B20" s="57"/>
      <c r="C20" s="25" t="s">
        <v>29</v>
      </c>
      <c r="D20" s="21" t="s">
        <v>32</v>
      </c>
      <c r="E20" s="56">
        <v>2</v>
      </c>
      <c r="F20" s="22" t="s">
        <v>22</v>
      </c>
      <c r="G20" s="23" t="s">
        <v>25</v>
      </c>
      <c r="H20" s="24">
        <v>45490</v>
      </c>
      <c r="I20" s="66"/>
      <c r="J20" s="4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5" customHeight="1" thickBot="1">
      <c r="A21" s="67">
        <v>3</v>
      </c>
      <c r="B21" s="75"/>
      <c r="C21" s="68" t="s">
        <v>30</v>
      </c>
      <c r="D21" s="69" t="s">
        <v>31</v>
      </c>
      <c r="E21" s="70">
        <v>2</v>
      </c>
      <c r="F21" s="71" t="s">
        <v>22</v>
      </c>
      <c r="G21" s="72" t="s">
        <v>24</v>
      </c>
      <c r="H21" s="73">
        <v>45490</v>
      </c>
      <c r="I21" s="74"/>
      <c r="J21" s="4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9" customHeight="1">
      <c r="A22" s="39"/>
      <c r="B22" s="40"/>
      <c r="C22" s="41"/>
      <c r="D22" s="42"/>
      <c r="E22" s="39"/>
      <c r="F22" s="55"/>
      <c r="G22" s="43"/>
      <c r="H22" s="44"/>
      <c r="I22" s="45"/>
      <c r="J22" s="4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39"/>
      <c r="B23" s="40"/>
      <c r="C23" s="41"/>
      <c r="D23" s="42"/>
      <c r="E23" s="39"/>
      <c r="F23" s="55"/>
      <c r="G23" s="43"/>
      <c r="H23" s="44"/>
      <c r="I23" s="45"/>
      <c r="J23" s="4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39"/>
      <c r="B24" s="40"/>
      <c r="C24" s="41"/>
      <c r="D24" s="42"/>
      <c r="E24" s="39"/>
      <c r="F24" s="55"/>
      <c r="G24" s="43"/>
      <c r="H24" s="44"/>
      <c r="I24" s="45"/>
      <c r="J24" s="4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6.25" customHeight="1">
      <c r="A25" s="39"/>
      <c r="B25" s="46" t="s">
        <v>23</v>
      </c>
      <c r="C25" s="47"/>
      <c r="D25" s="47"/>
      <c r="E25" s="39"/>
      <c r="F25" s="55"/>
      <c r="G25" s="43"/>
      <c r="H25" s="45"/>
      <c r="I25" s="45"/>
      <c r="J25" s="4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39"/>
      <c r="B26" s="46" t="s">
        <v>23</v>
      </c>
      <c r="C26" s="47"/>
      <c r="D26" s="47"/>
      <c r="E26" s="39"/>
      <c r="F26" s="55"/>
      <c r="G26" s="43"/>
      <c r="H26" s="45"/>
      <c r="I26" s="45"/>
      <c r="J26" s="4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39"/>
      <c r="B27" s="46" t="s">
        <v>23</v>
      </c>
      <c r="C27" s="47"/>
      <c r="D27" s="48"/>
      <c r="E27" s="39"/>
      <c r="F27" s="55"/>
      <c r="G27" s="43"/>
      <c r="H27" s="45"/>
      <c r="I27" s="45"/>
      <c r="J27" s="4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39"/>
      <c r="B28" s="46" t="s">
        <v>23</v>
      </c>
      <c r="C28" s="47"/>
      <c r="D28" s="48"/>
      <c r="E28" s="39"/>
      <c r="F28" s="55"/>
      <c r="G28" s="43"/>
      <c r="H28" s="45"/>
      <c r="I28" s="45"/>
      <c r="J28" s="4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39"/>
      <c r="B29" s="46" t="s">
        <v>23</v>
      </c>
      <c r="C29" s="47"/>
      <c r="D29" s="48"/>
      <c r="E29" s="39"/>
      <c r="F29" s="55"/>
      <c r="G29" s="43"/>
      <c r="H29" s="45"/>
      <c r="I29" s="45"/>
      <c r="J29" s="4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39"/>
      <c r="B30" s="47" t="s">
        <v>23</v>
      </c>
      <c r="C30" s="47"/>
      <c r="D30" s="48"/>
      <c r="E30" s="39"/>
      <c r="F30" s="55"/>
      <c r="G30" s="43"/>
      <c r="H30" s="45"/>
      <c r="I30" s="45"/>
      <c r="J30" s="4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39"/>
      <c r="B31" s="46" t="s">
        <v>23</v>
      </c>
      <c r="C31" s="47"/>
      <c r="D31" s="48"/>
      <c r="E31" s="39"/>
      <c r="F31" s="55"/>
      <c r="G31" s="43"/>
      <c r="H31" s="45"/>
      <c r="I31" s="45"/>
      <c r="J31" s="4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39"/>
      <c r="B32" s="47" t="s">
        <v>23</v>
      </c>
      <c r="C32" s="47"/>
      <c r="D32" s="48"/>
      <c r="E32" s="39"/>
      <c r="F32" s="55"/>
      <c r="G32" s="43"/>
      <c r="H32" s="45"/>
      <c r="I32" s="45"/>
      <c r="J32" s="4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39"/>
      <c r="B33" s="47" t="s">
        <v>23</v>
      </c>
      <c r="C33" s="47"/>
      <c r="D33" s="48"/>
      <c r="E33" s="39"/>
      <c r="F33" s="55"/>
      <c r="G33" s="43"/>
      <c r="H33" s="45"/>
      <c r="I33" s="45"/>
      <c r="J33" s="4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39"/>
      <c r="B34" s="47" t="s">
        <v>23</v>
      </c>
      <c r="C34" s="47"/>
      <c r="D34" s="48"/>
      <c r="E34" s="39"/>
      <c r="F34" s="55"/>
      <c r="G34" s="43"/>
      <c r="H34" s="45"/>
      <c r="I34" s="45"/>
      <c r="J34" s="4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39"/>
      <c r="B35" s="46" t="s">
        <v>23</v>
      </c>
      <c r="C35" s="47"/>
      <c r="D35" s="48"/>
      <c r="E35" s="39"/>
      <c r="F35" s="55"/>
      <c r="G35" s="43"/>
      <c r="H35" s="45"/>
      <c r="I35" s="45"/>
      <c r="J35" s="4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39"/>
      <c r="B36" s="46" t="s">
        <v>23</v>
      </c>
      <c r="C36" s="47"/>
      <c r="D36" s="48"/>
      <c r="E36" s="39"/>
      <c r="F36" s="55"/>
      <c r="G36" s="43"/>
      <c r="H36" s="45"/>
      <c r="I36" s="45"/>
      <c r="J36" s="4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39"/>
      <c r="B37" s="46" t="s">
        <v>23</v>
      </c>
      <c r="C37" s="47"/>
      <c r="D37" s="47"/>
      <c r="E37" s="39"/>
      <c r="F37" s="55"/>
      <c r="G37" s="43"/>
      <c r="H37" s="45"/>
      <c r="I37" s="45"/>
      <c r="J37" s="4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39"/>
      <c r="B38" s="46" t="s">
        <v>23</v>
      </c>
      <c r="C38" s="47"/>
      <c r="D38" s="47"/>
      <c r="E38" s="39"/>
      <c r="F38" s="55"/>
      <c r="G38" s="43"/>
      <c r="H38" s="45"/>
      <c r="I38" s="45"/>
      <c r="J38" s="4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39"/>
      <c r="B39" s="46" t="s">
        <v>23</v>
      </c>
      <c r="C39" s="47"/>
      <c r="D39" s="47"/>
      <c r="E39" s="39"/>
      <c r="F39" s="55"/>
      <c r="G39" s="43"/>
      <c r="H39" s="45"/>
      <c r="I39" s="45"/>
      <c r="J39" s="4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39"/>
      <c r="B40" s="46" t="s">
        <v>23</v>
      </c>
      <c r="C40" s="47"/>
      <c r="D40" s="47"/>
      <c r="E40" s="39"/>
      <c r="F40" s="55"/>
      <c r="G40" s="43"/>
      <c r="H40" s="45"/>
      <c r="I40" s="45"/>
      <c r="J40" s="4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39"/>
      <c r="B41" s="46" t="s">
        <v>23</v>
      </c>
      <c r="C41" s="47"/>
      <c r="D41" s="47"/>
      <c r="E41" s="39"/>
      <c r="F41" s="55"/>
      <c r="G41" s="43"/>
      <c r="H41" s="45"/>
      <c r="I41" s="45"/>
      <c r="J41" s="4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39"/>
      <c r="B42" s="46" t="s">
        <v>23</v>
      </c>
      <c r="C42" s="47"/>
      <c r="D42" s="47"/>
      <c r="E42" s="39"/>
      <c r="F42" s="55"/>
      <c r="G42" s="43"/>
      <c r="H42" s="45"/>
      <c r="I42" s="45"/>
      <c r="J42" s="4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39"/>
      <c r="B43" s="46" t="s">
        <v>23</v>
      </c>
      <c r="C43" s="47"/>
      <c r="D43" s="47"/>
      <c r="E43" s="39"/>
      <c r="F43" s="55"/>
      <c r="G43" s="43"/>
      <c r="H43" s="45"/>
      <c r="I43" s="45"/>
      <c r="J43" s="4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39"/>
      <c r="B44" s="46" t="s">
        <v>23</v>
      </c>
      <c r="C44" s="47"/>
      <c r="D44" s="47"/>
      <c r="E44" s="39"/>
      <c r="F44" s="55"/>
      <c r="G44" s="43"/>
      <c r="H44" s="45"/>
      <c r="I44" s="45"/>
      <c r="J44" s="4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39"/>
      <c r="B45" s="46" t="s">
        <v>23</v>
      </c>
      <c r="C45" s="47"/>
      <c r="D45" s="47"/>
      <c r="E45" s="39"/>
      <c r="F45" s="55"/>
      <c r="G45" s="43"/>
      <c r="H45" s="45"/>
      <c r="I45" s="45"/>
      <c r="J45" s="4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39"/>
      <c r="B46" s="47" t="s">
        <v>23</v>
      </c>
      <c r="C46" s="47"/>
      <c r="D46" s="47"/>
      <c r="E46" s="39"/>
      <c r="F46" s="55"/>
      <c r="G46" s="43"/>
      <c r="H46" s="45"/>
      <c r="I46" s="45"/>
      <c r="J46" s="4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39"/>
      <c r="B47" s="47" t="s">
        <v>23</v>
      </c>
      <c r="C47" s="47"/>
      <c r="D47" s="47" t="s">
        <v>23</v>
      </c>
      <c r="E47" s="39"/>
      <c r="F47" s="55"/>
      <c r="G47" s="42"/>
      <c r="H47" s="45"/>
      <c r="I47" s="45"/>
      <c r="J47" s="4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39"/>
      <c r="B48" s="50"/>
      <c r="C48" s="50"/>
      <c r="D48" s="50"/>
      <c r="E48" s="39"/>
      <c r="F48" s="55"/>
      <c r="G48" s="42"/>
      <c r="H48" s="45"/>
      <c r="I48" s="45"/>
      <c r="J48" s="4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39"/>
      <c r="B49" s="50"/>
      <c r="C49" s="50"/>
      <c r="D49" s="51"/>
      <c r="E49" s="39"/>
      <c r="F49" s="55"/>
      <c r="G49" s="42"/>
      <c r="H49" s="45"/>
      <c r="I49" s="45"/>
      <c r="J49" s="49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39"/>
      <c r="B50" s="45"/>
      <c r="C50" s="50"/>
      <c r="D50" s="51"/>
      <c r="E50" s="39"/>
      <c r="F50" s="55"/>
      <c r="G50" s="42"/>
      <c r="H50" s="45"/>
      <c r="I50" s="45"/>
      <c r="J50" s="4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39"/>
      <c r="B51" s="45"/>
      <c r="C51" s="50"/>
      <c r="D51" s="51"/>
      <c r="E51" s="39"/>
      <c r="F51" s="55"/>
      <c r="G51" s="42"/>
      <c r="H51" s="45"/>
      <c r="I51" s="45"/>
      <c r="J51" s="49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39"/>
      <c r="B52" s="45"/>
      <c r="C52" s="50"/>
      <c r="D52" s="51"/>
      <c r="E52" s="39"/>
      <c r="F52" s="55"/>
      <c r="G52" s="42"/>
      <c r="H52" s="45"/>
      <c r="I52" s="45"/>
      <c r="J52" s="49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39"/>
      <c r="B53" s="45"/>
      <c r="C53" s="50"/>
      <c r="D53" s="51"/>
      <c r="E53" s="39"/>
      <c r="F53" s="55"/>
      <c r="G53" s="42"/>
      <c r="H53" s="45"/>
      <c r="I53" s="45"/>
      <c r="J53" s="49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39"/>
      <c r="B54" s="45"/>
      <c r="C54" s="50"/>
      <c r="D54" s="51"/>
      <c r="E54" s="39"/>
      <c r="F54" s="55"/>
      <c r="G54" s="42"/>
      <c r="H54" s="45"/>
      <c r="I54" s="45"/>
      <c r="J54" s="49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39"/>
      <c r="B55" s="45"/>
      <c r="C55" s="50"/>
      <c r="D55" s="51"/>
      <c r="E55" s="39"/>
      <c r="F55" s="55"/>
      <c r="G55" s="42"/>
      <c r="H55" s="45"/>
      <c r="I55" s="45"/>
      <c r="J55" s="49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39"/>
      <c r="B56" s="45"/>
      <c r="C56" s="50"/>
      <c r="D56" s="51"/>
      <c r="E56" s="39"/>
      <c r="F56" s="55"/>
      <c r="G56" s="42"/>
      <c r="H56" s="45"/>
      <c r="I56" s="45"/>
      <c r="J56" s="49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4.4" customHeight="1">
      <c r="A57" s="39"/>
      <c r="B57" s="50"/>
      <c r="C57" s="42"/>
      <c r="D57" s="51"/>
      <c r="E57" s="39"/>
      <c r="F57" s="55"/>
      <c r="G57" s="42"/>
      <c r="H57" s="45"/>
      <c r="I57" s="45"/>
      <c r="J57" s="49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39"/>
      <c r="B58" s="50"/>
      <c r="C58" s="42"/>
      <c r="D58" s="51"/>
      <c r="E58" s="39"/>
      <c r="F58" s="55"/>
      <c r="G58" s="42"/>
      <c r="H58" s="45"/>
      <c r="I58" s="45"/>
      <c r="J58" s="49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39"/>
      <c r="B59" s="50"/>
      <c r="C59" s="42"/>
      <c r="D59" s="51"/>
      <c r="E59" s="39"/>
      <c r="F59" s="55"/>
      <c r="G59" s="42"/>
      <c r="H59" s="45"/>
      <c r="I59" s="45"/>
      <c r="J59" s="49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39"/>
      <c r="B60" s="50"/>
      <c r="C60" s="42"/>
      <c r="D60" s="45"/>
      <c r="E60" s="39"/>
      <c r="F60" s="55"/>
      <c r="G60" s="42"/>
      <c r="H60" s="45"/>
      <c r="I60" s="45"/>
      <c r="J60" s="49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39"/>
      <c r="B61" s="50"/>
      <c r="C61" s="42"/>
      <c r="D61" s="45"/>
      <c r="E61" s="39"/>
      <c r="F61" s="55"/>
      <c r="G61" s="42"/>
      <c r="H61" s="45"/>
      <c r="I61" s="45"/>
      <c r="J61" s="49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39"/>
      <c r="B62" s="50"/>
      <c r="C62" s="50"/>
      <c r="D62" s="52"/>
      <c r="E62" s="39"/>
      <c r="F62" s="55"/>
      <c r="G62" s="42"/>
      <c r="H62" s="42"/>
      <c r="I62" s="45"/>
      <c r="J62" s="49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39"/>
      <c r="B63" s="50"/>
      <c r="C63" s="50"/>
      <c r="D63" s="52"/>
      <c r="E63" s="39"/>
      <c r="F63" s="55"/>
      <c r="G63" s="42"/>
      <c r="H63" s="42"/>
      <c r="I63" s="45"/>
      <c r="J63" s="49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39"/>
      <c r="B64" s="50"/>
      <c r="C64" s="42"/>
      <c r="D64" s="42"/>
      <c r="E64" s="39"/>
      <c r="F64" s="55"/>
      <c r="G64" s="42"/>
      <c r="H64" s="45"/>
      <c r="I64" s="45"/>
      <c r="J64" s="49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39"/>
      <c r="B65" s="50"/>
      <c r="C65" s="42"/>
      <c r="D65" s="42"/>
      <c r="E65" s="39"/>
      <c r="F65" s="55"/>
      <c r="G65" s="42"/>
      <c r="H65" s="45"/>
      <c r="I65" s="45"/>
      <c r="J65" s="49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39"/>
      <c r="B66" s="50"/>
      <c r="C66" s="42"/>
      <c r="D66" s="42"/>
      <c r="E66" s="39"/>
      <c r="F66" s="55"/>
      <c r="G66" s="42"/>
      <c r="H66" s="45"/>
      <c r="I66" s="45"/>
      <c r="J66" s="49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39"/>
      <c r="B67" s="50"/>
      <c r="C67" s="42"/>
      <c r="D67" s="42"/>
      <c r="E67" s="39"/>
      <c r="F67" s="55"/>
      <c r="G67" s="42"/>
      <c r="H67" s="45"/>
      <c r="I67" s="45"/>
      <c r="J67" s="49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39"/>
      <c r="B68" s="45"/>
      <c r="C68" s="45"/>
      <c r="D68" s="42"/>
      <c r="E68" s="39"/>
      <c r="F68" s="55"/>
      <c r="G68" s="42"/>
      <c r="H68" s="45"/>
      <c r="I68" s="45"/>
      <c r="J68" s="49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39"/>
      <c r="B69" s="45"/>
      <c r="C69" s="45"/>
      <c r="D69" s="45"/>
      <c r="E69" s="39"/>
      <c r="F69" s="55"/>
      <c r="G69" s="45"/>
      <c r="H69" s="45"/>
      <c r="I69" s="45"/>
      <c r="J69" s="49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39"/>
      <c r="B70" s="45"/>
      <c r="C70" s="53"/>
      <c r="D70" s="54"/>
      <c r="E70" s="39"/>
      <c r="F70" s="55"/>
      <c r="G70" s="45"/>
      <c r="H70" s="45"/>
      <c r="I70" s="45"/>
      <c r="J70" s="49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39"/>
      <c r="B71" s="45"/>
      <c r="C71" s="53"/>
      <c r="D71" s="54"/>
      <c r="E71" s="39"/>
      <c r="F71" s="55"/>
      <c r="G71" s="45"/>
      <c r="H71" s="45"/>
      <c r="I71" s="45"/>
      <c r="J71" s="49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39"/>
      <c r="B72" s="45"/>
      <c r="C72" s="53"/>
      <c r="D72" s="54"/>
      <c r="E72" s="39"/>
      <c r="F72" s="55"/>
      <c r="G72" s="45"/>
      <c r="H72" s="45"/>
      <c r="I72" s="45"/>
      <c r="J72" s="49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39"/>
      <c r="B73" s="45"/>
      <c r="C73" s="53"/>
      <c r="D73" s="54"/>
      <c r="E73" s="39"/>
      <c r="F73" s="55"/>
      <c r="G73" s="45"/>
      <c r="H73" s="45"/>
      <c r="I73" s="45"/>
      <c r="J73" s="49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39"/>
      <c r="B74" s="45"/>
      <c r="C74" s="53"/>
      <c r="D74" s="54"/>
      <c r="E74" s="39"/>
      <c r="F74" s="55"/>
      <c r="G74" s="45"/>
      <c r="H74" s="45"/>
      <c r="I74" s="45"/>
      <c r="J74" s="49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39"/>
      <c r="B75" s="45"/>
      <c r="C75" s="53"/>
      <c r="D75" s="54"/>
      <c r="E75" s="39"/>
      <c r="F75" s="55"/>
      <c r="G75" s="45"/>
      <c r="H75" s="45"/>
      <c r="I75" s="45"/>
      <c r="J75" s="49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39"/>
      <c r="B76" s="45"/>
      <c r="C76" s="53"/>
      <c r="D76" s="54"/>
      <c r="E76" s="39"/>
      <c r="F76" s="55"/>
      <c r="G76" s="45"/>
      <c r="H76" s="45"/>
      <c r="I76" s="45"/>
      <c r="J76" s="49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39"/>
      <c r="B77" s="45"/>
      <c r="C77" s="53"/>
      <c r="D77" s="54"/>
      <c r="E77" s="39"/>
      <c r="F77" s="55"/>
      <c r="G77" s="45"/>
      <c r="H77" s="45"/>
      <c r="I77" s="45"/>
      <c r="J77" s="49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39"/>
      <c r="B78" s="45"/>
      <c r="C78" s="45"/>
      <c r="D78" s="50"/>
      <c r="E78" s="39"/>
      <c r="F78" s="55"/>
      <c r="G78" s="45"/>
      <c r="H78" s="45"/>
      <c r="I78" s="45"/>
      <c r="J78" s="49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39"/>
      <c r="B79" s="45"/>
      <c r="C79" s="45"/>
      <c r="D79" s="42"/>
      <c r="E79" s="39"/>
      <c r="F79" s="55"/>
      <c r="G79" s="45"/>
      <c r="H79" s="45"/>
      <c r="I79" s="45"/>
      <c r="J79" s="49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39"/>
      <c r="B80" s="45"/>
      <c r="C80" s="45"/>
      <c r="D80" s="42"/>
      <c r="E80" s="39"/>
      <c r="F80" s="55"/>
      <c r="G80" s="45"/>
      <c r="H80" s="45"/>
      <c r="I80" s="45"/>
      <c r="J80" s="49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39"/>
      <c r="B81" s="45"/>
      <c r="C81" s="45"/>
      <c r="D81" s="42"/>
      <c r="E81" s="39"/>
      <c r="F81" s="55"/>
      <c r="G81" s="45"/>
      <c r="H81" s="45"/>
      <c r="I81" s="45"/>
      <c r="J81" s="49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39"/>
      <c r="B82" s="45"/>
      <c r="C82" s="45"/>
      <c r="D82" s="42"/>
      <c r="E82" s="39"/>
      <c r="F82" s="55"/>
      <c r="G82" s="45"/>
      <c r="H82" s="45"/>
      <c r="I82" s="45"/>
      <c r="J82" s="49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39"/>
      <c r="B83" s="45"/>
      <c r="C83" s="45"/>
      <c r="D83" s="42"/>
      <c r="E83" s="39"/>
      <c r="F83" s="55"/>
      <c r="G83" s="45"/>
      <c r="H83" s="45"/>
      <c r="I83" s="45"/>
      <c r="J83" s="49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39"/>
      <c r="B84" s="45"/>
      <c r="C84" s="45"/>
      <c r="D84" s="42"/>
      <c r="E84" s="39"/>
      <c r="F84" s="55"/>
      <c r="G84" s="45"/>
      <c r="H84" s="45"/>
      <c r="I84" s="45"/>
      <c r="J84" s="49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39"/>
      <c r="B85" s="45"/>
      <c r="C85" s="45"/>
      <c r="D85" s="42"/>
      <c r="E85" s="39"/>
      <c r="F85" s="55"/>
      <c r="G85" s="45"/>
      <c r="H85" s="45"/>
      <c r="I85" s="45"/>
      <c r="J85" s="49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39"/>
      <c r="B86" s="45"/>
      <c r="C86" s="45"/>
      <c r="D86" s="42"/>
      <c r="E86" s="39"/>
      <c r="F86" s="55"/>
      <c r="G86" s="45"/>
      <c r="H86" s="45"/>
      <c r="I86" s="45"/>
      <c r="J86" s="49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39"/>
      <c r="B87" s="45"/>
      <c r="C87" s="53"/>
      <c r="D87" s="45"/>
      <c r="E87" s="39"/>
      <c r="F87" s="39"/>
      <c r="G87" s="45"/>
      <c r="H87" s="45"/>
      <c r="I87" s="45"/>
      <c r="J87" s="49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39"/>
      <c r="B88" s="45"/>
      <c r="C88" s="53"/>
      <c r="D88" s="45"/>
      <c r="E88" s="39"/>
      <c r="F88" s="39"/>
      <c r="G88" s="45"/>
      <c r="H88" s="45"/>
      <c r="I88" s="45"/>
      <c r="J88" s="49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39"/>
      <c r="B89" s="45"/>
      <c r="C89" s="53"/>
      <c r="D89" s="45"/>
      <c r="E89" s="39"/>
      <c r="F89" s="39"/>
      <c r="G89" s="45"/>
      <c r="H89" s="45"/>
      <c r="I89" s="45"/>
      <c r="J89" s="4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17"/>
      <c r="D90" s="2"/>
      <c r="E90" s="1"/>
      <c r="F90" s="1"/>
      <c r="G90" s="2"/>
      <c r="H90" s="2"/>
      <c r="I90" s="2"/>
      <c r="J90" s="4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17"/>
      <c r="D91" s="2"/>
      <c r="E91" s="1"/>
      <c r="F91" s="1"/>
      <c r="G91" s="2"/>
      <c r="H91" s="2"/>
      <c r="I91" s="2"/>
      <c r="J91" s="4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17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17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17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17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17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17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17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17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17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17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17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17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17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17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17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17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17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17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17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17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17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17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17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17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17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17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17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17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17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17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17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17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17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17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17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17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17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17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17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17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17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17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17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17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17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17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17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17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17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17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17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17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17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17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17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17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17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17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17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17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17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17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17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17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17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17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17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17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17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17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17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17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17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17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17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17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17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17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17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17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17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17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17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17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17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17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17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17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17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17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17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17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17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17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17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17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17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17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17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17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17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17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17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17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17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17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17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17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17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17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17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17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17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17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17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17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17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17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17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17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17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17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17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17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17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17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17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17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17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17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17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17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17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17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17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17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17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17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17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17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17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17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17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17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17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17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17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17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17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17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17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17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17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17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17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17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17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17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17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17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17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17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17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17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17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17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17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17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17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17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17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17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17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17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17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17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17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17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17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17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17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17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17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17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17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17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17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17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17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17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17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17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17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17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17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17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17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17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17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17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17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17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17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17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17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17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17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17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17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17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17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17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17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17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17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17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17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17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17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17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17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17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17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17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17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17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17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17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17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17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17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17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17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17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17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17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17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17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17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17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17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17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17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17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17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17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17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17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17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17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17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17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17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17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17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17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17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17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17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17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17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17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17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17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17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17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17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17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17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17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17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17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17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17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17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17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17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17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17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17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17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17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17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17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17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17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17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17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17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17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17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17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17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17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17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17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17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17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17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17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17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17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17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17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17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17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17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17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17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17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17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17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17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17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17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17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17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17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17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17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17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17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17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17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17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17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17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17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17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17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17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17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17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17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17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17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17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17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17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17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17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17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17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17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17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17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17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17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17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17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17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17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17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17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17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17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17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17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17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17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17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17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17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17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17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17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17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17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17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17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17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17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17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17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17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17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17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17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17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17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17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17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17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17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17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17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17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17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17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17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17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17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17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17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17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17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17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17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17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17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17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17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17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17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17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17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17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17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17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17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17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17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17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17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17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17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17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17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17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17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17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17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17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17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17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17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17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17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17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17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17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17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17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17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17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17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17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17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17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17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17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17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17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17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17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17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17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17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17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17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17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17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17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17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17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17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17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17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17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17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17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17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17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17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17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17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17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17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17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17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17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17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17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17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17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17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17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17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17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17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17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17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17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17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17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17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17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17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17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17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17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17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17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17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17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17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17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17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17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17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17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17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17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17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17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17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17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17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17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17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17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17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17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17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17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17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17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17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17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17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17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17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17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17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17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17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17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17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17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17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17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17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17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17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17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17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17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17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17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17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17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17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17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17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17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17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17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17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17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17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17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17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17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17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17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17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17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17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17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17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17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17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17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17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17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17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17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17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17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17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17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17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17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17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17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17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17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17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17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17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17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17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17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17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17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17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17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17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17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17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17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17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17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17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17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17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17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17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17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17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17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17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17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17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17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17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17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17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17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17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17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17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17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17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17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17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17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17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17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17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17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17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17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17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17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17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17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17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17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17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17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17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17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17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17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17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17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17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17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17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17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17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17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17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17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17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17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17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17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17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17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17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17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17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17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17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17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17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17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17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17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17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17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17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17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17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17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17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17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17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17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17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17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17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17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17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17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17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17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17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17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17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17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17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17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17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17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17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17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17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17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17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17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17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17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17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17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17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17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17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17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17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17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17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17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17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17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17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17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17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17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17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17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17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17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17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17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17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17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17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17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17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17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17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17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17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17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17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17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17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17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17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17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17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17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17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17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17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17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17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17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17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17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17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17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17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17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17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17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17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17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17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17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17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17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17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17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17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17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17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17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17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17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17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17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17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17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17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17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17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17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17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17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17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17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17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17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17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17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17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17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17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17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17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17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17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17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17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17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17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17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17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17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17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17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17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17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17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17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17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17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17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17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17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17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17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17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17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17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17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17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17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17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17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17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17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17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17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17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17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17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17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17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17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17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17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17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17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17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17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17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17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17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17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17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17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17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17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17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17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17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17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17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17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17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17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17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17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17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17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17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17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17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17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17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17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17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17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17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17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17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17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17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17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17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17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17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17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17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17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17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17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17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17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17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17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17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17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17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17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17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B973" s="2"/>
      <c r="C973" s="17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B974" s="2"/>
      <c r="C974" s="17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B975" s="2"/>
      <c r="C975" s="17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B976" s="2"/>
      <c r="C976" s="17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2:26" ht="13.5" customHeight="1">
      <c r="B977" s="2"/>
      <c r="C977" s="17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2:26" ht="13.5" customHeight="1">
      <c r="B978" s="2"/>
      <c r="C978" s="17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2:26" ht="13.5" customHeight="1">
      <c r="B979" s="2"/>
      <c r="C979" s="17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2:26" ht="13.5" customHeight="1">
      <c r="B980" s="2"/>
      <c r="C980" s="17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2:26" ht="13.5" customHeight="1">
      <c r="B981" s="2"/>
      <c r="C981" s="17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2:26" ht="13.5" customHeight="1">
      <c r="B982" s="2"/>
      <c r="C982" s="17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2:26" ht="13.5" customHeight="1">
      <c r="B983" s="2"/>
      <c r="C983" s="17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2:26" ht="13.5" customHeight="1">
      <c r="B984" s="2"/>
      <c r="C984" s="17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2:26" ht="13.5" customHeight="1">
      <c r="B985" s="2"/>
      <c r="C985" s="17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2:26" ht="13.5" customHeight="1">
      <c r="B986" s="2"/>
      <c r="C986" s="17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2:26" ht="13.5" customHeight="1">
      <c r="B987" s="2"/>
      <c r="C987" s="17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2:26" ht="13.5" customHeight="1">
      <c r="B988" s="2"/>
      <c r="C988" s="17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2:26" ht="13.5" customHeight="1">
      <c r="B989" s="2"/>
      <c r="C989" s="17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2:26" ht="13.5" customHeight="1">
      <c r="B990" s="2"/>
      <c r="C990" s="17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2:26" ht="13.5" customHeight="1">
      <c r="B991" s="2"/>
      <c r="C991" s="17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2:26" ht="13.5" customHeight="1">
      <c r="B992" s="2"/>
      <c r="C992" s="17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2:26" ht="13.5" customHeight="1">
      <c r="B993" s="2"/>
      <c r="C993" s="17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2:26" ht="13.5" customHeight="1">
      <c r="B994" s="2"/>
      <c r="C994" s="17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2:26" ht="13.5" customHeight="1">
      <c r="B995" s="2"/>
      <c r="C995" s="17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2:26" ht="13.5" customHeight="1">
      <c r="B996" s="2"/>
      <c r="C996" s="17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2:26" ht="13.5" customHeight="1">
      <c r="B997" s="2"/>
      <c r="C997" s="17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2:26" ht="13.5" customHeight="1">
      <c r="B998" s="2"/>
      <c r="C998" s="17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2:26" ht="13.5" customHeight="1"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2:26" ht="13.5" customHeight="1"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8:I47" xr:uid="{00000000-0009-0000-0000-000000000000}">
    <sortState xmlns:xlrd2="http://schemas.microsoft.com/office/spreadsheetml/2017/richdata2" ref="A18:I47">
      <sortCondition ref="A18:A47"/>
    </sortState>
  </autoFilter>
  <mergeCells count="3">
    <mergeCell ref="B1:D1"/>
    <mergeCell ref="F1:H1"/>
    <mergeCell ref="B19:B21"/>
  </mergeCells>
  <dataValidations count="2">
    <dataValidation type="list" allowBlank="1" showErrorMessage="1" sqref="G19:G54" xr:uid="{00000000-0002-0000-0000-000000000000}">
      <formula1>$F$3:$F$7</formula1>
    </dataValidation>
    <dataValidation type="list" allowBlank="1" showErrorMessage="1" sqref="F19:F86" xr:uid="{00000000-0002-0000-0000-000001000000}">
      <formula1>"Done (FPT side),In-progress,Pending,Delay"</formula1>
    </dataValidation>
  </dataValidations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Ân</dc:creator>
  <cp:lastModifiedBy>Nguyễn Hoàng Ân</cp:lastModifiedBy>
  <cp:lastPrinted>2024-07-08T03:13:20Z</cp:lastPrinted>
  <dcterms:created xsi:type="dcterms:W3CDTF">2024-07-08T03:13:31Z</dcterms:created>
  <dcterms:modified xsi:type="dcterms:W3CDTF">2024-07-08T03:13:31Z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2024-06-20T04:08:32Z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262f5311-94e2-4590-ad75-ddf75aa5bc4c</vt:lpwstr>
  </property>
  <property fmtid="{D5CDD505-2E9C-101B-9397-08002B2CF9AE}" pid="7" name="MSIP_Label_defa4170-0d19-0005-0004-bc88714345d2_ActionId">
    <vt:lpwstr>d163688a-126f-43cf-9770-347f07c0cb45</vt:lpwstr>
  </property>
  <property fmtid="{D5CDD505-2E9C-101B-9397-08002B2CF9AE}" pid="8" name="MSIP_Label_defa4170-0d19-0005-0004-bc88714345d2_ContentBits">
    <vt:lpwstr>0</vt:lpwstr>
  </property>
</Properties>
</file>