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8B472224-C0EE-4B51-8815-47A54CD5D76B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lass Management" sheetId="1" r:id="rId1"/>
    <sheet name="Training Program Management" sheetId="2" r:id="rId2"/>
    <sheet name="Syllabuses Management" sheetId="3" r:id="rId3"/>
    <sheet name="User Management" sheetId="4" r:id="rId4"/>
  </sheets>
  <definedNames>
    <definedName name="_xlnm._FilterDatabase" localSheetId="0" hidden="1">'Class Management'!$A$17:$I$20</definedName>
    <definedName name="_xlnm._FilterDatabase" localSheetId="2" hidden="1">'Syllabuses Management'!$A$13:$I$22</definedName>
    <definedName name="_xlnm._FilterDatabase" localSheetId="3" hidden="1">'User Management'!$A$17:$I$20</definedName>
    <definedName name="_PT1">#REF!</definedName>
    <definedName name="AAAA">#REF!</definedName>
    <definedName name="aaaaaa">#REF!</definedName>
    <definedName name="aaaaaaa">#REF!</definedName>
    <definedName name="aaaaaaaaaaaaaaaaaaaaa">#REF!</definedName>
    <definedName name="ABAB">#REF!</definedName>
    <definedName name="ABABAB">#REF!</definedName>
    <definedName name="ABABABAB">#REF!</definedName>
    <definedName name="ABABABABAB">#REF!</definedName>
    <definedName name="ABC">#REF!</definedName>
    <definedName name="ABCABC">#REF!</definedName>
    <definedName name="ｂ">#REF!</definedName>
    <definedName name="bbb">#REF!</definedName>
    <definedName name="ＢＲＯＤ">#REF!</definedName>
    <definedName name="ｃｃｃ">#REF!</definedName>
    <definedName name="cx">#REF!</definedName>
    <definedName name="cxx">#REF!</definedName>
    <definedName name="ＣＸＺＸ">#REF!</definedName>
    <definedName name="d">#REF!</definedName>
    <definedName name="ｄｄｄｄ">#REF!</definedName>
    <definedName name="ＤＦＲＦＲ">#REF!</definedName>
    <definedName name="dsa">#REF!</definedName>
    <definedName name="ＤＳＤＳ">#REF!</definedName>
    <definedName name="ＤＳＦＦ">#REF!</definedName>
    <definedName name="ＤＳＧＤＧ">#REF!</definedName>
    <definedName name="ＤＳＳ">#REF!</definedName>
    <definedName name="ＤＳだ">#REF!</definedName>
    <definedName name="ＤさだＳ">#REF!</definedName>
    <definedName name="eee">#REF!</definedName>
    <definedName name="eeee">#REF!</definedName>
    <definedName name="ＦＤＳＦＳＤＦＳＦＳ">#REF!</definedName>
    <definedName name="ｆｆｆｆ">#REF!</definedName>
    <definedName name="fffffffff">#REF!</definedName>
    <definedName name="ＦＧ">#REF!</definedName>
    <definedName name="ＦＳＤ">#REF!</definedName>
    <definedName name="ＦＳＤＦＳＤ">#REF!</definedName>
    <definedName name="ＦＳＤＦＳＤＦＳＦＳ">#REF!</definedName>
    <definedName name="ＦＳＤＳ">#REF!</definedName>
    <definedName name="ＦＳＤＳＳ">#REF!</definedName>
    <definedName name="ＦＳＦＤふぇえ">#REF!</definedName>
    <definedName name="ＦＳＦＳ">#REF!</definedName>
    <definedName name="ＦＳＦＳＤＦＳＦＳＤ">#REF!</definedName>
    <definedName name="ＦＳＦＳＦＳ">#REF!</definedName>
    <definedName name="ＦＳＦＳＳＤＦＳＤ">#REF!</definedName>
    <definedName name="ＦＳＦＳＳＳＦＳ">#REF!</definedName>
    <definedName name="ＦＳＳＤＤＳＦＳＦＤ">#REF!</definedName>
    <definedName name="ＦＷＦＷＦＦ">#REF!</definedName>
    <definedName name="ＦＷＦＷＦＷＦＷ">#REF!</definedName>
    <definedName name="ＦＷＦＷふぇＦ">#REF!</definedName>
    <definedName name="ＦＷふぇっふぇ">#REF!</definedName>
    <definedName name="ＧＤＤ">#REF!</definedName>
    <definedName name="ｇｈｇｈｊ">#REF!</definedName>
    <definedName name="ＧＪＧＪ">#REF!</definedName>
    <definedName name="ＧＲＧＲ">#REF!</definedName>
    <definedName name="ＨＦＤＦＤ">#REF!</definedName>
    <definedName name="ｈｆｇｈ">#REF!</definedName>
    <definedName name="ｈｈｈｈｈ">#REF!</definedName>
    <definedName name="ＨＪＪＧ">#REF!</definedName>
    <definedName name="hoge">#REF!</definedName>
    <definedName name="hogehoge">#REF!</definedName>
    <definedName name="ＨＴＨＴ">#REF!</definedName>
    <definedName name="HTML1_13">#REF!</definedName>
    <definedName name="HTML1_14">#REF!</definedName>
    <definedName name="HTML1_15">#REF!</definedName>
    <definedName name="ＨＴＲＲＴ">#REF!</definedName>
    <definedName name="ＨＴＴＨ">#REF!</definedName>
    <definedName name="ＨＴＴＨＴＨっれ">#REF!</definedName>
    <definedName name="ＪＹＪＹ">#REF!</definedName>
    <definedName name="ＫＹきゅ">#REF!</definedName>
    <definedName name="ＫＹくＹ">#REF!</definedName>
    <definedName name="PT">#REF!</definedName>
    <definedName name="ＲＨＲ">#REF!</definedName>
    <definedName name="ＲＨＲＴ">#REF!</definedName>
    <definedName name="sdfas">#REF!</definedName>
    <definedName name="ＳＤＦＳ">#REF!</definedName>
    <definedName name="ＳＤＦＳＤＳ">#REF!</definedName>
    <definedName name="ＳＥ原価">#REF!</definedName>
    <definedName name="TANAKA">#REF!</definedName>
    <definedName name="temp">#REF!</definedName>
    <definedName name="ＴＨＴ">#REF!</definedName>
    <definedName name="ＴＴ">#REF!</definedName>
    <definedName name="UI">#REF!</definedName>
    <definedName name="ｖｖｖｖ">#REF!</definedName>
    <definedName name="w">#REF!</definedName>
    <definedName name="wrn.1">#REF!</definedName>
    <definedName name="wrn.2050保守作業.">#REF!</definedName>
    <definedName name="wrn.chi._.tiÆt.">#REF!</definedName>
    <definedName name="wrn.HCDN_全印刷.">#REF!</definedName>
    <definedName name="wrn.ichiran.">#REF!</definedName>
    <definedName name="wrn.kyuyod.">#REF!</definedName>
    <definedName name="wrn.newkyud.">#REF!</definedName>
    <definedName name="wrn.newkyud2.">#REF!</definedName>
    <definedName name="wrn.PRINT_ALL.">#REF!</definedName>
    <definedName name="wrn.RBOD.">#REF!</definedName>
    <definedName name="wrn.REPORT1.">#REF!</definedName>
    <definedName name="wrn.shain.">#REF!</definedName>
    <definedName name="wrn.shoyod.">#REF!</definedName>
    <definedName name="wrn.tabel.">#REF!</definedName>
    <definedName name="wrn.TOYO.">#REF!</definedName>
    <definedName name="wrn.まとめ.">#REF!</definedName>
    <definedName name="wrn.仕様書表紙.">#REF!</definedName>
    <definedName name="wrn.全シート印刷.">#REF!</definedName>
    <definedName name="wrn.全体and担当.">#REF!</definedName>
    <definedName name="wrn.月例報告.">#REF!</definedName>
    <definedName name="wrn.構成ｶﾞｲﾄﾞ_全印刷.">#REF!</definedName>
    <definedName name="wrn.見積・注文.">#REF!</definedName>
    <definedName name="wrn.試算表.">#REF!</definedName>
    <definedName name="wrn.追加ＰＣ見積.">#REF!</definedName>
    <definedName name="wvu.受給権者テーブル.">#REF!</definedName>
    <definedName name="ｗｗｗ">#REF!</definedName>
    <definedName name="ＷＷＷＷＷ">#REF!</definedName>
    <definedName name="ＷＷＷＷＷＤＦ">#REF!</definedName>
    <definedName name="ｗｗｗｗｗｗ">#REF!</definedName>
    <definedName name="ｗｗｗｗｗｗｗｗ">#REF!</definedName>
    <definedName name="zenzan">#REF!</definedName>
    <definedName name="zx">#REF!</definedName>
    <definedName name="zz">#REF!</definedName>
    <definedName name="zzzz">#REF!</definedName>
    <definedName name="あＷＳふぁＳＦ">#REF!</definedName>
    <definedName name="ああｑ">#REF!</definedName>
    <definedName name="ぃぅ">#REF!</definedName>
    <definedName name="う">#REF!</definedName>
    <definedName name="ううううう">#REF!</definedName>
    <definedName name="え">#REF!</definedName>
    <definedName name="えＦ">#REF!</definedName>
    <definedName name="ぉぃう">#REF!</definedName>
    <definedName name="おおおお">#REF!</definedName>
    <definedName name="か">#REF!</definedName>
    <definedName name="きゅくＹ">#REF!</definedName>
    <definedName name="くＫＨＪ">#REF!</definedName>
    <definedName name="くぁっさ">#REF!</definedName>
    <definedName name="ざ">#REF!</definedName>
    <definedName name="さああＳ">#REF!</definedName>
    <definedName name="さああああ">#REF!</definedName>
    <definedName name="さあさささ">#REF!</definedName>
    <definedName name="ささあさあさ">#REF!</definedName>
    <definedName name="さささあ">#REF!</definedName>
    <definedName name="じゅ">#REF!</definedName>
    <definedName name="じゅＫじゅＫ">#REF!</definedName>
    <definedName name="だ">#REF!</definedName>
    <definedName name="だＳだＳだＳだ">#REF!</definedName>
    <definedName name="だＳだＳだだ">#REF!</definedName>
    <definedName name="だＳださだＤ">#REF!</definedName>
    <definedName name="だあさＳ">#REF!</definedName>
    <definedName name="ださＳＤさＤさＤさ">#REF!</definedName>
    <definedName name="だだＳだＳだＳ">#REF!</definedName>
    <definedName name="だだＳだだ">#REF!</definedName>
    <definedName name="だだあ">#REF!</definedName>
    <definedName name="だだだだＳ">#REF!</definedName>
    <definedName name="だっさ">#REF!</definedName>
    <definedName name="てて">#REF!</definedName>
    <definedName name="ででえ">#REF!</definedName>
    <definedName name="ぬぬぬ">#REF!</definedName>
    <definedName name="ﾉｰﾄPCｵﾌｨｽPro">#REF!</definedName>
    <definedName name="ふぇ">#REF!</definedName>
    <definedName name="ふぇＳＤ">#REF!</definedName>
    <definedName name="ふぇＷ">#REF!</definedName>
    <definedName name="ふぇＷＷＷふぇ">#REF!</definedName>
    <definedName name="ふぇＷふぇＷ">#REF!</definedName>
    <definedName name="ふぇえ">#REF!</definedName>
    <definedName name="ふぇえＷ">#REF!</definedName>
    <definedName name="ふぇえふぇふぇＷ">#REF!</definedName>
    <definedName name="ふぇふぇ">#REF!</definedName>
    <definedName name="プログラム設計書Rev">#REF!</definedName>
    <definedName name="まとめ">#REF!</definedName>
    <definedName name="れ">#REF!</definedName>
    <definedName name="ワーク">#REF!</definedName>
    <definedName name="別紙">#REF!</definedName>
    <definedName name="概算">#REF!</definedName>
    <definedName name="物件Ｓ">#REF!</definedName>
    <definedName name="物件別原価算入額データ">#REF!</definedName>
    <definedName name="見積もりA">#REF!</definedName>
    <definedName name="諸元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4" l="1"/>
  <c r="C8" i="4"/>
  <c r="C6" i="4"/>
  <c r="I4" i="4"/>
  <c r="H4" i="4"/>
  <c r="G4" i="4"/>
  <c r="I3" i="4"/>
  <c r="I7" i="4" s="1"/>
  <c r="H3" i="4"/>
  <c r="H7" i="4" s="1"/>
  <c r="G3" i="4"/>
  <c r="G7" i="4" s="1"/>
  <c r="I12" i="3"/>
  <c r="C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15" i="2"/>
  <c r="C6" i="2" s="1"/>
  <c r="C8" i="2" s="1"/>
  <c r="I16" i="1"/>
  <c r="C6" i="1"/>
  <c r="C8" i="1" s="1"/>
  <c r="I4" i="1"/>
  <c r="H4" i="1"/>
  <c r="G4" i="1"/>
  <c r="I3" i="1"/>
  <c r="I7" i="1" s="1"/>
  <c r="H3" i="1"/>
  <c r="H7" i="1" s="1"/>
  <c r="G3" i="1"/>
  <c r="G7" i="1" s="1"/>
  <c r="I9" i="3" l="1"/>
  <c r="H9" i="3"/>
  <c r="G9" i="3"/>
</calcChain>
</file>

<file path=xl/sharedStrings.xml><?xml version="1.0" encoding="utf-8"?>
<sst xmlns="http://schemas.openxmlformats.org/spreadsheetml/2006/main" count="293" uniqueCount="108">
  <si>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</si>
  <si>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</si>
  <si>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</si>
  <si>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</si>
  <si>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</si>
  <si>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</si>
  <si>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</si>
  <si>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</si>
  <si>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Trần Đình Đăng Khoa</t>
  </si>
  <si>
    <t>Working days of developer</t>
  </si>
  <si>
    <t>Coding (day)</t>
  </si>
  <si>
    <t>Trương Thuận Hưng</t>
  </si>
  <si>
    <t>Sprint 1</t>
  </si>
  <si>
    <t>(Forecast - Plan) Point Total</t>
  </si>
  <si>
    <t>Total</t>
  </si>
  <si>
    <t>(Forecast - Plan) AVG points/Member/Sprint</t>
  </si>
  <si>
    <t>#</t>
  </si>
  <si>
    <t>Module</t>
  </si>
  <si>
    <t>Story</t>
  </si>
  <si>
    <t>Description</t>
  </si>
  <si>
    <t>Sprint</t>
  </si>
  <si>
    <t>Status</t>
  </si>
  <si>
    <t>DueDate</t>
  </si>
  <si>
    <t>Ticket Jira</t>
  </si>
  <si>
    <t>Class Management</t>
  </si>
  <si>
    <t>[Design_Database]</t>
  </si>
  <si>
    <t>Create Entity-Relationship Diagram (ERD) and Relation Schema</t>
  </si>
  <si>
    <t>Pending</t>
  </si>
  <si>
    <t>04/07/2024</t>
  </si>
  <si>
    <t>[ClassManagement_01] View class detail</t>
  </si>
  <si>
    <t>Build basic design &amp; common components of View Class Detail</t>
  </si>
  <si>
    <t>Build structure for BE &amp; API for getting Class Detail</t>
  </si>
  <si>
    <t>Build View Class Detail UI</t>
  </si>
  <si>
    <t>[ClassManagement_02] Create Class</t>
  </si>
  <si>
    <t>Build basic design &amp; common components of Create Class</t>
  </si>
  <si>
    <t>Build Create Class UI</t>
  </si>
  <si>
    <t>Build structure for BE &amp; API for Create Class</t>
  </si>
  <si>
    <t>Get list Training Program and Get by Id BE</t>
  </si>
  <si>
    <t>Validate form of Create Class</t>
  </si>
  <si>
    <t>Option get Attendee list FE</t>
  </si>
  <si>
    <t>[ClassManagement_03] Update General Infor Of Class</t>
  </si>
  <si>
    <t>Build basic design &amp; common components of Update General Infor Of Class</t>
  </si>
  <si>
    <t>Build Update General Infor Of Class UI</t>
  </si>
  <si>
    <t>Build structure for BE &amp; API for Update General Infor Of Class</t>
  </si>
  <si>
    <t>Validate form of Update General Infor Of Class</t>
  </si>
  <si>
    <t>Planning - Forecasst</t>
  </si>
  <si>
    <t>Training Program Management</t>
  </si>
  <si>
    <t>[Training Program Management_01]Page UI</t>
  </si>
  <si>
    <t>Our page's user interface (UI) features a sleek and sophisticated design that immediately captures users' attention. The interface is meticulously created to be visually attractive while also exuding a contemporary and professional appearance.</t>
  </si>
  <si>
    <t>[Training Program Management_02]View list Training Program API</t>
  </si>
  <si>
    <t>Write API to view list of Training Program</t>
  </si>
  <si>
    <t xml:space="preserve">[Training Program Management_03]Sorting  </t>
  </si>
  <si>
    <t>Write sort all field in table</t>
  </si>
  <si>
    <t>[Training Program Management_04]Paging  API</t>
  </si>
  <si>
    <t>Write API to paging in view list</t>
  </si>
  <si>
    <t>[Training Program Management_05]Search API</t>
  </si>
  <si>
    <t>Write API to search by all field</t>
  </si>
  <si>
    <t xml:space="preserve">[Training Program Management_06]Filter </t>
  </si>
  <si>
    <t>Select options for filter data</t>
  </si>
  <si>
    <t>Create, import</t>
  </si>
  <si>
    <t>Create</t>
  </si>
  <si>
    <t>Write API to create a training program</t>
  </si>
  <si>
    <t>Import</t>
  </si>
  <si>
    <t>Write API to import an Excel/CSV file</t>
  </si>
  <si>
    <t>Update, delete</t>
  </si>
  <si>
    <t>Update</t>
  </si>
  <si>
    <t>Write API to update a training program</t>
  </si>
  <si>
    <t>Delete</t>
  </si>
  <si>
    <t>Write API to delete a training program</t>
  </si>
  <si>
    <t>Nhựt</t>
  </si>
  <si>
    <t>Tân</t>
  </si>
  <si>
    <t>Tiên</t>
  </si>
  <si>
    <t xml:space="preserve">Not-Start </t>
  </si>
  <si>
    <t>View Syllabus Detail</t>
  </si>
  <si>
    <t>In-Progress</t>
  </si>
  <si>
    <t>Done</t>
  </si>
  <si>
    <t>Nguyễn Phan Duy Minh</t>
  </si>
  <si>
    <t>La Thế Thành</t>
  </si>
  <si>
    <t>Login Page</t>
  </si>
  <si>
    <t>[User Management_01]Back End api</t>
  </si>
  <si>
    <t>The API for validate username, email and password also authenticate user</t>
  </si>
  <si>
    <t>[User Management_02]Front End page</t>
  </si>
  <si>
    <t>The UI component display login page, allow using  or email and password to .</t>
  </si>
  <si>
    <t>Add new users</t>
  </si>
  <si>
    <t>[User Management_03]Back end add new user api</t>
  </si>
  <si>
    <t>The API for adding new users includes info such as email, full name, D.O.B, gender, role and status. In addition, must validate input based on the SRS file.</t>
  </si>
  <si>
    <t>[User Management_04]Front end add new user screen</t>
  </si>
  <si>
    <t>The UI component display the screen to add new user info from the backend API and must also validate the input data.</t>
  </si>
  <si>
    <t>Role Management</t>
  </si>
  <si>
    <t>[User Management_05]Backend change role API</t>
  </si>
  <si>
    <t>The API to change user roles based on roles already available in the system</t>
  </si>
  <si>
    <t>[User Managemen_05]Front end change role screen</t>
  </si>
  <si>
    <t>The UI component displays the screen to change role of the user</t>
  </si>
  <si>
    <t>[FE] Build base frontend</t>
  </si>
  <si>
    <t>[BE] Build base backend</t>
  </si>
  <si>
    <t>[BE] API create syllabus</t>
  </si>
  <si>
    <t>[FE] UI Import Syllabus</t>
  </si>
  <si>
    <t>[FE] Syllabus Table UI &amp; Extra UI</t>
  </si>
  <si>
    <t>[BE][FE] Import Syllabus &amp; Validate data</t>
  </si>
  <si>
    <t>[BE] Duplicate Syllabus</t>
  </si>
  <si>
    <t>[BE] Edit syllabus</t>
  </si>
  <si>
    <t>[BE] Active/Deactive Syllabus</t>
  </si>
  <si>
    <t>[BE] Delete Syllabus</t>
  </si>
  <si>
    <t>[BE] List of Syllabuses &amp; Pagination</t>
  </si>
  <si>
    <t>[FE] Fetch API List &amp; Paging Render data</t>
  </si>
  <si>
    <t>[BE] View Syllabus Detail</t>
  </si>
  <si>
    <t>[BE] Search &amp; Filter</t>
  </si>
  <si>
    <t>List syllabus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</si>
</sst>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2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E7E6E6"/>
      </right>
      <top/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/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/>
      <top/>
      <bottom/>
      <diagonal/>
    </border>
    <border>
      <left style="thin">
        <color rgb="FFE7E6E6"/>
      </left>
      <right/>
      <top/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/>
      <right/>
      <top style="thin">
        <color rgb="FFE7E6E6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20"/>
  </cellStyleXfs>
  <cellXfs count="10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" fontId="7" fillId="6" borderId="2" xfId="0" applyNumberFormat="1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164" fontId="8" fillId="6" borderId="2" xfId="0" applyNumberFormat="1" applyFont="1" applyFill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vertical="center"/>
    </xf>
    <xf numFmtId="0" fontId="2" fillId="5" borderId="1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5" fillId="5" borderId="1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5" fillId="5" borderId="17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" fontId="2" fillId="0" borderId="2" xfId="0" quotePrefix="1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5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vertical="center"/>
    </xf>
    <xf numFmtId="0" fontId="2" fillId="5" borderId="2" xfId="0" applyFont="1" applyFill="1" applyBorder="1" applyAlignment="1">
      <alignment wrapText="1"/>
    </xf>
    <xf numFmtId="0" fontId="2" fillId="5" borderId="2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left" vertical="center"/>
    </xf>
    <xf numFmtId="0" fontId="10" fillId="5" borderId="28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vertical="center"/>
    </xf>
    <xf numFmtId="0" fontId="2" fillId="5" borderId="29" xfId="0" applyFont="1" applyFill="1" applyBorder="1" applyAlignment="1">
      <alignment horizontal="left" vertical="center" wrapText="1"/>
    </xf>
    <xf numFmtId="0" fontId="10" fillId="5" borderId="2" xfId="0" applyFont="1" applyFill="1" applyBorder="1" applyAlignment="1">
      <alignment horizontal="left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/>
    <xf numFmtId="16" fontId="2" fillId="0" borderId="2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2" fillId="5" borderId="27" xfId="0" applyFont="1" applyFill="1" applyBorder="1" applyAlignment="1">
      <alignment horizontal="center" vertical="center"/>
    </xf>
    <xf numFmtId="0" fontId="4" fillId="0" borderId="24" xfId="0" applyFont="1" applyBorder="1"/>
    <xf numFmtId="0" fontId="11" fillId="4" borderId="32" xfId="0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1" fillId="4" borderId="34" xfId="0" applyFont="1" applyFill="1" applyBorder="1" applyAlignment="1">
      <alignment horizontal="left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11" fillId="4" borderId="38" xfId="0" applyFont="1" applyFill="1" applyBorder="1" applyAlignment="1">
      <alignment horizontal="left" vertical="center" wrapText="1"/>
    </xf>
    <xf numFmtId="0" fontId="2" fillId="5" borderId="39" xfId="1" applyFont="1" applyFill="1" applyBorder="1" applyAlignment="1">
      <alignment horizontal="left" vertical="center" wrapText="1"/>
    </xf>
    <xf numFmtId="0" fontId="2" fillId="5" borderId="27" xfId="0" applyFont="1" applyFill="1" applyBorder="1" applyAlignment="1">
      <alignment horizontal="left" vertical="center" wrapText="1"/>
    </xf>
    <xf numFmtId="0" fontId="2" fillId="0" borderId="33" xfId="0" applyFont="1" applyBorder="1" applyAlignment="1">
      <alignment vertical="center"/>
    </xf>
    <xf numFmtId="0" fontId="2" fillId="11" borderId="0" xfId="0" applyFont="1" applyFill="1"/>
  </cellXfs>
  <cellStyles count="2">
    <cellStyle name="Normal" xfId="0" builtinId="0"/>
    <cellStyle name="Normal 2" xfId="1" xr:uid="{0AA87470-5A23-46AA-BE1A-3AA737ED1CBC}"/>
  </cellStyles>
  <dxfs count="12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5"/>
          <bgColor theme="5"/>
        </patternFill>
      </fill>
    </dxf>
  </dxfs>
  <tableStyles count="4">
    <tableStyle name="Class Management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Training Program Management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Syllabuses Management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User Management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2:I7">
  <tableColumns count="4">
    <tableColumn id="1" xr3:uid="{00000000-0010-0000-0000-000001000000}" name="PIC"/>
    <tableColumn id="2" xr3:uid="{00000000-0010-0000-0000-000002000000}" name="Point"/>
    <tableColumn id="3" xr3:uid="{00000000-0010-0000-0000-000003000000}" name="Release Point"/>
    <tableColumn id="4" xr3:uid="{00000000-0010-0000-0000-000004000000}" name="Total ID"/>
  </tableColumns>
  <tableStyleInfo name="Class Managemen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2:I12">
  <tableColumns count="4">
    <tableColumn id="1" xr3:uid="{00000000-0010-0000-0100-000001000000}" name="PIC"/>
    <tableColumn id="2" xr3:uid="{00000000-0010-0000-0100-000002000000}" name="Point"/>
    <tableColumn id="3" xr3:uid="{00000000-0010-0000-0100-000003000000}" name="Release Point"/>
    <tableColumn id="4" xr3:uid="{00000000-0010-0000-0100-000004000000}" name="Total ID"/>
  </tableColumns>
  <tableStyleInfo name="Training Program Managemen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:I9">
  <tableColumns count="4">
    <tableColumn id="1" xr3:uid="{00000000-0010-0000-0200-000001000000}" name="PIC"/>
    <tableColumn id="2" xr3:uid="{00000000-0010-0000-0200-000002000000}" name="Point"/>
    <tableColumn id="3" xr3:uid="{00000000-0010-0000-0200-000003000000}" name="Release Point"/>
    <tableColumn id="4" xr3:uid="{00000000-0010-0000-0200-000004000000}" name="Total ID"/>
  </tableColumns>
  <tableStyleInfo name="Syllabuses Managemen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2:I7">
  <tableColumns count="4">
    <tableColumn id="1" xr3:uid="{00000000-0010-0000-0300-000001000000}" name="PIC"/>
    <tableColumn id="2" xr3:uid="{00000000-0010-0000-0300-000002000000}" name="Point"/>
    <tableColumn id="3" xr3:uid="{00000000-0010-0000-0300-000003000000}" name="Release Point"/>
    <tableColumn id="4" xr3:uid="{00000000-0010-0000-0300-000004000000}" name="Total ID"/>
  </tableColumns>
  <tableStyleInfo name="User Managemen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7" sqref="C7"/>
    </sheetView>
  </sheetViews>
  <sheetFormatPr defaultColWidth="12.6640625" defaultRowHeight="15" customHeight="1" x14ac:dyDescent="0.3"/>
  <cols>
    <col min="1" max="1" width="3.9140625" customWidth="1"/>
    <col min="2" max="2" width="35.75" customWidth="1"/>
    <col min="3" max="3" width="36.5" customWidth="1"/>
    <col min="4" max="4" width="60.1640625" customWidth="1"/>
    <col min="5" max="5" width="7.6640625" customWidth="1"/>
    <col min="6" max="6" width="18.1640625" customWidth="1"/>
    <col min="7" max="7" width="9.25" customWidth="1"/>
    <col min="8" max="8" width="13.9140625" customWidth="1"/>
    <col min="9" max="9" width="9.4140625" customWidth="1"/>
    <col min="10" max="10" width="53.4140625" customWidth="1"/>
    <col min="11" max="26" width="8" customWidth="1"/>
  </cols>
  <sheetData>
    <row r="1" spans="1:26" ht="14.25" customHeight="1" x14ac:dyDescent="0.3">
      <c r="A1" s="1"/>
      <c r="B1" s="89" t="s">
        <v>0</v>
      </c>
      <c r="C1" s="90"/>
      <c r="D1" s="90"/>
      <c r="E1" s="1"/>
      <c r="F1" s="89" t="s">
        <v>1</v>
      </c>
      <c r="G1" s="90"/>
      <c r="H1" s="9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1"/>
      <c r="B2" s="3"/>
      <c r="C2" s="4"/>
      <c r="D2" s="5"/>
      <c r="E2" s="1"/>
      <c r="F2" s="6" t="s">
        <v>2</v>
      </c>
      <c r="G2" s="7" t="s">
        <v>3</v>
      </c>
      <c r="H2" s="2" t="s">
        <v>4</v>
      </c>
      <c r="I2" s="2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1"/>
      <c r="B3" s="5" t="s">
        <v>6</v>
      </c>
      <c r="C3" s="8"/>
      <c r="D3" s="5" t="s">
        <v>7</v>
      </c>
      <c r="E3" s="1"/>
      <c r="F3" s="9" t="s">
        <v>8</v>
      </c>
      <c r="G3" s="10">
        <f>SUMIF($G$19:$G$20,'Class Management'!$F3,$I$19:$I$20)</f>
        <v>0</v>
      </c>
      <c r="H3" s="10">
        <f>SUMIFS($I$19:$I$20,$G$19:$G$20,'Class Management'!$F3,$F$19:$F$20,"Done (FPT side)")</f>
        <v>0</v>
      </c>
      <c r="I3" s="10">
        <f>COUNTIF(G17:G20,'Class Management'!$F3)</f>
        <v>0</v>
      </c>
      <c r="J3" s="2"/>
      <c r="K3" s="2"/>
      <c r="L3" s="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1"/>
      <c r="B4" s="5" t="s">
        <v>9</v>
      </c>
      <c r="C4" s="4"/>
      <c r="D4" s="5" t="s">
        <v>10</v>
      </c>
      <c r="E4" s="1"/>
      <c r="F4" s="9" t="s">
        <v>11</v>
      </c>
      <c r="G4" s="10">
        <f>SUMIF($G$19:$G$20,'Class Management'!$F4,$I$19:$I$20)</f>
        <v>0</v>
      </c>
      <c r="H4" s="10">
        <f>SUMIFS($I$19:$I$20,$G$19:$G$20,'Class Management'!$F4,$F$19:$F$20,"Done (FPT side)")</f>
        <v>0</v>
      </c>
      <c r="I4" s="10">
        <f>COUNTIF(G19:G20,'Class Management'!$F4)</f>
        <v>0</v>
      </c>
      <c r="J4" s="12"/>
      <c r="K4" s="13"/>
      <c r="L4" s="14"/>
      <c r="M4" s="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1"/>
      <c r="B5" s="15" t="s">
        <v>12</v>
      </c>
      <c r="C5" s="16"/>
      <c r="D5" s="17"/>
      <c r="E5" s="1"/>
      <c r="F5" s="9"/>
      <c r="G5" s="10"/>
      <c r="H5" s="10"/>
      <c r="I5" s="10"/>
      <c r="J5" s="18"/>
      <c r="K5" s="19"/>
      <c r="L5" s="20"/>
      <c r="M5" s="21"/>
      <c r="N5" s="2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1"/>
      <c r="B6" s="23" t="s">
        <v>13</v>
      </c>
      <c r="C6" s="24">
        <f>I16</f>
        <v>33.5</v>
      </c>
      <c r="D6" s="15" t="s">
        <v>7</v>
      </c>
      <c r="E6" s="1"/>
      <c r="F6" s="9"/>
      <c r="G6" s="10"/>
      <c r="H6" s="10"/>
      <c r="I6" s="10"/>
      <c r="J6" s="25"/>
      <c r="K6" s="19"/>
      <c r="L6" s="20"/>
      <c r="M6" s="2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1"/>
      <c r="B7" s="23" t="s">
        <v>9</v>
      </c>
      <c r="C7" s="16">
        <v>8</v>
      </c>
      <c r="D7" s="23" t="s">
        <v>10</v>
      </c>
      <c r="E7" s="1"/>
      <c r="F7" s="26" t="s">
        <v>14</v>
      </c>
      <c r="G7" s="10">
        <f t="shared" ref="G7:I7" si="0">SUM(G3:G6)</f>
        <v>0</v>
      </c>
      <c r="H7" s="10">
        <f t="shared" si="0"/>
        <v>0</v>
      </c>
      <c r="I7" s="26">
        <f t="shared" si="0"/>
        <v>0</v>
      </c>
      <c r="J7" s="27"/>
      <c r="K7" s="28"/>
      <c r="L7" s="29"/>
      <c r="M7" s="3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1"/>
      <c r="B8" s="23" t="s">
        <v>15</v>
      </c>
      <c r="C8" s="31">
        <f>C6/C7</f>
        <v>4.1875</v>
      </c>
      <c r="D8" s="23" t="s">
        <v>7</v>
      </c>
      <c r="E8" s="1"/>
      <c r="F8" s="32"/>
      <c r="G8" s="19"/>
      <c r="H8" s="19"/>
      <c r="I8" s="20"/>
      <c r="J8" s="33"/>
      <c r="K8" s="34"/>
      <c r="L8" s="35"/>
      <c r="M8" s="3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1"/>
      <c r="B9" s="1"/>
      <c r="C9" s="37"/>
      <c r="D9" s="1"/>
      <c r="E9" s="1"/>
      <c r="F9" s="38"/>
      <c r="G9" s="34"/>
      <c r="H9" s="28"/>
      <c r="I9" s="35"/>
      <c r="J9" s="33"/>
      <c r="K9" s="28"/>
      <c r="L9" s="29"/>
      <c r="M9" s="3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1"/>
      <c r="B10" s="1"/>
      <c r="C10" s="37"/>
      <c r="D10" s="1"/>
      <c r="E10" s="39"/>
      <c r="F10" s="40"/>
      <c r="G10" s="28"/>
      <c r="H10" s="29"/>
      <c r="I10" s="29"/>
      <c r="J10" s="41"/>
      <c r="K10" s="19"/>
      <c r="L10" s="20"/>
      <c r="M10" s="2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1"/>
      <c r="B11" s="1"/>
      <c r="C11" s="37"/>
      <c r="D11" s="1"/>
      <c r="E11" s="1"/>
      <c r="F11" s="38"/>
      <c r="G11" s="29"/>
      <c r="H11" s="42"/>
      <c r="I11" s="28"/>
      <c r="J11" s="14"/>
      <c r="K11" s="2"/>
      <c r="L11" s="43"/>
      <c r="M11" s="4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1"/>
      <c r="B12" s="1"/>
      <c r="C12" s="37"/>
      <c r="D12" s="1"/>
      <c r="E12" s="1"/>
      <c r="F12" s="45"/>
      <c r="G12" s="34"/>
      <c r="H12" s="34"/>
      <c r="I12" s="28"/>
      <c r="J12" s="1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1"/>
      <c r="B13" s="1"/>
      <c r="C13" s="37"/>
      <c r="D13" s="1"/>
      <c r="E13" s="1"/>
      <c r="F13" s="46"/>
      <c r="G13" s="47"/>
      <c r="H13" s="47"/>
      <c r="I13" s="2"/>
      <c r="J13" s="4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1"/>
      <c r="B14" s="1"/>
      <c r="C14" s="37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1"/>
      <c r="B15" s="1"/>
      <c r="C15" s="37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1"/>
      <c r="B16" s="2"/>
      <c r="C16" s="37"/>
      <c r="D16" s="2"/>
      <c r="E16" s="1"/>
      <c r="F16" s="1"/>
      <c r="G16" s="48" t="s">
        <v>14</v>
      </c>
      <c r="H16" s="49"/>
      <c r="I16" s="50">
        <f>SUM(I18:I31)</f>
        <v>33.5</v>
      </c>
      <c r="J16" s="5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52" t="s">
        <v>16</v>
      </c>
      <c r="B17" s="52" t="s">
        <v>17</v>
      </c>
      <c r="C17" s="53" t="s">
        <v>18</v>
      </c>
      <c r="D17" s="52" t="s">
        <v>19</v>
      </c>
      <c r="E17" s="52" t="s">
        <v>20</v>
      </c>
      <c r="F17" s="54" t="s">
        <v>21</v>
      </c>
      <c r="G17" s="52" t="s">
        <v>2</v>
      </c>
      <c r="H17" s="52" t="s">
        <v>22</v>
      </c>
      <c r="I17" s="55" t="s">
        <v>3</v>
      </c>
      <c r="J17" s="51" t="s">
        <v>23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56">
        <v>1</v>
      </c>
      <c r="B18" s="57" t="s">
        <v>24</v>
      </c>
      <c r="C18" s="58" t="s">
        <v>25</v>
      </c>
      <c r="D18" s="59" t="s">
        <v>26</v>
      </c>
      <c r="E18" s="60">
        <v>1</v>
      </c>
      <c r="F18" s="61" t="s">
        <v>27</v>
      </c>
      <c r="G18" s="62"/>
      <c r="H18" s="63" t="s">
        <v>28</v>
      </c>
      <c r="I18" s="51">
        <v>2</v>
      </c>
      <c r="J18" s="6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56">
        <v>2</v>
      </c>
      <c r="B19" s="57" t="s">
        <v>24</v>
      </c>
      <c r="C19" s="58" t="s">
        <v>29</v>
      </c>
      <c r="D19" s="59" t="s">
        <v>30</v>
      </c>
      <c r="E19" s="60">
        <v>1</v>
      </c>
      <c r="F19" s="61" t="s">
        <v>27</v>
      </c>
      <c r="G19" s="62"/>
      <c r="H19" s="63" t="s">
        <v>28</v>
      </c>
      <c r="I19" s="51">
        <v>2</v>
      </c>
      <c r="J19" s="6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56">
        <v>3</v>
      </c>
      <c r="B20" s="65" t="s">
        <v>24</v>
      </c>
      <c r="C20" s="58" t="s">
        <v>29</v>
      </c>
      <c r="D20" s="59" t="s">
        <v>31</v>
      </c>
      <c r="E20" s="60">
        <v>1</v>
      </c>
      <c r="F20" s="61" t="s">
        <v>27</v>
      </c>
      <c r="G20" s="62"/>
      <c r="H20" s="63" t="s">
        <v>28</v>
      </c>
      <c r="I20" s="51">
        <v>2</v>
      </c>
      <c r="J20" s="6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56">
        <v>4</v>
      </c>
      <c r="B21" s="66" t="s">
        <v>24</v>
      </c>
      <c r="C21" s="58" t="s">
        <v>29</v>
      </c>
      <c r="D21" s="59" t="s">
        <v>32</v>
      </c>
      <c r="E21" s="60">
        <v>1</v>
      </c>
      <c r="F21" s="61" t="s">
        <v>27</v>
      </c>
      <c r="G21" s="62"/>
      <c r="H21" s="63" t="s">
        <v>28</v>
      </c>
      <c r="I21" s="51">
        <v>2</v>
      </c>
      <c r="J21" s="6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56">
        <v>5</v>
      </c>
      <c r="B22" s="57" t="s">
        <v>24</v>
      </c>
      <c r="C22" s="58" t="s">
        <v>33</v>
      </c>
      <c r="D22" s="59" t="s">
        <v>34</v>
      </c>
      <c r="E22" s="60">
        <v>1</v>
      </c>
      <c r="F22" s="61" t="s">
        <v>27</v>
      </c>
      <c r="G22" s="62"/>
      <c r="H22" s="63" t="s">
        <v>28</v>
      </c>
      <c r="I22" s="51">
        <v>2</v>
      </c>
      <c r="J22" s="6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56">
        <v>6</v>
      </c>
      <c r="B23" s="57" t="s">
        <v>24</v>
      </c>
      <c r="C23" s="58" t="s">
        <v>33</v>
      </c>
      <c r="D23" s="59" t="s">
        <v>35</v>
      </c>
      <c r="E23" s="60">
        <v>1</v>
      </c>
      <c r="F23" s="61" t="s">
        <v>27</v>
      </c>
      <c r="G23" s="62"/>
      <c r="H23" s="63" t="s">
        <v>28</v>
      </c>
      <c r="I23" s="51">
        <v>4</v>
      </c>
      <c r="J23" s="6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56">
        <v>7</v>
      </c>
      <c r="B24" s="57" t="s">
        <v>24</v>
      </c>
      <c r="C24" s="58" t="s">
        <v>33</v>
      </c>
      <c r="D24" s="59" t="s">
        <v>36</v>
      </c>
      <c r="E24" s="60">
        <v>1</v>
      </c>
      <c r="F24" s="61" t="s">
        <v>27</v>
      </c>
      <c r="G24" s="62"/>
      <c r="H24" s="63" t="s">
        <v>28</v>
      </c>
      <c r="I24" s="51">
        <v>2</v>
      </c>
      <c r="J24" s="6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56">
        <v>8</v>
      </c>
      <c r="B25" s="57" t="s">
        <v>24</v>
      </c>
      <c r="C25" s="58" t="s">
        <v>33</v>
      </c>
      <c r="D25" s="59" t="s">
        <v>37</v>
      </c>
      <c r="E25" s="60">
        <v>1</v>
      </c>
      <c r="F25" s="61" t="s">
        <v>27</v>
      </c>
      <c r="G25" s="62"/>
      <c r="H25" s="63" t="s">
        <v>28</v>
      </c>
      <c r="I25" s="51">
        <v>1</v>
      </c>
      <c r="J25" s="6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56">
        <v>9</v>
      </c>
      <c r="B26" s="57" t="s">
        <v>24</v>
      </c>
      <c r="C26" s="58" t="s">
        <v>33</v>
      </c>
      <c r="D26" s="59" t="s">
        <v>38</v>
      </c>
      <c r="E26" s="60">
        <v>1</v>
      </c>
      <c r="F26" s="61" t="s">
        <v>27</v>
      </c>
      <c r="G26" s="62"/>
      <c r="H26" s="63" t="s">
        <v>28</v>
      </c>
      <c r="I26" s="51">
        <v>1.5</v>
      </c>
      <c r="J26" s="6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56">
        <v>10</v>
      </c>
      <c r="B27" s="57" t="s">
        <v>24</v>
      </c>
      <c r="C27" s="58" t="s">
        <v>33</v>
      </c>
      <c r="D27" s="59" t="s">
        <v>39</v>
      </c>
      <c r="E27" s="60">
        <v>1</v>
      </c>
      <c r="F27" s="61" t="s">
        <v>27</v>
      </c>
      <c r="G27" s="62"/>
      <c r="H27" s="63" t="s">
        <v>28</v>
      </c>
      <c r="I27" s="51">
        <v>1</v>
      </c>
      <c r="J27" s="6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56">
        <v>11</v>
      </c>
      <c r="B28" s="57" t="s">
        <v>24</v>
      </c>
      <c r="C28" s="58" t="s">
        <v>40</v>
      </c>
      <c r="D28" s="59" t="s">
        <v>41</v>
      </c>
      <c r="E28" s="60">
        <v>1</v>
      </c>
      <c r="F28" s="61" t="s">
        <v>27</v>
      </c>
      <c r="G28" s="62"/>
      <c r="H28" s="63" t="s">
        <v>28</v>
      </c>
      <c r="I28" s="51">
        <v>2</v>
      </c>
      <c r="J28" s="6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56">
        <v>12</v>
      </c>
      <c r="B29" s="57" t="s">
        <v>24</v>
      </c>
      <c r="C29" s="58" t="s">
        <v>40</v>
      </c>
      <c r="D29" s="59" t="s">
        <v>42</v>
      </c>
      <c r="E29" s="60">
        <v>1</v>
      </c>
      <c r="F29" s="61" t="s">
        <v>27</v>
      </c>
      <c r="G29" s="62"/>
      <c r="H29" s="63" t="s">
        <v>28</v>
      </c>
      <c r="I29" s="51">
        <v>4</v>
      </c>
      <c r="J29" s="6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56">
        <v>13</v>
      </c>
      <c r="B30" s="57" t="s">
        <v>24</v>
      </c>
      <c r="C30" s="58" t="s">
        <v>40</v>
      </c>
      <c r="D30" s="59" t="s">
        <v>43</v>
      </c>
      <c r="E30" s="60">
        <v>1</v>
      </c>
      <c r="F30" s="61" t="s">
        <v>27</v>
      </c>
      <c r="G30" s="62"/>
      <c r="H30" s="63" t="s">
        <v>28</v>
      </c>
      <c r="I30" s="51">
        <v>4</v>
      </c>
      <c r="J30" s="6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56">
        <v>14</v>
      </c>
      <c r="B31" s="57" t="s">
        <v>24</v>
      </c>
      <c r="C31" s="58" t="s">
        <v>40</v>
      </c>
      <c r="D31" s="59" t="s">
        <v>44</v>
      </c>
      <c r="E31" s="60">
        <v>1</v>
      </c>
      <c r="F31" s="61" t="s">
        <v>27</v>
      </c>
      <c r="G31" s="62"/>
      <c r="H31" s="63" t="s">
        <v>28</v>
      </c>
      <c r="I31" s="51">
        <v>4</v>
      </c>
      <c r="J31" s="6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1"/>
      <c r="B32" s="2"/>
      <c r="C32" s="37"/>
      <c r="D32" s="2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1"/>
      <c r="B33" s="2"/>
      <c r="C33" s="37"/>
      <c r="D33" s="2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1"/>
      <c r="B34" s="2"/>
      <c r="C34" s="37"/>
      <c r="D34" s="2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1"/>
      <c r="B35" s="2"/>
      <c r="C35" s="37"/>
      <c r="D35" s="2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1"/>
      <c r="B36" s="2"/>
      <c r="C36" s="37"/>
      <c r="D36" s="2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1"/>
      <c r="B37" s="2"/>
      <c r="C37" s="37"/>
      <c r="D37" s="2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1"/>
      <c r="B38" s="2"/>
      <c r="C38" s="37"/>
      <c r="D38" s="2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1"/>
      <c r="B39" s="2"/>
      <c r="C39" s="37"/>
      <c r="D39" s="2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1"/>
      <c r="B40" s="2"/>
      <c r="C40" s="37"/>
      <c r="D40" s="2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1"/>
      <c r="B41" s="2"/>
      <c r="C41" s="37"/>
      <c r="D41" s="2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1"/>
      <c r="B42" s="2"/>
      <c r="C42" s="37"/>
      <c r="D42" s="2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1"/>
      <c r="B43" s="2"/>
      <c r="C43" s="37"/>
      <c r="D43" s="2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1"/>
      <c r="B44" s="2"/>
      <c r="C44" s="37"/>
      <c r="D44" s="2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1"/>
      <c r="B45" s="2"/>
      <c r="C45" s="37"/>
      <c r="D45" s="2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1"/>
      <c r="B46" s="2"/>
      <c r="C46" s="37"/>
      <c r="D46" s="2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1"/>
      <c r="B47" s="2"/>
      <c r="C47" s="37"/>
      <c r="D47" s="2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1"/>
      <c r="B48" s="2"/>
      <c r="C48" s="37"/>
      <c r="D48" s="2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1"/>
      <c r="B49" s="2"/>
      <c r="C49" s="37"/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1"/>
      <c r="B50" s="2"/>
      <c r="C50" s="37"/>
      <c r="D50" s="2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1"/>
      <c r="B51" s="2"/>
      <c r="C51" s="37"/>
      <c r="D51" s="2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1"/>
      <c r="B52" s="2"/>
      <c r="C52" s="37"/>
      <c r="D52" s="2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1"/>
      <c r="B53" s="2"/>
      <c r="C53" s="37"/>
      <c r="D53" s="2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1"/>
      <c r="B54" s="2"/>
      <c r="C54" s="37"/>
      <c r="D54" s="2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1"/>
      <c r="B55" s="2"/>
      <c r="C55" s="37"/>
      <c r="D55" s="2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1"/>
      <c r="B56" s="2"/>
      <c r="C56" s="37"/>
      <c r="D56" s="2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1"/>
      <c r="B57" s="2"/>
      <c r="C57" s="37"/>
      <c r="D57" s="2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1"/>
      <c r="B58" s="2"/>
      <c r="C58" s="37"/>
      <c r="D58" s="2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1"/>
      <c r="B59" s="2"/>
      <c r="C59" s="37"/>
      <c r="D59" s="2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1"/>
      <c r="B60" s="2"/>
      <c r="C60" s="37"/>
      <c r="D60" s="2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1"/>
      <c r="B61" s="2"/>
      <c r="C61" s="37"/>
      <c r="D61" s="2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1"/>
      <c r="B62" s="2"/>
      <c r="C62" s="37"/>
      <c r="D62" s="2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1"/>
      <c r="B63" s="2"/>
      <c r="C63" s="37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1"/>
      <c r="B64" s="2"/>
      <c r="C64" s="37"/>
      <c r="D64" s="2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1"/>
      <c r="B65" s="2"/>
      <c r="C65" s="37"/>
      <c r="D65" s="2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1"/>
      <c r="B66" s="2"/>
      <c r="C66" s="37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1"/>
      <c r="B67" s="2"/>
      <c r="C67" s="37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1"/>
      <c r="B68" s="2"/>
      <c r="C68" s="37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1"/>
      <c r="B69" s="2"/>
      <c r="C69" s="37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1"/>
      <c r="B70" s="2"/>
      <c r="C70" s="37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1"/>
      <c r="B71" s="2"/>
      <c r="C71" s="37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1"/>
      <c r="B72" s="2"/>
      <c r="C72" s="37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1"/>
      <c r="B73" s="2"/>
      <c r="C73" s="37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1"/>
      <c r="B74" s="2"/>
      <c r="C74" s="37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1"/>
      <c r="B75" s="2"/>
      <c r="C75" s="37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1"/>
      <c r="B76" s="2"/>
      <c r="C76" s="37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1"/>
      <c r="B77" s="2"/>
      <c r="C77" s="37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1"/>
      <c r="B78" s="2"/>
      <c r="C78" s="37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1"/>
      <c r="B79" s="2"/>
      <c r="C79" s="37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1"/>
      <c r="B80" s="2"/>
      <c r="C80" s="37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1"/>
      <c r="B81" s="2"/>
      <c r="C81" s="37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1"/>
      <c r="B82" s="2"/>
      <c r="C82" s="37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1"/>
      <c r="B83" s="2"/>
      <c r="C83" s="37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1"/>
      <c r="B84" s="2"/>
      <c r="C84" s="37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1"/>
      <c r="B85" s="2"/>
      <c r="C85" s="37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1"/>
      <c r="B86" s="2"/>
      <c r="C86" s="37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1"/>
      <c r="B87" s="2"/>
      <c r="C87" s="37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1"/>
      <c r="B88" s="2"/>
      <c r="C88" s="37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1"/>
      <c r="B89" s="2"/>
      <c r="C89" s="37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1"/>
      <c r="B90" s="2"/>
      <c r="C90" s="37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1"/>
      <c r="B91" s="2"/>
      <c r="C91" s="37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1"/>
      <c r="B92" s="2"/>
      <c r="C92" s="37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1"/>
      <c r="B93" s="2"/>
      <c r="C93" s="37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1"/>
      <c r="B94" s="2"/>
      <c r="C94" s="37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1"/>
      <c r="B95" s="2"/>
      <c r="C95" s="37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1"/>
      <c r="B96" s="2"/>
      <c r="C96" s="37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1"/>
      <c r="B97" s="2"/>
      <c r="C97" s="37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1"/>
      <c r="B98" s="2"/>
      <c r="C98" s="37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1"/>
      <c r="B99" s="2"/>
      <c r="C99" s="37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1"/>
      <c r="B100" s="2"/>
      <c r="C100" s="37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1"/>
      <c r="B101" s="2"/>
      <c r="C101" s="37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1"/>
      <c r="B102" s="2"/>
      <c r="C102" s="37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1"/>
      <c r="B103" s="2"/>
      <c r="C103" s="37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1"/>
      <c r="B104" s="2"/>
      <c r="C104" s="37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1"/>
      <c r="B105" s="2"/>
      <c r="C105" s="37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1"/>
      <c r="B106" s="2"/>
      <c r="C106" s="37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1"/>
      <c r="B107" s="2"/>
      <c r="C107" s="37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1"/>
      <c r="B108" s="2"/>
      <c r="C108" s="37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1"/>
      <c r="B109" s="2"/>
      <c r="C109" s="37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1"/>
      <c r="B110" s="2"/>
      <c r="C110" s="37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1"/>
      <c r="B111" s="2"/>
      <c r="C111" s="37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1"/>
      <c r="B112" s="2"/>
      <c r="C112" s="37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1"/>
      <c r="B113" s="2"/>
      <c r="C113" s="37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1"/>
      <c r="B114" s="2"/>
      <c r="C114" s="37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1"/>
      <c r="B115" s="2"/>
      <c r="C115" s="37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1"/>
      <c r="B116" s="2"/>
      <c r="C116" s="37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1"/>
      <c r="B117" s="2"/>
      <c r="C117" s="37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1"/>
      <c r="B118" s="2"/>
      <c r="C118" s="37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1"/>
      <c r="B119" s="2"/>
      <c r="C119" s="37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1"/>
      <c r="B120" s="2"/>
      <c r="C120" s="37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1"/>
      <c r="B121" s="2"/>
      <c r="C121" s="37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1"/>
      <c r="B122" s="2"/>
      <c r="C122" s="37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1"/>
      <c r="B123" s="2"/>
      <c r="C123" s="37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1"/>
      <c r="B124" s="2"/>
      <c r="C124" s="37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1"/>
      <c r="B125" s="2"/>
      <c r="C125" s="37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1"/>
      <c r="B126" s="2"/>
      <c r="C126" s="37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1"/>
      <c r="B127" s="2"/>
      <c r="C127" s="37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1"/>
      <c r="B128" s="2"/>
      <c r="C128" s="37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1"/>
      <c r="B129" s="2"/>
      <c r="C129" s="37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1"/>
      <c r="B130" s="2"/>
      <c r="C130" s="37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1"/>
      <c r="B131" s="2"/>
      <c r="C131" s="37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1"/>
      <c r="B132" s="2"/>
      <c r="C132" s="37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1"/>
      <c r="B133" s="2"/>
      <c r="C133" s="37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1"/>
      <c r="B134" s="2"/>
      <c r="C134" s="37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1"/>
      <c r="B135" s="2"/>
      <c r="C135" s="37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1"/>
      <c r="B136" s="2"/>
      <c r="C136" s="37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1"/>
      <c r="B137" s="2"/>
      <c r="C137" s="37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1"/>
      <c r="B138" s="2"/>
      <c r="C138" s="37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1"/>
      <c r="B139" s="2"/>
      <c r="C139" s="37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1"/>
      <c r="B140" s="2"/>
      <c r="C140" s="37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1"/>
      <c r="B141" s="2"/>
      <c r="C141" s="37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1"/>
      <c r="B142" s="2"/>
      <c r="C142" s="37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1"/>
      <c r="B143" s="2"/>
      <c r="C143" s="37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1"/>
      <c r="B144" s="2"/>
      <c r="C144" s="37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1"/>
      <c r="B145" s="2"/>
      <c r="C145" s="37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1"/>
      <c r="B146" s="2"/>
      <c r="C146" s="37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1"/>
      <c r="B147" s="2"/>
      <c r="C147" s="37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1"/>
      <c r="B148" s="2"/>
      <c r="C148" s="37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1"/>
      <c r="B149" s="2"/>
      <c r="C149" s="37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1"/>
      <c r="B150" s="2"/>
      <c r="C150" s="37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1"/>
      <c r="B151" s="2"/>
      <c r="C151" s="37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1"/>
      <c r="B152" s="2"/>
      <c r="C152" s="37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1"/>
      <c r="B153" s="2"/>
      <c r="C153" s="37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1"/>
      <c r="B154" s="2"/>
      <c r="C154" s="37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1"/>
      <c r="B155" s="2"/>
      <c r="C155" s="37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1"/>
      <c r="B156" s="2"/>
      <c r="C156" s="37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1"/>
      <c r="B157" s="2"/>
      <c r="C157" s="37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1"/>
      <c r="B158" s="2"/>
      <c r="C158" s="37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1"/>
      <c r="B159" s="2"/>
      <c r="C159" s="37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1"/>
      <c r="B160" s="2"/>
      <c r="C160" s="37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1"/>
      <c r="B161" s="2"/>
      <c r="C161" s="37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1"/>
      <c r="B162" s="2"/>
      <c r="C162" s="37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1"/>
      <c r="B163" s="2"/>
      <c r="C163" s="37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1"/>
      <c r="B164" s="2"/>
      <c r="C164" s="37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1"/>
      <c r="B165" s="2"/>
      <c r="C165" s="37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1"/>
      <c r="B166" s="2"/>
      <c r="C166" s="37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1"/>
      <c r="B167" s="2"/>
      <c r="C167" s="37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1"/>
      <c r="B168" s="2"/>
      <c r="C168" s="37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1"/>
      <c r="B169" s="2"/>
      <c r="C169" s="37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1"/>
      <c r="B170" s="2"/>
      <c r="C170" s="37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1"/>
      <c r="B171" s="2"/>
      <c r="C171" s="37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1"/>
      <c r="B172" s="2"/>
      <c r="C172" s="37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1"/>
      <c r="B173" s="2"/>
      <c r="C173" s="37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1"/>
      <c r="B174" s="2"/>
      <c r="C174" s="37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1"/>
      <c r="B175" s="2"/>
      <c r="C175" s="37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1"/>
      <c r="B176" s="2"/>
      <c r="C176" s="37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1"/>
      <c r="B177" s="2"/>
      <c r="C177" s="37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1"/>
      <c r="B178" s="2"/>
      <c r="C178" s="37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1"/>
      <c r="B179" s="2"/>
      <c r="C179" s="37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1"/>
      <c r="B180" s="2"/>
      <c r="C180" s="37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1"/>
      <c r="B181" s="2"/>
      <c r="C181" s="37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1"/>
      <c r="B182" s="2"/>
      <c r="C182" s="37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1"/>
      <c r="B183" s="2"/>
      <c r="C183" s="37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1"/>
      <c r="B184" s="2"/>
      <c r="C184" s="37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1"/>
      <c r="B185" s="2"/>
      <c r="C185" s="37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1"/>
      <c r="B186" s="2"/>
      <c r="C186" s="37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1"/>
      <c r="B187" s="2"/>
      <c r="C187" s="37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1"/>
      <c r="B188" s="2"/>
      <c r="C188" s="37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1"/>
      <c r="B189" s="2"/>
      <c r="C189" s="37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1"/>
      <c r="B190" s="2"/>
      <c r="C190" s="37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1"/>
      <c r="B191" s="2"/>
      <c r="C191" s="37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1"/>
      <c r="B192" s="2"/>
      <c r="C192" s="37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1"/>
      <c r="B193" s="2"/>
      <c r="C193" s="37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1"/>
      <c r="B194" s="2"/>
      <c r="C194" s="37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1"/>
      <c r="B195" s="2"/>
      <c r="C195" s="37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1"/>
      <c r="B196" s="2"/>
      <c r="C196" s="37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1"/>
      <c r="B197" s="2"/>
      <c r="C197" s="37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1"/>
      <c r="B198" s="2"/>
      <c r="C198" s="37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1"/>
      <c r="B199" s="2"/>
      <c r="C199" s="37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1"/>
      <c r="B200" s="2"/>
      <c r="C200" s="37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1"/>
      <c r="B201" s="2"/>
      <c r="C201" s="37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1"/>
      <c r="B202" s="2"/>
      <c r="C202" s="37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1"/>
      <c r="B203" s="2"/>
      <c r="C203" s="37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1"/>
      <c r="B204" s="2"/>
      <c r="C204" s="37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1"/>
      <c r="B205" s="2"/>
      <c r="C205" s="37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1"/>
      <c r="B206" s="2"/>
      <c r="C206" s="37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1"/>
      <c r="B207" s="2"/>
      <c r="C207" s="37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1"/>
      <c r="B208" s="2"/>
      <c r="C208" s="37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1"/>
      <c r="B209" s="2"/>
      <c r="C209" s="37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1"/>
      <c r="B210" s="2"/>
      <c r="C210" s="37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1"/>
      <c r="B211" s="2"/>
      <c r="C211" s="37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1"/>
      <c r="B212" s="2"/>
      <c r="C212" s="37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1"/>
      <c r="B213" s="2"/>
      <c r="C213" s="37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1"/>
      <c r="B214" s="2"/>
      <c r="C214" s="37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1"/>
      <c r="B215" s="2"/>
      <c r="C215" s="37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1"/>
      <c r="B216" s="2"/>
      <c r="C216" s="37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1"/>
      <c r="B217" s="2"/>
      <c r="C217" s="37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1"/>
      <c r="B218" s="2"/>
      <c r="C218" s="37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1"/>
      <c r="B219" s="2"/>
      <c r="C219" s="37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1"/>
      <c r="B220" s="2"/>
      <c r="C220" s="37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1"/>
      <c r="B221" s="2"/>
      <c r="C221" s="37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1"/>
      <c r="B222" s="2"/>
      <c r="C222" s="37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1"/>
      <c r="B223" s="2"/>
      <c r="C223" s="37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1"/>
      <c r="B224" s="2"/>
      <c r="C224" s="37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1"/>
      <c r="B225" s="2"/>
      <c r="C225" s="37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1"/>
      <c r="B226" s="2"/>
      <c r="C226" s="37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1"/>
      <c r="B227" s="2"/>
      <c r="C227" s="37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1"/>
      <c r="B228" s="2"/>
      <c r="C228" s="37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1"/>
      <c r="B229" s="2"/>
      <c r="C229" s="37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1"/>
      <c r="B230" s="2"/>
      <c r="C230" s="37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1"/>
      <c r="B231" s="2"/>
      <c r="C231" s="37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1"/>
      <c r="B232" s="2"/>
      <c r="C232" s="37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1"/>
      <c r="B233" s="2"/>
      <c r="C233" s="37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1"/>
      <c r="B234" s="2"/>
      <c r="C234" s="37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1"/>
      <c r="B235" s="2"/>
      <c r="C235" s="37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1"/>
      <c r="B236" s="2"/>
      <c r="C236" s="37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1"/>
      <c r="B237" s="2"/>
      <c r="C237" s="37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1"/>
      <c r="B238" s="2"/>
      <c r="C238" s="37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1"/>
      <c r="B239" s="2"/>
      <c r="C239" s="37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1"/>
      <c r="B240" s="2"/>
      <c r="C240" s="37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1"/>
      <c r="B241" s="2"/>
      <c r="C241" s="37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1"/>
      <c r="B242" s="2"/>
      <c r="C242" s="37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1"/>
      <c r="B243" s="2"/>
      <c r="C243" s="37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1"/>
      <c r="B244" s="2"/>
      <c r="C244" s="37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1"/>
      <c r="B245" s="2"/>
      <c r="C245" s="37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1"/>
      <c r="B246" s="2"/>
      <c r="C246" s="37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1"/>
      <c r="B247" s="2"/>
      <c r="C247" s="37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1"/>
      <c r="B248" s="2"/>
      <c r="C248" s="37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1"/>
      <c r="B249" s="2"/>
      <c r="C249" s="37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1"/>
      <c r="B250" s="2"/>
      <c r="C250" s="37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1"/>
      <c r="B251" s="2"/>
      <c r="C251" s="37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1"/>
      <c r="B252" s="2"/>
      <c r="C252" s="37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1"/>
      <c r="B253" s="2"/>
      <c r="C253" s="37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1"/>
      <c r="B254" s="2"/>
      <c r="C254" s="37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1"/>
      <c r="B255" s="2"/>
      <c r="C255" s="37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1"/>
      <c r="B256" s="2"/>
      <c r="C256" s="37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1"/>
      <c r="B257" s="2"/>
      <c r="C257" s="37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1"/>
      <c r="B258" s="2"/>
      <c r="C258" s="37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1"/>
      <c r="B259" s="2"/>
      <c r="C259" s="37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1"/>
      <c r="B260" s="2"/>
      <c r="C260" s="37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1"/>
      <c r="B261" s="2"/>
      <c r="C261" s="37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1"/>
      <c r="B262" s="2"/>
      <c r="C262" s="37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1"/>
      <c r="B263" s="2"/>
      <c r="C263" s="37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1"/>
      <c r="B264" s="2"/>
      <c r="C264" s="37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1"/>
      <c r="B265" s="2"/>
      <c r="C265" s="37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1"/>
      <c r="B266" s="2"/>
      <c r="C266" s="37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1"/>
      <c r="B267" s="2"/>
      <c r="C267" s="37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1"/>
      <c r="B268" s="2"/>
      <c r="C268" s="37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1"/>
      <c r="B269" s="2"/>
      <c r="C269" s="37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1"/>
      <c r="B270" s="2"/>
      <c r="C270" s="37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1"/>
      <c r="B271" s="2"/>
      <c r="C271" s="37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1"/>
      <c r="B272" s="2"/>
      <c r="C272" s="37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1"/>
      <c r="B273" s="2"/>
      <c r="C273" s="37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1"/>
      <c r="B274" s="2"/>
      <c r="C274" s="37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1"/>
      <c r="B275" s="2"/>
      <c r="C275" s="37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1"/>
      <c r="B276" s="2"/>
      <c r="C276" s="37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1"/>
      <c r="B277" s="2"/>
      <c r="C277" s="37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1"/>
      <c r="B278" s="2"/>
      <c r="C278" s="37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1"/>
      <c r="B279" s="2"/>
      <c r="C279" s="37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1"/>
      <c r="B280" s="2"/>
      <c r="C280" s="37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1"/>
      <c r="B281" s="2"/>
      <c r="C281" s="37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1"/>
      <c r="B282" s="2"/>
      <c r="C282" s="37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1"/>
      <c r="B283" s="2"/>
      <c r="C283" s="37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1"/>
      <c r="B284" s="2"/>
      <c r="C284" s="37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1"/>
      <c r="B285" s="2"/>
      <c r="C285" s="37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1"/>
      <c r="B286" s="2"/>
      <c r="C286" s="37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1"/>
      <c r="B287" s="2"/>
      <c r="C287" s="37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1"/>
      <c r="B288" s="2"/>
      <c r="C288" s="37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1"/>
      <c r="B289" s="2"/>
      <c r="C289" s="37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1"/>
      <c r="B290" s="2"/>
      <c r="C290" s="37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1"/>
      <c r="B291" s="2"/>
      <c r="C291" s="37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1"/>
      <c r="B292" s="2"/>
      <c r="C292" s="37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1"/>
      <c r="B293" s="2"/>
      <c r="C293" s="37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1"/>
      <c r="B294" s="2"/>
      <c r="C294" s="37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1"/>
      <c r="B295" s="2"/>
      <c r="C295" s="37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1"/>
      <c r="B296" s="2"/>
      <c r="C296" s="37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1"/>
      <c r="B297" s="2"/>
      <c r="C297" s="37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1"/>
      <c r="B298" s="2"/>
      <c r="C298" s="37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1"/>
      <c r="B299" s="2"/>
      <c r="C299" s="37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1"/>
      <c r="B300" s="2"/>
      <c r="C300" s="37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1"/>
      <c r="B301" s="2"/>
      <c r="C301" s="37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1"/>
      <c r="B302" s="2"/>
      <c r="C302" s="37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1"/>
      <c r="B303" s="2"/>
      <c r="C303" s="37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1"/>
      <c r="B304" s="2"/>
      <c r="C304" s="37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1"/>
      <c r="B305" s="2"/>
      <c r="C305" s="37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1"/>
      <c r="B306" s="2"/>
      <c r="C306" s="37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1"/>
      <c r="B307" s="2"/>
      <c r="C307" s="37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1"/>
      <c r="B308" s="2"/>
      <c r="C308" s="37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1"/>
      <c r="B309" s="2"/>
      <c r="C309" s="37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1"/>
      <c r="B310" s="2"/>
      <c r="C310" s="37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1"/>
      <c r="B311" s="2"/>
      <c r="C311" s="37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1"/>
      <c r="B312" s="2"/>
      <c r="C312" s="37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1"/>
      <c r="B313" s="2"/>
      <c r="C313" s="37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1"/>
      <c r="B314" s="2"/>
      <c r="C314" s="37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1"/>
      <c r="B315" s="2"/>
      <c r="C315" s="37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1"/>
      <c r="B316" s="2"/>
      <c r="C316" s="37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1"/>
      <c r="B317" s="2"/>
      <c r="C317" s="37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1"/>
      <c r="B318" s="2"/>
      <c r="C318" s="37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1"/>
      <c r="B319" s="2"/>
      <c r="C319" s="37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1"/>
      <c r="B320" s="2"/>
      <c r="C320" s="37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1"/>
      <c r="B321" s="2"/>
      <c r="C321" s="37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1"/>
      <c r="B322" s="2"/>
      <c r="C322" s="37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1"/>
      <c r="B323" s="2"/>
      <c r="C323" s="37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1"/>
      <c r="B324" s="2"/>
      <c r="C324" s="37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1"/>
      <c r="B325" s="2"/>
      <c r="C325" s="37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1"/>
      <c r="B326" s="2"/>
      <c r="C326" s="37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1"/>
      <c r="B327" s="2"/>
      <c r="C327" s="37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1"/>
      <c r="B328" s="2"/>
      <c r="C328" s="37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1"/>
      <c r="B329" s="2"/>
      <c r="C329" s="37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1"/>
      <c r="B330" s="2"/>
      <c r="C330" s="37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1"/>
      <c r="B331" s="2"/>
      <c r="C331" s="37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1"/>
      <c r="B332" s="2"/>
      <c r="C332" s="37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1"/>
      <c r="B333" s="2"/>
      <c r="C333" s="37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1"/>
      <c r="B334" s="2"/>
      <c r="C334" s="37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1"/>
      <c r="B335" s="2"/>
      <c r="C335" s="37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1"/>
      <c r="B336" s="2"/>
      <c r="C336" s="37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1"/>
      <c r="B337" s="2"/>
      <c r="C337" s="37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1"/>
      <c r="B338" s="2"/>
      <c r="C338" s="37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1"/>
      <c r="B339" s="2"/>
      <c r="C339" s="37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1"/>
      <c r="B340" s="2"/>
      <c r="C340" s="37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1"/>
      <c r="B341" s="2"/>
      <c r="C341" s="37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1"/>
      <c r="B342" s="2"/>
      <c r="C342" s="37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1"/>
      <c r="B343" s="2"/>
      <c r="C343" s="37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1"/>
      <c r="B344" s="2"/>
      <c r="C344" s="37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1"/>
      <c r="B345" s="2"/>
      <c r="C345" s="37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1"/>
      <c r="B346" s="2"/>
      <c r="C346" s="37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1"/>
      <c r="B347" s="2"/>
      <c r="C347" s="37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1"/>
      <c r="B348" s="2"/>
      <c r="C348" s="37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1"/>
      <c r="B349" s="2"/>
      <c r="C349" s="37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1"/>
      <c r="B350" s="2"/>
      <c r="C350" s="37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1"/>
      <c r="B351" s="2"/>
      <c r="C351" s="37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1"/>
      <c r="B352" s="2"/>
      <c r="C352" s="37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1"/>
      <c r="B353" s="2"/>
      <c r="C353" s="37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1"/>
      <c r="B354" s="2"/>
      <c r="C354" s="37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1"/>
      <c r="B355" s="2"/>
      <c r="C355" s="37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1"/>
      <c r="B356" s="2"/>
      <c r="C356" s="37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1"/>
      <c r="B357" s="2"/>
      <c r="C357" s="37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1"/>
      <c r="B358" s="2"/>
      <c r="C358" s="37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1"/>
      <c r="B359" s="2"/>
      <c r="C359" s="37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1"/>
      <c r="B360" s="2"/>
      <c r="C360" s="37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1"/>
      <c r="B361" s="2"/>
      <c r="C361" s="37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1"/>
      <c r="B362" s="2"/>
      <c r="C362" s="37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1"/>
      <c r="B363" s="2"/>
      <c r="C363" s="37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1"/>
      <c r="B364" s="2"/>
      <c r="C364" s="37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1"/>
      <c r="B365" s="2"/>
      <c r="C365" s="37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1"/>
      <c r="B366" s="2"/>
      <c r="C366" s="37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1"/>
      <c r="B367" s="2"/>
      <c r="C367" s="37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1"/>
      <c r="B368" s="2"/>
      <c r="C368" s="37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1"/>
      <c r="B369" s="2"/>
      <c r="C369" s="37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1"/>
      <c r="B370" s="2"/>
      <c r="C370" s="37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1"/>
      <c r="B371" s="2"/>
      <c r="C371" s="37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1"/>
      <c r="B372" s="2"/>
      <c r="C372" s="37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1"/>
      <c r="B373" s="2"/>
      <c r="C373" s="37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1"/>
      <c r="B374" s="2"/>
      <c r="C374" s="37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1"/>
      <c r="B375" s="2"/>
      <c r="C375" s="37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1"/>
      <c r="B376" s="2"/>
      <c r="C376" s="37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1"/>
      <c r="B377" s="2"/>
      <c r="C377" s="37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1"/>
      <c r="B378" s="2"/>
      <c r="C378" s="37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1"/>
      <c r="B379" s="2"/>
      <c r="C379" s="37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1"/>
      <c r="B380" s="2"/>
      <c r="C380" s="37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1"/>
      <c r="B381" s="2"/>
      <c r="C381" s="37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1"/>
      <c r="B382" s="2"/>
      <c r="C382" s="37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1"/>
      <c r="B383" s="2"/>
      <c r="C383" s="37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1"/>
      <c r="B384" s="2"/>
      <c r="C384" s="37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1"/>
      <c r="B385" s="2"/>
      <c r="C385" s="37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1"/>
      <c r="B386" s="2"/>
      <c r="C386" s="37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1"/>
      <c r="B387" s="2"/>
      <c r="C387" s="37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1"/>
      <c r="B388" s="2"/>
      <c r="C388" s="37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1"/>
      <c r="B389" s="2"/>
      <c r="C389" s="37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1"/>
      <c r="B390" s="2"/>
      <c r="C390" s="37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1"/>
      <c r="B391" s="2"/>
      <c r="C391" s="37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1"/>
      <c r="B392" s="2"/>
      <c r="C392" s="37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1"/>
      <c r="B393" s="2"/>
      <c r="C393" s="37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1"/>
      <c r="B394" s="2"/>
      <c r="C394" s="37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1"/>
      <c r="B395" s="2"/>
      <c r="C395" s="37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1"/>
      <c r="B396" s="2"/>
      <c r="C396" s="37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1"/>
      <c r="B397" s="2"/>
      <c r="C397" s="37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1"/>
      <c r="B398" s="2"/>
      <c r="C398" s="37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1"/>
      <c r="B399" s="2"/>
      <c r="C399" s="37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1"/>
      <c r="B400" s="2"/>
      <c r="C400" s="37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1"/>
      <c r="B401" s="2"/>
      <c r="C401" s="37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1"/>
      <c r="B402" s="2"/>
      <c r="C402" s="37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1"/>
      <c r="B403" s="2"/>
      <c r="C403" s="37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1"/>
      <c r="B404" s="2"/>
      <c r="C404" s="37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1"/>
      <c r="B405" s="2"/>
      <c r="C405" s="37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1"/>
      <c r="B406" s="2"/>
      <c r="C406" s="37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1"/>
      <c r="B407" s="2"/>
      <c r="C407" s="37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1"/>
      <c r="B408" s="2"/>
      <c r="C408" s="37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1"/>
      <c r="B409" s="2"/>
      <c r="C409" s="37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1"/>
      <c r="B410" s="2"/>
      <c r="C410" s="37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1"/>
      <c r="B411" s="2"/>
      <c r="C411" s="37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1"/>
      <c r="B412" s="2"/>
      <c r="C412" s="37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1"/>
      <c r="B413" s="2"/>
      <c r="C413" s="37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1"/>
      <c r="B414" s="2"/>
      <c r="C414" s="37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1"/>
      <c r="B415" s="2"/>
      <c r="C415" s="37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1"/>
      <c r="B416" s="2"/>
      <c r="C416" s="37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1"/>
      <c r="B417" s="2"/>
      <c r="C417" s="37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1"/>
      <c r="B418" s="2"/>
      <c r="C418" s="37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1"/>
      <c r="B419" s="2"/>
      <c r="C419" s="37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1"/>
      <c r="B420" s="2"/>
      <c r="C420" s="37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1"/>
      <c r="B421" s="2"/>
      <c r="C421" s="37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1"/>
      <c r="B422" s="2"/>
      <c r="C422" s="37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1"/>
      <c r="B423" s="2"/>
      <c r="C423" s="37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1"/>
      <c r="B424" s="2"/>
      <c r="C424" s="37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1"/>
      <c r="B425" s="2"/>
      <c r="C425" s="37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1"/>
      <c r="B426" s="2"/>
      <c r="C426" s="37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1"/>
      <c r="B427" s="2"/>
      <c r="C427" s="37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1"/>
      <c r="B428" s="2"/>
      <c r="C428" s="37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1"/>
      <c r="B429" s="2"/>
      <c r="C429" s="37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1"/>
      <c r="B430" s="2"/>
      <c r="C430" s="37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1"/>
      <c r="B431" s="2"/>
      <c r="C431" s="37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1"/>
      <c r="B432" s="2"/>
      <c r="C432" s="37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1"/>
      <c r="B433" s="2"/>
      <c r="C433" s="37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1"/>
      <c r="B434" s="2"/>
      <c r="C434" s="37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1"/>
      <c r="B435" s="2"/>
      <c r="C435" s="37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1"/>
      <c r="B436" s="2"/>
      <c r="C436" s="37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1"/>
      <c r="B437" s="2"/>
      <c r="C437" s="37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1"/>
      <c r="B438" s="2"/>
      <c r="C438" s="37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1"/>
      <c r="B439" s="2"/>
      <c r="C439" s="37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1"/>
      <c r="B440" s="2"/>
      <c r="C440" s="37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1"/>
      <c r="B441" s="2"/>
      <c r="C441" s="37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1"/>
      <c r="B442" s="2"/>
      <c r="C442" s="37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1"/>
      <c r="B443" s="2"/>
      <c r="C443" s="37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1"/>
      <c r="B444" s="2"/>
      <c r="C444" s="37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1"/>
      <c r="B445" s="2"/>
      <c r="C445" s="37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1"/>
      <c r="B446" s="2"/>
      <c r="C446" s="37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1"/>
      <c r="B447" s="2"/>
      <c r="C447" s="37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1"/>
      <c r="B448" s="2"/>
      <c r="C448" s="37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1"/>
      <c r="B449" s="2"/>
      <c r="C449" s="37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1"/>
      <c r="B450" s="2"/>
      <c r="C450" s="37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1"/>
      <c r="B451" s="2"/>
      <c r="C451" s="37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1"/>
      <c r="B452" s="2"/>
      <c r="C452" s="37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1"/>
      <c r="B453" s="2"/>
      <c r="C453" s="37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1"/>
      <c r="B454" s="2"/>
      <c r="C454" s="37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1"/>
      <c r="B455" s="2"/>
      <c r="C455" s="37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1"/>
      <c r="B456" s="2"/>
      <c r="C456" s="37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1"/>
      <c r="B457" s="2"/>
      <c r="C457" s="37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1"/>
      <c r="B458" s="2"/>
      <c r="C458" s="37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1"/>
      <c r="B459" s="2"/>
      <c r="C459" s="37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1"/>
      <c r="B460" s="2"/>
      <c r="C460" s="37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1"/>
      <c r="B461" s="2"/>
      <c r="C461" s="37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1"/>
      <c r="B462" s="2"/>
      <c r="C462" s="37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1"/>
      <c r="B463" s="2"/>
      <c r="C463" s="37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1"/>
      <c r="B464" s="2"/>
      <c r="C464" s="37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1"/>
      <c r="B465" s="2"/>
      <c r="C465" s="37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1"/>
      <c r="B466" s="2"/>
      <c r="C466" s="37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1"/>
      <c r="B467" s="2"/>
      <c r="C467" s="37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1"/>
      <c r="B468" s="2"/>
      <c r="C468" s="37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1"/>
      <c r="B469" s="2"/>
      <c r="C469" s="37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1"/>
      <c r="B470" s="2"/>
      <c r="C470" s="37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1"/>
      <c r="B471" s="2"/>
      <c r="C471" s="37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1"/>
      <c r="B472" s="2"/>
      <c r="C472" s="37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1"/>
      <c r="B473" s="2"/>
      <c r="C473" s="37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1"/>
      <c r="B474" s="2"/>
      <c r="C474" s="37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1"/>
      <c r="B475" s="2"/>
      <c r="C475" s="37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1"/>
      <c r="B476" s="2"/>
      <c r="C476" s="37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1"/>
      <c r="B477" s="2"/>
      <c r="C477" s="37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1"/>
      <c r="B478" s="2"/>
      <c r="C478" s="37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1"/>
      <c r="B479" s="2"/>
      <c r="C479" s="37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1"/>
      <c r="B480" s="2"/>
      <c r="C480" s="37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1"/>
      <c r="B481" s="2"/>
      <c r="C481" s="37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1"/>
      <c r="B482" s="2"/>
      <c r="C482" s="37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1"/>
      <c r="B483" s="2"/>
      <c r="C483" s="37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1"/>
      <c r="B484" s="2"/>
      <c r="C484" s="37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1"/>
      <c r="B485" s="2"/>
      <c r="C485" s="37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1"/>
      <c r="B486" s="2"/>
      <c r="C486" s="37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1"/>
      <c r="B487" s="2"/>
      <c r="C487" s="37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1"/>
      <c r="B488" s="2"/>
      <c r="C488" s="37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1"/>
      <c r="B489" s="2"/>
      <c r="C489" s="37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1"/>
      <c r="B490" s="2"/>
      <c r="C490" s="37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1"/>
      <c r="B491" s="2"/>
      <c r="C491" s="37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1"/>
      <c r="B492" s="2"/>
      <c r="C492" s="37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1"/>
      <c r="B493" s="2"/>
      <c r="C493" s="37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1"/>
      <c r="B494" s="2"/>
      <c r="C494" s="37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1"/>
      <c r="B495" s="2"/>
      <c r="C495" s="37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1"/>
      <c r="B496" s="2"/>
      <c r="C496" s="37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1"/>
      <c r="B497" s="2"/>
      <c r="C497" s="37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1"/>
      <c r="B498" s="2"/>
      <c r="C498" s="37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1"/>
      <c r="B499" s="2"/>
      <c r="C499" s="37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1"/>
      <c r="B500" s="2"/>
      <c r="C500" s="37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1"/>
      <c r="B501" s="2"/>
      <c r="C501" s="37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1"/>
      <c r="B502" s="2"/>
      <c r="C502" s="37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1"/>
      <c r="B503" s="2"/>
      <c r="C503" s="37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1"/>
      <c r="B504" s="2"/>
      <c r="C504" s="37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1"/>
      <c r="B505" s="2"/>
      <c r="C505" s="37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1"/>
      <c r="B506" s="2"/>
      <c r="C506" s="37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1"/>
      <c r="B507" s="2"/>
      <c r="C507" s="37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1"/>
      <c r="B508" s="2"/>
      <c r="C508" s="37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1"/>
      <c r="B509" s="2"/>
      <c r="C509" s="37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1"/>
      <c r="B510" s="2"/>
      <c r="C510" s="37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1"/>
      <c r="B511" s="2"/>
      <c r="C511" s="37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1"/>
      <c r="B512" s="2"/>
      <c r="C512" s="37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1"/>
      <c r="B513" s="2"/>
      <c r="C513" s="37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1"/>
      <c r="B514" s="2"/>
      <c r="C514" s="37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1"/>
      <c r="B515" s="2"/>
      <c r="C515" s="37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1"/>
      <c r="B516" s="2"/>
      <c r="C516" s="37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1"/>
      <c r="B517" s="2"/>
      <c r="C517" s="37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1"/>
      <c r="B518" s="2"/>
      <c r="C518" s="37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1"/>
      <c r="B519" s="2"/>
      <c r="C519" s="37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1"/>
      <c r="B520" s="2"/>
      <c r="C520" s="37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1"/>
      <c r="B521" s="2"/>
      <c r="C521" s="37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1"/>
      <c r="B522" s="2"/>
      <c r="C522" s="37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1"/>
      <c r="B523" s="2"/>
      <c r="C523" s="37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1"/>
      <c r="B524" s="2"/>
      <c r="C524" s="37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1"/>
      <c r="B525" s="2"/>
      <c r="C525" s="37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1"/>
      <c r="B526" s="2"/>
      <c r="C526" s="37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1"/>
      <c r="B527" s="2"/>
      <c r="C527" s="37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1"/>
      <c r="B528" s="2"/>
      <c r="C528" s="37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1"/>
      <c r="B529" s="2"/>
      <c r="C529" s="37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1"/>
      <c r="B530" s="2"/>
      <c r="C530" s="37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1"/>
      <c r="B531" s="2"/>
      <c r="C531" s="37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1"/>
      <c r="B532" s="2"/>
      <c r="C532" s="37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1"/>
      <c r="B533" s="2"/>
      <c r="C533" s="37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1"/>
      <c r="B534" s="2"/>
      <c r="C534" s="37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1"/>
      <c r="B535" s="2"/>
      <c r="C535" s="37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1"/>
      <c r="B536" s="2"/>
      <c r="C536" s="37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1"/>
      <c r="B537" s="2"/>
      <c r="C537" s="37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1"/>
      <c r="B538" s="2"/>
      <c r="C538" s="37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1"/>
      <c r="B539" s="2"/>
      <c r="C539" s="37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1"/>
      <c r="B540" s="2"/>
      <c r="C540" s="37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1"/>
      <c r="B541" s="2"/>
      <c r="C541" s="37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1"/>
      <c r="B542" s="2"/>
      <c r="C542" s="37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1"/>
      <c r="B543" s="2"/>
      <c r="C543" s="37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1"/>
      <c r="B544" s="2"/>
      <c r="C544" s="37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1"/>
      <c r="B545" s="2"/>
      <c r="C545" s="37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1"/>
      <c r="B546" s="2"/>
      <c r="C546" s="37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1"/>
      <c r="B547" s="2"/>
      <c r="C547" s="37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1"/>
      <c r="B548" s="2"/>
      <c r="C548" s="37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1"/>
      <c r="B549" s="2"/>
      <c r="C549" s="37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1"/>
      <c r="B550" s="2"/>
      <c r="C550" s="37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1"/>
      <c r="B551" s="2"/>
      <c r="C551" s="37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1"/>
      <c r="B552" s="2"/>
      <c r="C552" s="37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1"/>
      <c r="B553" s="2"/>
      <c r="C553" s="37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1"/>
      <c r="B554" s="2"/>
      <c r="C554" s="37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1"/>
      <c r="B555" s="2"/>
      <c r="C555" s="37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1"/>
      <c r="B556" s="2"/>
      <c r="C556" s="37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1"/>
      <c r="B557" s="2"/>
      <c r="C557" s="37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1"/>
      <c r="B558" s="2"/>
      <c r="C558" s="37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1"/>
      <c r="B559" s="2"/>
      <c r="C559" s="37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1"/>
      <c r="B560" s="2"/>
      <c r="C560" s="37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1"/>
      <c r="B561" s="2"/>
      <c r="C561" s="37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1"/>
      <c r="B562" s="2"/>
      <c r="C562" s="37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1"/>
      <c r="B563" s="2"/>
      <c r="C563" s="37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1"/>
      <c r="B564" s="2"/>
      <c r="C564" s="37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1"/>
      <c r="B565" s="2"/>
      <c r="C565" s="37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1"/>
      <c r="B566" s="2"/>
      <c r="C566" s="37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1"/>
      <c r="B567" s="2"/>
      <c r="C567" s="37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1"/>
      <c r="B568" s="2"/>
      <c r="C568" s="37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1"/>
      <c r="B569" s="2"/>
      <c r="C569" s="37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1"/>
      <c r="B570" s="2"/>
      <c r="C570" s="37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1"/>
      <c r="B571" s="2"/>
      <c r="C571" s="37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1"/>
      <c r="B572" s="2"/>
      <c r="C572" s="37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1"/>
      <c r="B573" s="2"/>
      <c r="C573" s="37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1"/>
      <c r="B574" s="2"/>
      <c r="C574" s="37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1"/>
      <c r="B575" s="2"/>
      <c r="C575" s="37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1"/>
      <c r="B576" s="2"/>
      <c r="C576" s="37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1"/>
      <c r="B577" s="2"/>
      <c r="C577" s="37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1"/>
      <c r="B578" s="2"/>
      <c r="C578" s="37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1"/>
      <c r="B579" s="2"/>
      <c r="C579" s="37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1"/>
      <c r="B580" s="2"/>
      <c r="C580" s="37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1"/>
      <c r="B581" s="2"/>
      <c r="C581" s="37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1"/>
      <c r="B582" s="2"/>
      <c r="C582" s="37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1"/>
      <c r="B583" s="2"/>
      <c r="C583" s="37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1"/>
      <c r="B584" s="2"/>
      <c r="C584" s="37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1"/>
      <c r="B585" s="2"/>
      <c r="C585" s="37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1"/>
      <c r="B586" s="2"/>
      <c r="C586" s="37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1"/>
      <c r="B587" s="2"/>
      <c r="C587" s="37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1"/>
      <c r="B588" s="2"/>
      <c r="C588" s="37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1"/>
      <c r="B589" s="2"/>
      <c r="C589" s="37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1"/>
      <c r="B590" s="2"/>
      <c r="C590" s="37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1"/>
      <c r="B591" s="2"/>
      <c r="C591" s="37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1"/>
      <c r="B592" s="2"/>
      <c r="C592" s="37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1"/>
      <c r="B593" s="2"/>
      <c r="C593" s="37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1"/>
      <c r="B594" s="2"/>
      <c r="C594" s="37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1"/>
      <c r="B595" s="2"/>
      <c r="C595" s="37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1"/>
      <c r="B596" s="2"/>
      <c r="C596" s="37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1"/>
      <c r="B597" s="2"/>
      <c r="C597" s="37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1"/>
      <c r="B598" s="2"/>
      <c r="C598" s="37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1"/>
      <c r="B599" s="2"/>
      <c r="C599" s="37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1"/>
      <c r="B600" s="2"/>
      <c r="C600" s="37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1"/>
      <c r="B601" s="2"/>
      <c r="C601" s="37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1"/>
      <c r="B602" s="2"/>
      <c r="C602" s="37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1"/>
      <c r="B603" s="2"/>
      <c r="C603" s="37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1"/>
      <c r="B604" s="2"/>
      <c r="C604" s="37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1"/>
      <c r="B605" s="2"/>
      <c r="C605" s="37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1"/>
      <c r="B606" s="2"/>
      <c r="C606" s="37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1"/>
      <c r="B607" s="2"/>
      <c r="C607" s="37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1"/>
      <c r="B608" s="2"/>
      <c r="C608" s="37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1"/>
      <c r="B609" s="2"/>
      <c r="C609" s="37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1"/>
      <c r="B610" s="2"/>
      <c r="C610" s="37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1"/>
      <c r="B611" s="2"/>
      <c r="C611" s="37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1"/>
      <c r="B612" s="2"/>
      <c r="C612" s="37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1"/>
      <c r="B613" s="2"/>
      <c r="C613" s="37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1"/>
      <c r="B614" s="2"/>
      <c r="C614" s="37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1"/>
      <c r="B615" s="2"/>
      <c r="C615" s="37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1"/>
      <c r="B616" s="2"/>
      <c r="C616" s="37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1"/>
      <c r="B617" s="2"/>
      <c r="C617" s="37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1"/>
      <c r="B618" s="2"/>
      <c r="C618" s="37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1"/>
      <c r="B619" s="2"/>
      <c r="C619" s="37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1"/>
      <c r="B620" s="2"/>
      <c r="C620" s="37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1"/>
      <c r="B621" s="2"/>
      <c r="C621" s="37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1"/>
      <c r="B622" s="2"/>
      <c r="C622" s="37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1"/>
      <c r="B623" s="2"/>
      <c r="C623" s="37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1"/>
      <c r="B624" s="2"/>
      <c r="C624" s="37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1"/>
      <c r="B625" s="2"/>
      <c r="C625" s="37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1"/>
      <c r="B626" s="2"/>
      <c r="C626" s="37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1"/>
      <c r="B627" s="2"/>
      <c r="C627" s="37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1"/>
      <c r="B628" s="2"/>
      <c r="C628" s="37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1"/>
      <c r="B629" s="2"/>
      <c r="C629" s="37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1"/>
      <c r="B630" s="2"/>
      <c r="C630" s="37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1"/>
      <c r="B631" s="2"/>
      <c r="C631" s="37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1"/>
      <c r="B632" s="2"/>
      <c r="C632" s="37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1"/>
      <c r="B633" s="2"/>
      <c r="C633" s="37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1"/>
      <c r="B634" s="2"/>
      <c r="C634" s="37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1"/>
      <c r="B635" s="2"/>
      <c r="C635" s="37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1"/>
      <c r="B636" s="2"/>
      <c r="C636" s="37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1"/>
      <c r="B637" s="2"/>
      <c r="C637" s="37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1"/>
      <c r="B638" s="2"/>
      <c r="C638" s="37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1"/>
      <c r="B639" s="2"/>
      <c r="C639" s="37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1"/>
      <c r="B640" s="2"/>
      <c r="C640" s="37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1"/>
      <c r="B641" s="2"/>
      <c r="C641" s="37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1"/>
      <c r="B642" s="2"/>
      <c r="C642" s="37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1"/>
      <c r="B643" s="2"/>
      <c r="C643" s="37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1"/>
      <c r="B644" s="2"/>
      <c r="C644" s="37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1"/>
      <c r="B645" s="2"/>
      <c r="C645" s="37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1"/>
      <c r="B646" s="2"/>
      <c r="C646" s="37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1"/>
      <c r="B647" s="2"/>
      <c r="C647" s="37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1"/>
      <c r="B648" s="2"/>
      <c r="C648" s="37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1"/>
      <c r="B649" s="2"/>
      <c r="C649" s="37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1"/>
      <c r="B650" s="2"/>
      <c r="C650" s="37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1"/>
      <c r="B651" s="2"/>
      <c r="C651" s="37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1"/>
      <c r="B652" s="2"/>
      <c r="C652" s="37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1"/>
      <c r="B653" s="2"/>
      <c r="C653" s="37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1"/>
      <c r="B654" s="2"/>
      <c r="C654" s="37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1"/>
      <c r="B655" s="2"/>
      <c r="C655" s="37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1"/>
      <c r="B656" s="2"/>
      <c r="C656" s="37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1"/>
      <c r="B657" s="2"/>
      <c r="C657" s="37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1"/>
      <c r="B658" s="2"/>
      <c r="C658" s="37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1"/>
      <c r="B659" s="2"/>
      <c r="C659" s="37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1"/>
      <c r="B660" s="2"/>
      <c r="C660" s="37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1"/>
      <c r="B661" s="2"/>
      <c r="C661" s="37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1"/>
      <c r="B662" s="2"/>
      <c r="C662" s="37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1"/>
      <c r="B663" s="2"/>
      <c r="C663" s="37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1"/>
      <c r="B664" s="2"/>
      <c r="C664" s="37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1"/>
      <c r="B665" s="2"/>
      <c r="C665" s="37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1"/>
      <c r="B666" s="2"/>
      <c r="C666" s="37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1"/>
      <c r="B667" s="2"/>
      <c r="C667" s="37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1"/>
      <c r="B668" s="2"/>
      <c r="C668" s="37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1"/>
      <c r="B669" s="2"/>
      <c r="C669" s="37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1"/>
      <c r="B670" s="2"/>
      <c r="C670" s="37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1"/>
      <c r="B671" s="2"/>
      <c r="C671" s="37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1"/>
      <c r="B672" s="2"/>
      <c r="C672" s="37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1"/>
      <c r="B673" s="2"/>
      <c r="C673" s="37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1"/>
      <c r="B674" s="2"/>
      <c r="C674" s="37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1"/>
      <c r="B675" s="2"/>
      <c r="C675" s="37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1"/>
      <c r="B676" s="2"/>
      <c r="C676" s="37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1"/>
      <c r="B677" s="2"/>
      <c r="C677" s="37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1"/>
      <c r="B678" s="2"/>
      <c r="C678" s="37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1"/>
      <c r="B679" s="2"/>
      <c r="C679" s="37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1"/>
      <c r="B680" s="2"/>
      <c r="C680" s="37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1"/>
      <c r="B681" s="2"/>
      <c r="C681" s="37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1"/>
      <c r="B682" s="2"/>
      <c r="C682" s="37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1"/>
      <c r="B683" s="2"/>
      <c r="C683" s="37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1"/>
      <c r="B684" s="2"/>
      <c r="C684" s="37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1"/>
      <c r="B685" s="2"/>
      <c r="C685" s="37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1"/>
      <c r="B686" s="2"/>
      <c r="C686" s="37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1"/>
      <c r="B687" s="2"/>
      <c r="C687" s="37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1"/>
      <c r="B688" s="2"/>
      <c r="C688" s="37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1"/>
      <c r="B689" s="2"/>
      <c r="C689" s="37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1"/>
      <c r="B690" s="2"/>
      <c r="C690" s="37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1"/>
      <c r="B691" s="2"/>
      <c r="C691" s="37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1"/>
      <c r="B692" s="2"/>
      <c r="C692" s="37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1"/>
      <c r="B693" s="2"/>
      <c r="C693" s="37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1"/>
      <c r="B694" s="2"/>
      <c r="C694" s="37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1"/>
      <c r="B695" s="2"/>
      <c r="C695" s="37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1"/>
      <c r="B696" s="2"/>
      <c r="C696" s="37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1"/>
      <c r="B697" s="2"/>
      <c r="C697" s="37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1"/>
      <c r="B698" s="2"/>
      <c r="C698" s="37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1"/>
      <c r="B699" s="2"/>
      <c r="C699" s="37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1"/>
      <c r="B700" s="2"/>
      <c r="C700" s="37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1"/>
      <c r="B701" s="2"/>
      <c r="C701" s="37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1"/>
      <c r="B702" s="2"/>
      <c r="C702" s="37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1"/>
      <c r="B703" s="2"/>
      <c r="C703" s="37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1"/>
      <c r="B704" s="2"/>
      <c r="C704" s="37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1"/>
      <c r="B705" s="2"/>
      <c r="C705" s="37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1"/>
      <c r="B706" s="2"/>
      <c r="C706" s="37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1"/>
      <c r="B707" s="2"/>
      <c r="C707" s="37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1"/>
      <c r="B708" s="2"/>
      <c r="C708" s="37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1"/>
      <c r="B709" s="2"/>
      <c r="C709" s="37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1"/>
      <c r="B710" s="2"/>
      <c r="C710" s="37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1"/>
      <c r="B711" s="2"/>
      <c r="C711" s="37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1"/>
      <c r="B712" s="2"/>
      <c r="C712" s="37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1"/>
      <c r="B713" s="2"/>
      <c r="C713" s="37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1"/>
      <c r="B714" s="2"/>
      <c r="C714" s="37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1"/>
      <c r="B715" s="2"/>
      <c r="C715" s="37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1"/>
      <c r="B716" s="2"/>
      <c r="C716" s="37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1"/>
      <c r="B717" s="2"/>
      <c r="C717" s="37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1"/>
      <c r="B718" s="2"/>
      <c r="C718" s="37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1"/>
      <c r="B719" s="2"/>
      <c r="C719" s="37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1"/>
      <c r="B720" s="2"/>
      <c r="C720" s="37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1"/>
      <c r="B721" s="2"/>
      <c r="C721" s="37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1"/>
      <c r="B722" s="2"/>
      <c r="C722" s="37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1"/>
      <c r="B723" s="2"/>
      <c r="C723" s="37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1"/>
      <c r="B724" s="2"/>
      <c r="C724" s="37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1"/>
      <c r="B725" s="2"/>
      <c r="C725" s="37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1"/>
      <c r="B726" s="2"/>
      <c r="C726" s="37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1"/>
      <c r="B727" s="2"/>
      <c r="C727" s="37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1"/>
      <c r="B728" s="2"/>
      <c r="C728" s="37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1"/>
      <c r="B729" s="2"/>
      <c r="C729" s="37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1"/>
      <c r="B730" s="2"/>
      <c r="C730" s="37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1"/>
      <c r="B731" s="2"/>
      <c r="C731" s="37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1"/>
      <c r="B732" s="2"/>
      <c r="C732" s="37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1"/>
      <c r="B733" s="2"/>
      <c r="C733" s="37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1"/>
      <c r="B734" s="2"/>
      <c r="C734" s="37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1"/>
      <c r="B735" s="2"/>
      <c r="C735" s="37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1"/>
      <c r="B736" s="2"/>
      <c r="C736" s="37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1"/>
      <c r="B737" s="2"/>
      <c r="C737" s="37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1"/>
      <c r="B738" s="2"/>
      <c r="C738" s="37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1"/>
      <c r="B739" s="2"/>
      <c r="C739" s="37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1"/>
      <c r="B740" s="2"/>
      <c r="C740" s="37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1"/>
      <c r="B741" s="2"/>
      <c r="C741" s="37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1"/>
      <c r="B742" s="2"/>
      <c r="C742" s="37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1"/>
      <c r="B743" s="2"/>
      <c r="C743" s="37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1"/>
      <c r="B744" s="2"/>
      <c r="C744" s="37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1"/>
      <c r="B745" s="2"/>
      <c r="C745" s="37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1"/>
      <c r="B746" s="2"/>
      <c r="C746" s="37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1"/>
      <c r="B747" s="2"/>
      <c r="C747" s="37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1"/>
      <c r="B748" s="2"/>
      <c r="C748" s="37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1"/>
      <c r="B749" s="2"/>
      <c r="C749" s="37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1"/>
      <c r="B750" s="2"/>
      <c r="C750" s="37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1"/>
      <c r="B751" s="2"/>
      <c r="C751" s="37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1"/>
      <c r="B752" s="2"/>
      <c r="C752" s="37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1"/>
      <c r="B753" s="2"/>
      <c r="C753" s="37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1"/>
      <c r="B754" s="2"/>
      <c r="C754" s="37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1"/>
      <c r="B755" s="2"/>
      <c r="C755" s="37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1"/>
      <c r="B756" s="2"/>
      <c r="C756" s="37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1"/>
      <c r="B757" s="2"/>
      <c r="C757" s="37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1"/>
      <c r="B758" s="2"/>
      <c r="C758" s="37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1"/>
      <c r="B759" s="2"/>
      <c r="C759" s="37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1"/>
      <c r="B760" s="2"/>
      <c r="C760" s="37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1"/>
      <c r="B761" s="2"/>
      <c r="C761" s="37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1"/>
      <c r="B762" s="2"/>
      <c r="C762" s="37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1"/>
      <c r="B763" s="2"/>
      <c r="C763" s="37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1"/>
      <c r="B764" s="2"/>
      <c r="C764" s="37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1"/>
      <c r="B765" s="2"/>
      <c r="C765" s="37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1"/>
      <c r="B766" s="2"/>
      <c r="C766" s="37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1"/>
      <c r="B767" s="2"/>
      <c r="C767" s="37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1"/>
      <c r="B768" s="2"/>
      <c r="C768" s="37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1"/>
      <c r="B769" s="2"/>
      <c r="C769" s="37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1"/>
      <c r="B770" s="2"/>
      <c r="C770" s="37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1"/>
      <c r="B771" s="2"/>
      <c r="C771" s="37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1"/>
      <c r="B772" s="2"/>
      <c r="C772" s="37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1"/>
      <c r="B773" s="2"/>
      <c r="C773" s="37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1"/>
      <c r="B774" s="2"/>
      <c r="C774" s="37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1"/>
      <c r="B775" s="2"/>
      <c r="C775" s="37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1"/>
      <c r="B776" s="2"/>
      <c r="C776" s="37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1"/>
      <c r="B777" s="2"/>
      <c r="C777" s="37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1"/>
      <c r="B778" s="2"/>
      <c r="C778" s="37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1"/>
      <c r="B779" s="2"/>
      <c r="C779" s="37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1"/>
      <c r="B780" s="2"/>
      <c r="C780" s="37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1"/>
      <c r="B781" s="2"/>
      <c r="C781" s="37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1"/>
      <c r="B782" s="2"/>
      <c r="C782" s="37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1"/>
      <c r="B783" s="2"/>
      <c r="C783" s="37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1"/>
      <c r="B784" s="2"/>
      <c r="C784" s="37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1"/>
      <c r="B785" s="2"/>
      <c r="C785" s="37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1"/>
      <c r="B786" s="2"/>
      <c r="C786" s="37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1"/>
      <c r="B787" s="2"/>
      <c r="C787" s="37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1"/>
      <c r="B788" s="2"/>
      <c r="C788" s="37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1"/>
      <c r="B789" s="2"/>
      <c r="C789" s="37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1"/>
      <c r="B790" s="2"/>
      <c r="C790" s="37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1"/>
      <c r="B791" s="2"/>
      <c r="C791" s="37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1"/>
      <c r="B792" s="2"/>
      <c r="C792" s="37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1"/>
      <c r="B793" s="2"/>
      <c r="C793" s="37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1"/>
      <c r="B794" s="2"/>
      <c r="C794" s="37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1"/>
      <c r="B795" s="2"/>
      <c r="C795" s="37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1"/>
      <c r="B796" s="2"/>
      <c r="C796" s="37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1"/>
      <c r="B797" s="2"/>
      <c r="C797" s="37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1"/>
      <c r="B798" s="2"/>
      <c r="C798" s="37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1"/>
      <c r="B799" s="2"/>
      <c r="C799" s="37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1"/>
      <c r="B800" s="2"/>
      <c r="C800" s="37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1"/>
      <c r="B801" s="2"/>
      <c r="C801" s="37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1"/>
      <c r="B802" s="2"/>
      <c r="C802" s="37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1"/>
      <c r="B803" s="2"/>
      <c r="C803" s="37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1"/>
      <c r="B804" s="2"/>
      <c r="C804" s="37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1"/>
      <c r="B805" s="2"/>
      <c r="C805" s="37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1"/>
      <c r="B806" s="2"/>
      <c r="C806" s="37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1"/>
      <c r="B807" s="2"/>
      <c r="C807" s="37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1"/>
      <c r="B808" s="2"/>
      <c r="C808" s="37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1"/>
      <c r="B809" s="2"/>
      <c r="C809" s="37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1"/>
      <c r="B810" s="2"/>
      <c r="C810" s="37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1"/>
      <c r="B811" s="2"/>
      <c r="C811" s="37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1"/>
      <c r="B812" s="2"/>
      <c r="C812" s="37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1"/>
      <c r="B813" s="2"/>
      <c r="C813" s="37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1"/>
      <c r="B814" s="2"/>
      <c r="C814" s="37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1"/>
      <c r="B815" s="2"/>
      <c r="C815" s="37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1"/>
      <c r="B816" s="2"/>
      <c r="C816" s="37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1"/>
      <c r="B817" s="2"/>
      <c r="C817" s="37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1"/>
      <c r="B818" s="2"/>
      <c r="C818" s="37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1"/>
      <c r="B819" s="2"/>
      <c r="C819" s="37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1"/>
      <c r="B820" s="2"/>
      <c r="C820" s="37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1"/>
      <c r="B821" s="2"/>
      <c r="C821" s="37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1"/>
      <c r="B822" s="2"/>
      <c r="C822" s="37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1"/>
      <c r="B823" s="2"/>
      <c r="C823" s="37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1"/>
      <c r="B824" s="2"/>
      <c r="C824" s="37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1"/>
      <c r="B825" s="2"/>
      <c r="C825" s="37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1"/>
      <c r="B826" s="2"/>
      <c r="C826" s="37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1"/>
      <c r="B827" s="2"/>
      <c r="C827" s="37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1"/>
      <c r="B828" s="2"/>
      <c r="C828" s="37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1"/>
      <c r="B829" s="2"/>
      <c r="C829" s="37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1"/>
      <c r="B830" s="2"/>
      <c r="C830" s="37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1"/>
      <c r="B831" s="2"/>
      <c r="C831" s="37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1"/>
      <c r="B832" s="2"/>
      <c r="C832" s="37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1"/>
      <c r="B833" s="2"/>
      <c r="C833" s="37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1"/>
      <c r="B834" s="2"/>
      <c r="C834" s="37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1"/>
      <c r="B835" s="2"/>
      <c r="C835" s="37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1"/>
      <c r="B836" s="2"/>
      <c r="C836" s="37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1"/>
      <c r="B837" s="2"/>
      <c r="C837" s="37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1"/>
      <c r="B838" s="2"/>
      <c r="C838" s="37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1"/>
      <c r="B839" s="2"/>
      <c r="C839" s="37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1"/>
      <c r="B840" s="2"/>
      <c r="C840" s="37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1"/>
      <c r="B841" s="2"/>
      <c r="C841" s="37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1"/>
      <c r="B842" s="2"/>
      <c r="C842" s="37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1"/>
      <c r="B843" s="2"/>
      <c r="C843" s="37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1"/>
      <c r="B844" s="2"/>
      <c r="C844" s="37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1"/>
      <c r="B845" s="2"/>
      <c r="C845" s="37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1"/>
      <c r="B846" s="2"/>
      <c r="C846" s="37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1"/>
      <c r="B847" s="2"/>
      <c r="C847" s="37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1"/>
      <c r="B848" s="2"/>
      <c r="C848" s="37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1"/>
      <c r="B849" s="2"/>
      <c r="C849" s="37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1"/>
      <c r="B850" s="2"/>
      <c r="C850" s="37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1"/>
      <c r="B851" s="2"/>
      <c r="C851" s="37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1"/>
      <c r="B852" s="2"/>
      <c r="C852" s="37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1"/>
      <c r="B853" s="2"/>
      <c r="C853" s="37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1"/>
      <c r="B854" s="2"/>
      <c r="C854" s="37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1"/>
      <c r="B855" s="2"/>
      <c r="C855" s="37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1"/>
      <c r="B856" s="2"/>
      <c r="C856" s="37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1"/>
      <c r="B857" s="2"/>
      <c r="C857" s="37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1"/>
      <c r="B858" s="2"/>
      <c r="C858" s="37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1"/>
      <c r="B859" s="2"/>
      <c r="C859" s="37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1"/>
      <c r="B860" s="2"/>
      <c r="C860" s="37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1"/>
      <c r="B861" s="2"/>
      <c r="C861" s="37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1"/>
      <c r="B862" s="2"/>
      <c r="C862" s="37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1"/>
      <c r="B863" s="2"/>
      <c r="C863" s="37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1"/>
      <c r="B864" s="2"/>
      <c r="C864" s="37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1"/>
      <c r="B865" s="2"/>
      <c r="C865" s="37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1"/>
      <c r="B866" s="2"/>
      <c r="C866" s="37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1"/>
      <c r="B867" s="2"/>
      <c r="C867" s="37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1"/>
      <c r="B868" s="2"/>
      <c r="C868" s="37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1"/>
      <c r="B869" s="2"/>
      <c r="C869" s="37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1"/>
      <c r="B870" s="2"/>
      <c r="C870" s="37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1"/>
      <c r="B871" s="2"/>
      <c r="C871" s="37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1"/>
      <c r="B872" s="2"/>
      <c r="C872" s="37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1"/>
      <c r="B873" s="2"/>
      <c r="C873" s="37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1"/>
      <c r="B874" s="2"/>
      <c r="C874" s="37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1"/>
      <c r="B875" s="2"/>
      <c r="C875" s="37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1"/>
      <c r="B876" s="2"/>
      <c r="C876" s="37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1"/>
      <c r="B877" s="2"/>
      <c r="C877" s="37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1"/>
      <c r="B878" s="2"/>
      <c r="C878" s="37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1"/>
      <c r="B879" s="2"/>
      <c r="C879" s="37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1"/>
      <c r="B880" s="2"/>
      <c r="C880" s="37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1"/>
      <c r="B881" s="2"/>
      <c r="C881" s="37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1"/>
      <c r="B882" s="2"/>
      <c r="C882" s="37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1"/>
      <c r="B883" s="2"/>
      <c r="C883" s="37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1"/>
      <c r="B884" s="2"/>
      <c r="C884" s="37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1"/>
      <c r="B885" s="2"/>
      <c r="C885" s="37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1"/>
      <c r="B886" s="2"/>
      <c r="C886" s="37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1"/>
      <c r="B887" s="2"/>
      <c r="C887" s="37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1"/>
      <c r="B888" s="2"/>
      <c r="C888" s="37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1"/>
      <c r="B889" s="2"/>
      <c r="C889" s="37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1"/>
      <c r="B890" s="2"/>
      <c r="C890" s="37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1"/>
      <c r="B891" s="2"/>
      <c r="C891" s="37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1"/>
      <c r="B892" s="2"/>
      <c r="C892" s="37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1"/>
      <c r="B893" s="2"/>
      <c r="C893" s="37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1"/>
      <c r="B894" s="2"/>
      <c r="C894" s="37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1"/>
      <c r="B895" s="2"/>
      <c r="C895" s="37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1"/>
      <c r="B896" s="2"/>
      <c r="C896" s="37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1"/>
      <c r="B897" s="2"/>
      <c r="C897" s="37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1"/>
      <c r="B898" s="2"/>
      <c r="C898" s="37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1"/>
      <c r="B899" s="2"/>
      <c r="C899" s="37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1"/>
      <c r="B900" s="2"/>
      <c r="C900" s="37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1"/>
      <c r="B901" s="2"/>
      <c r="C901" s="37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1"/>
      <c r="B902" s="2"/>
      <c r="C902" s="37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1"/>
      <c r="B903" s="2"/>
      <c r="C903" s="37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1"/>
      <c r="B904" s="2"/>
      <c r="C904" s="37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1"/>
      <c r="B905" s="2"/>
      <c r="C905" s="37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1"/>
      <c r="B906" s="2"/>
      <c r="C906" s="37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1"/>
      <c r="B907" s="2"/>
      <c r="C907" s="37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1"/>
      <c r="B908" s="2"/>
      <c r="C908" s="37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1"/>
      <c r="B909" s="2"/>
      <c r="C909" s="37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1"/>
      <c r="B910" s="2"/>
      <c r="C910" s="37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1"/>
      <c r="B911" s="2"/>
      <c r="C911" s="37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1"/>
      <c r="B912" s="2"/>
      <c r="C912" s="37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1"/>
      <c r="B913" s="2"/>
      <c r="C913" s="37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1"/>
      <c r="B914" s="2"/>
      <c r="C914" s="37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1"/>
      <c r="B915" s="2"/>
      <c r="C915" s="37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1"/>
      <c r="B916" s="2"/>
      <c r="C916" s="37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1"/>
      <c r="B917" s="2"/>
      <c r="C917" s="37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1"/>
      <c r="B918" s="2"/>
      <c r="C918" s="37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1"/>
      <c r="B919" s="2"/>
      <c r="C919" s="37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1"/>
      <c r="B920" s="2"/>
      <c r="C920" s="37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1"/>
      <c r="B921" s="2"/>
      <c r="C921" s="37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1"/>
      <c r="B922" s="2"/>
      <c r="C922" s="37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1"/>
      <c r="B923" s="2"/>
      <c r="C923" s="37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1"/>
      <c r="B924" s="2"/>
      <c r="C924" s="37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1"/>
      <c r="B925" s="2"/>
      <c r="C925" s="37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1"/>
      <c r="B926" s="2"/>
      <c r="C926" s="37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1"/>
      <c r="B927" s="2"/>
      <c r="C927" s="37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1"/>
      <c r="B928" s="2"/>
      <c r="C928" s="37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1"/>
      <c r="B929" s="2"/>
      <c r="C929" s="37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1"/>
      <c r="B930" s="2"/>
      <c r="C930" s="37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1"/>
      <c r="B931" s="2"/>
      <c r="C931" s="37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1"/>
      <c r="B932" s="2"/>
      <c r="C932" s="37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1"/>
      <c r="B933" s="2"/>
      <c r="C933" s="37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1"/>
      <c r="B934" s="2"/>
      <c r="C934" s="37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1"/>
      <c r="B935" s="2"/>
      <c r="C935" s="37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1"/>
      <c r="B936" s="2"/>
      <c r="C936" s="37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1"/>
      <c r="B937" s="2"/>
      <c r="C937" s="37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1"/>
      <c r="B938" s="2"/>
      <c r="C938" s="37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1"/>
      <c r="B939" s="2"/>
      <c r="C939" s="37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1"/>
      <c r="B940" s="2"/>
      <c r="C940" s="37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1"/>
      <c r="B941" s="2"/>
      <c r="C941" s="37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1"/>
      <c r="B942" s="2"/>
      <c r="C942" s="37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1"/>
      <c r="B943" s="2"/>
      <c r="C943" s="37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1"/>
      <c r="B944" s="2"/>
      <c r="C944" s="37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1"/>
      <c r="B945" s="2"/>
      <c r="C945" s="37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1"/>
      <c r="B946" s="2"/>
      <c r="C946" s="37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1"/>
      <c r="B947" s="2"/>
      <c r="C947" s="37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1"/>
      <c r="B948" s="2"/>
      <c r="C948" s="37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1"/>
      <c r="B949" s="2"/>
      <c r="C949" s="37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1"/>
      <c r="B950" s="2"/>
      <c r="C950" s="37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1"/>
      <c r="B951" s="2"/>
      <c r="C951" s="37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1"/>
      <c r="B952" s="2"/>
      <c r="C952" s="37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1"/>
      <c r="B953" s="2"/>
      <c r="C953" s="37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1"/>
      <c r="B954" s="2"/>
      <c r="C954" s="37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1"/>
      <c r="B955" s="2"/>
      <c r="C955" s="37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1"/>
      <c r="B956" s="2"/>
      <c r="C956" s="37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1"/>
      <c r="B957" s="2"/>
      <c r="C957" s="37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1"/>
      <c r="B958" s="2"/>
      <c r="C958" s="37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1"/>
      <c r="B959" s="2"/>
      <c r="C959" s="37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1"/>
      <c r="B960" s="2"/>
      <c r="C960" s="37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1"/>
      <c r="B961" s="2"/>
      <c r="C961" s="37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1"/>
      <c r="B962" s="2"/>
      <c r="C962" s="37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1"/>
      <c r="B963" s="2"/>
      <c r="C963" s="37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1"/>
      <c r="B964" s="2"/>
      <c r="C964" s="37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1"/>
      <c r="B965" s="2"/>
      <c r="C965" s="37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1"/>
      <c r="B966" s="2"/>
      <c r="C966" s="37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1"/>
      <c r="B967" s="2"/>
      <c r="C967" s="37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1"/>
      <c r="B968" s="2"/>
      <c r="C968" s="37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1"/>
      <c r="B969" s="2"/>
      <c r="C969" s="37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1"/>
      <c r="B970" s="2"/>
      <c r="C970" s="37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1"/>
      <c r="B971" s="2"/>
      <c r="C971" s="37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1"/>
      <c r="B972" s="2"/>
      <c r="C972" s="37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1"/>
      <c r="B973" s="2"/>
      <c r="C973" s="37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1"/>
      <c r="B974" s="2"/>
      <c r="C974" s="37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1"/>
      <c r="B975" s="2"/>
      <c r="C975" s="37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1"/>
      <c r="B976" s="2"/>
      <c r="C976" s="37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1"/>
      <c r="B977" s="2"/>
      <c r="C977" s="37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1"/>
      <c r="B978" s="2"/>
      <c r="C978" s="37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1"/>
      <c r="B979" s="2"/>
      <c r="C979" s="37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1"/>
      <c r="B980" s="2"/>
      <c r="C980" s="37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1"/>
      <c r="B981" s="2"/>
      <c r="C981" s="37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1"/>
      <c r="B982" s="2"/>
      <c r="C982" s="37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1"/>
      <c r="B983" s="2"/>
      <c r="C983" s="37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1"/>
      <c r="B984" s="2"/>
      <c r="C984" s="37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1"/>
      <c r="B985" s="2"/>
      <c r="C985" s="37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1"/>
      <c r="B986" s="2"/>
      <c r="C986" s="37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1"/>
      <c r="B987" s="2"/>
      <c r="C987" s="37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1"/>
      <c r="B988" s="2"/>
      <c r="C988" s="37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1"/>
      <c r="B989" s="2"/>
      <c r="C989" s="37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1"/>
      <c r="B990" s="2"/>
      <c r="C990" s="37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1"/>
      <c r="B991" s="2"/>
      <c r="C991" s="37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1"/>
      <c r="B992" s="2"/>
      <c r="C992" s="37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1"/>
      <c r="B993" s="2"/>
      <c r="C993" s="37"/>
      <c r="D993" s="2"/>
      <c r="E993" s="1"/>
      <c r="F993" s="1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1"/>
      <c r="B994" s="2"/>
      <c r="C994" s="37"/>
      <c r="D994" s="2"/>
      <c r="E994" s="1"/>
      <c r="F994" s="1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1"/>
      <c r="B995" s="2"/>
      <c r="C995" s="37"/>
      <c r="D995" s="2"/>
      <c r="E995" s="1"/>
      <c r="F995" s="1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1"/>
      <c r="B996" s="2"/>
      <c r="C996" s="37"/>
      <c r="D996" s="2"/>
      <c r="E996" s="1"/>
      <c r="F996" s="1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1"/>
      <c r="B997" s="2"/>
      <c r="C997" s="37"/>
      <c r="D997" s="2"/>
      <c r="E997" s="1"/>
      <c r="F997" s="1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1"/>
      <c r="B998" s="2"/>
      <c r="C998" s="37"/>
      <c r="D998" s="2"/>
      <c r="E998" s="1"/>
      <c r="F998" s="1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1"/>
      <c r="B999" s="2"/>
      <c r="C999" s="37"/>
      <c r="D999" s="2"/>
      <c r="E999" s="1"/>
      <c r="F999" s="1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1"/>
      <c r="B1000" s="2"/>
      <c r="C1000" s="37"/>
      <c r="D1000" s="2"/>
      <c r="E1000" s="1"/>
      <c r="F1000" s="1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7:I20" xr:uid="{00000000-0009-0000-0000-000000000000}">
    <sortState xmlns:xlrd2="http://schemas.microsoft.com/office/spreadsheetml/2017/richdata2" ref="A17:I20">
      <sortCondition ref="A17:A20"/>
    </sortState>
  </autoFilter>
  <mergeCells count="2">
    <mergeCell ref="B1:D1"/>
    <mergeCell ref="F1:H1"/>
  </mergeCells>
  <dataValidations count="1">
    <dataValidation type="list" allowBlank="1" showErrorMessage="1" sqref="F18:F31" xr:uid="{00000000-0002-0000-0000-000000000000}">
      <formula1>"Done (FPT side),In-progress,Pending,Delay"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/>
  </sheetViews>
  <sheetFormatPr defaultColWidth="12.6640625" defaultRowHeight="15" customHeight="1" x14ac:dyDescent="0.3"/>
  <cols>
    <col min="1" max="1" width="3.9140625" customWidth="1"/>
    <col min="2" max="2" width="35.75" customWidth="1"/>
    <col min="3" max="3" width="36.5" customWidth="1"/>
    <col min="4" max="4" width="60.1640625" customWidth="1"/>
    <col min="5" max="5" width="7.6640625" customWidth="1"/>
    <col min="6" max="6" width="14.75" customWidth="1"/>
    <col min="7" max="7" width="9.25" customWidth="1"/>
    <col min="8" max="8" width="13.9140625" customWidth="1"/>
    <col min="9" max="9" width="9.4140625" customWidth="1"/>
    <col min="10" max="10" width="12.75" customWidth="1"/>
    <col min="11" max="26" width="8" customWidth="1"/>
  </cols>
  <sheetData>
    <row r="1" spans="1:26" ht="14.25" customHeight="1" x14ac:dyDescent="0.3">
      <c r="A1" s="1"/>
      <c r="B1" s="89" t="s">
        <v>45</v>
      </c>
      <c r="C1" s="90"/>
      <c r="D1" s="90"/>
      <c r="E1" s="1"/>
      <c r="F1" s="89" t="s">
        <v>1</v>
      </c>
      <c r="G1" s="90"/>
      <c r="H1" s="9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1"/>
      <c r="B2" s="3"/>
      <c r="C2" s="4"/>
      <c r="D2" s="5"/>
      <c r="E2" s="1"/>
      <c r="F2" s="6" t="s">
        <v>2</v>
      </c>
      <c r="G2" s="7" t="s">
        <v>3</v>
      </c>
      <c r="H2" s="2" t="s">
        <v>4</v>
      </c>
      <c r="I2" s="2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1"/>
      <c r="B3" s="5" t="s">
        <v>6</v>
      </c>
      <c r="C3" s="8"/>
      <c r="D3" s="5" t="s">
        <v>7</v>
      </c>
      <c r="E3" s="1"/>
      <c r="F3" s="67"/>
      <c r="G3" s="68"/>
      <c r="H3" s="69"/>
      <c r="I3" s="6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1"/>
      <c r="B4" s="5" t="s">
        <v>9</v>
      </c>
      <c r="C4" s="4"/>
      <c r="D4" s="5" t="s">
        <v>10</v>
      </c>
      <c r="E4" s="1"/>
      <c r="F4" s="67"/>
      <c r="G4" s="68"/>
      <c r="H4" s="69"/>
      <c r="I4" s="6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1"/>
      <c r="B5" s="15" t="s">
        <v>12</v>
      </c>
      <c r="C5" s="16"/>
      <c r="D5" s="17"/>
      <c r="E5" s="1"/>
      <c r="F5" s="67"/>
      <c r="G5" s="68"/>
      <c r="H5" s="69"/>
      <c r="I5" s="6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1"/>
      <c r="B6" s="23" t="s">
        <v>13</v>
      </c>
      <c r="C6" s="24" t="e">
        <f>I15</f>
        <v>#REF!</v>
      </c>
      <c r="D6" s="15" t="s">
        <v>7</v>
      </c>
      <c r="E6" s="1"/>
      <c r="F6" s="67"/>
      <c r="G6" s="68"/>
      <c r="H6" s="69"/>
      <c r="I6" s="6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1"/>
      <c r="B7" s="23" t="s">
        <v>9</v>
      </c>
      <c r="C7" s="16">
        <v>8</v>
      </c>
      <c r="D7" s="23" t="s">
        <v>10</v>
      </c>
      <c r="E7" s="1"/>
      <c r="F7" s="67"/>
      <c r="G7" s="68"/>
      <c r="H7" s="69"/>
      <c r="I7" s="6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1"/>
      <c r="B8" s="23" t="s">
        <v>15</v>
      </c>
      <c r="C8" s="31" t="e">
        <f>C6/C7</f>
        <v>#REF!</v>
      </c>
      <c r="D8" s="23" t="s">
        <v>7</v>
      </c>
      <c r="E8" s="1"/>
      <c r="F8" s="70"/>
      <c r="G8" s="68"/>
      <c r="H8" s="69"/>
      <c r="I8" s="6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1"/>
      <c r="B9" s="1"/>
      <c r="C9" s="37"/>
      <c r="D9" s="1"/>
      <c r="E9" s="1"/>
      <c r="F9" s="71"/>
      <c r="G9" s="68"/>
      <c r="H9" s="69"/>
      <c r="I9" s="6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1"/>
      <c r="B10" s="1"/>
      <c r="C10" s="37"/>
      <c r="D10" s="1"/>
      <c r="E10" s="1"/>
      <c r="F10" s="70"/>
      <c r="G10" s="68"/>
      <c r="H10" s="69"/>
      <c r="I10" s="6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1"/>
      <c r="B11" s="1"/>
      <c r="C11" s="37"/>
      <c r="D11" s="1"/>
      <c r="E11" s="1"/>
      <c r="F11" s="71"/>
      <c r="G11" s="68"/>
      <c r="H11" s="69"/>
      <c r="I11" s="6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1"/>
      <c r="B12" s="1"/>
      <c r="C12" s="37"/>
      <c r="D12" s="1"/>
      <c r="E12" s="1"/>
      <c r="F12" s="72"/>
      <c r="G12" s="72"/>
      <c r="H12" s="69"/>
      <c r="I12" s="6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1"/>
      <c r="B13" s="1"/>
      <c r="C13" s="37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1"/>
      <c r="B14" s="1"/>
      <c r="C14" s="37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1"/>
      <c r="B15" s="2"/>
      <c r="C15" s="37"/>
      <c r="D15" s="2"/>
      <c r="E15" s="1"/>
      <c r="F15" s="1"/>
      <c r="G15" s="48" t="s">
        <v>14</v>
      </c>
      <c r="H15" s="49"/>
      <c r="I15" s="50" t="e">
        <f>SUM(#REF!)</f>
        <v>#REF!</v>
      </c>
      <c r="J15" s="5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52" t="s">
        <v>16</v>
      </c>
      <c r="B16" s="52" t="s">
        <v>17</v>
      </c>
      <c r="C16" s="53" t="s">
        <v>18</v>
      </c>
      <c r="D16" s="52" t="s">
        <v>19</v>
      </c>
      <c r="E16" s="52" t="s">
        <v>20</v>
      </c>
      <c r="F16" s="54" t="s">
        <v>21</v>
      </c>
      <c r="G16" s="52" t="s">
        <v>2</v>
      </c>
      <c r="H16" s="52" t="s">
        <v>22</v>
      </c>
      <c r="I16" s="55" t="s">
        <v>3</v>
      </c>
      <c r="J16" s="51" t="s">
        <v>23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73">
        <v>1</v>
      </c>
      <c r="B17" s="74" t="s">
        <v>46</v>
      </c>
      <c r="C17" s="68" t="s">
        <v>47</v>
      </c>
      <c r="D17" s="75" t="s">
        <v>48</v>
      </c>
      <c r="E17" s="76">
        <v>1</v>
      </c>
      <c r="F17" s="76" t="s">
        <v>27</v>
      </c>
      <c r="G17" s="67"/>
      <c r="H17" s="68"/>
      <c r="I17" s="68"/>
      <c r="J17" s="68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4.25" customHeight="1" x14ac:dyDescent="0.3">
      <c r="A18" s="73">
        <v>2</v>
      </c>
      <c r="B18" s="74" t="s">
        <v>46</v>
      </c>
      <c r="C18" s="68" t="s">
        <v>49</v>
      </c>
      <c r="D18" s="75" t="s">
        <v>50</v>
      </c>
      <c r="E18" s="76">
        <v>1</v>
      </c>
      <c r="F18" s="76" t="s">
        <v>27</v>
      </c>
      <c r="G18" s="67"/>
      <c r="H18" s="68"/>
      <c r="I18" s="68"/>
      <c r="J18" s="68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4.25" customHeight="1" x14ac:dyDescent="0.35">
      <c r="A19" s="73">
        <v>3</v>
      </c>
      <c r="B19" s="74" t="s">
        <v>46</v>
      </c>
      <c r="C19" s="68" t="s">
        <v>51</v>
      </c>
      <c r="D19" s="78" t="s">
        <v>52</v>
      </c>
      <c r="E19" s="76">
        <v>1</v>
      </c>
      <c r="F19" s="76" t="s">
        <v>27</v>
      </c>
      <c r="G19" s="67"/>
      <c r="H19" s="68"/>
      <c r="I19" s="68"/>
      <c r="J19" s="68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4.25" customHeight="1" x14ac:dyDescent="0.35">
      <c r="A20" s="73">
        <v>4</v>
      </c>
      <c r="B20" s="74" t="s">
        <v>46</v>
      </c>
      <c r="C20" s="68" t="s">
        <v>53</v>
      </c>
      <c r="D20" s="78" t="s">
        <v>54</v>
      </c>
      <c r="E20" s="76">
        <v>1</v>
      </c>
      <c r="F20" s="76" t="s">
        <v>27</v>
      </c>
      <c r="G20" s="67"/>
      <c r="H20" s="68"/>
      <c r="I20" s="68"/>
      <c r="J20" s="68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4.25" customHeight="1" x14ac:dyDescent="0.35">
      <c r="A21" s="73">
        <v>5</v>
      </c>
      <c r="B21" s="74" t="s">
        <v>46</v>
      </c>
      <c r="C21" s="68" t="s">
        <v>55</v>
      </c>
      <c r="D21" s="78" t="s">
        <v>56</v>
      </c>
      <c r="E21" s="76">
        <v>1</v>
      </c>
      <c r="F21" s="76" t="s">
        <v>27</v>
      </c>
      <c r="G21" s="67"/>
      <c r="H21" s="68"/>
      <c r="I21" s="68"/>
      <c r="J21" s="68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4.25" customHeight="1" x14ac:dyDescent="0.35">
      <c r="A22" s="73">
        <v>6</v>
      </c>
      <c r="B22" s="76" t="s">
        <v>46</v>
      </c>
      <c r="C22" s="68" t="s">
        <v>57</v>
      </c>
      <c r="D22" s="78" t="s">
        <v>58</v>
      </c>
      <c r="E22" s="76">
        <v>1</v>
      </c>
      <c r="F22" s="76" t="s">
        <v>27</v>
      </c>
      <c r="G22" s="67"/>
      <c r="H22" s="68"/>
      <c r="I22" s="68"/>
      <c r="J22" s="68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4.25" hidden="1" customHeight="1" x14ac:dyDescent="0.3">
      <c r="A23" s="79">
        <v>7</v>
      </c>
      <c r="B23" s="91" t="s">
        <v>59</v>
      </c>
      <c r="C23" s="80" t="s">
        <v>60</v>
      </c>
      <c r="D23" s="81" t="s">
        <v>61</v>
      </c>
      <c r="E23" s="76">
        <v>1</v>
      </c>
      <c r="F23" s="76" t="s">
        <v>27</v>
      </c>
      <c r="G23" s="67"/>
      <c r="H23" s="68"/>
      <c r="I23" s="68"/>
      <c r="J23" s="68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4.25" hidden="1" customHeight="1" x14ac:dyDescent="0.35">
      <c r="A24" s="79">
        <v>8</v>
      </c>
      <c r="B24" s="92"/>
      <c r="C24" s="82" t="s">
        <v>62</v>
      </c>
      <c r="D24" s="78" t="s">
        <v>63</v>
      </c>
      <c r="E24" s="76">
        <v>1</v>
      </c>
      <c r="F24" s="76" t="s">
        <v>27</v>
      </c>
      <c r="G24" s="67"/>
      <c r="H24" s="68"/>
      <c r="I24" s="68"/>
      <c r="J24" s="68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4.25" hidden="1" customHeight="1" x14ac:dyDescent="0.3">
      <c r="A25" s="79">
        <v>9</v>
      </c>
      <c r="B25" s="91" t="s">
        <v>64</v>
      </c>
      <c r="C25" s="83" t="s">
        <v>65</v>
      </c>
      <c r="D25" s="84" t="s">
        <v>66</v>
      </c>
      <c r="E25" s="76">
        <v>1</v>
      </c>
      <c r="F25" s="76" t="s">
        <v>27</v>
      </c>
      <c r="G25" s="67"/>
      <c r="H25" s="68"/>
      <c r="I25" s="68"/>
      <c r="J25" s="68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4.25" hidden="1" customHeight="1" x14ac:dyDescent="0.3">
      <c r="A26" s="79">
        <v>10</v>
      </c>
      <c r="B26" s="92"/>
      <c r="C26" s="83" t="s">
        <v>67</v>
      </c>
      <c r="D26" s="84" t="s">
        <v>68</v>
      </c>
      <c r="E26" s="76">
        <v>1</v>
      </c>
      <c r="F26" s="76" t="s">
        <v>27</v>
      </c>
      <c r="G26" s="67"/>
      <c r="H26" s="68"/>
      <c r="I26" s="68"/>
      <c r="J26" s="68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4.25" customHeight="1" x14ac:dyDescent="0.3">
      <c r="A27" s="1"/>
      <c r="B27" s="2"/>
      <c r="C27" s="37"/>
      <c r="D27" s="2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1"/>
      <c r="B28" s="2"/>
      <c r="C28" s="37"/>
      <c r="D28" s="2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1"/>
      <c r="B29" s="2"/>
      <c r="C29" s="37"/>
      <c r="D29" s="2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1"/>
      <c r="B30" s="2"/>
      <c r="C30" s="37"/>
      <c r="D30" s="2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1"/>
      <c r="B31" s="2"/>
      <c r="C31" s="37"/>
      <c r="D31" s="2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1"/>
      <c r="B32" s="2"/>
      <c r="C32" s="37"/>
      <c r="D32" s="2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1"/>
      <c r="B33" s="2"/>
      <c r="C33" s="37"/>
      <c r="D33" s="2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1"/>
      <c r="B34" s="2"/>
      <c r="C34" s="37"/>
      <c r="D34" s="2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1"/>
      <c r="B35" s="2"/>
      <c r="C35" s="37"/>
      <c r="D35" s="2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1"/>
      <c r="B36" s="2"/>
      <c r="C36" s="37"/>
      <c r="D36" s="2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1"/>
      <c r="B37" s="2"/>
      <c r="C37" s="37"/>
      <c r="D37" s="2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1"/>
      <c r="B38" s="2"/>
      <c r="C38" s="37"/>
      <c r="D38" s="2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1"/>
      <c r="B39" s="2"/>
      <c r="C39" s="37"/>
      <c r="D39" s="2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1"/>
      <c r="B40" s="2"/>
      <c r="C40" s="37"/>
      <c r="D40" s="2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1"/>
      <c r="B41" s="2"/>
      <c r="C41" s="37"/>
      <c r="D41" s="2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1"/>
      <c r="B42" s="2"/>
      <c r="C42" s="37"/>
      <c r="D42" s="2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1"/>
      <c r="B43" s="2"/>
      <c r="C43" s="37"/>
      <c r="D43" s="2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1"/>
      <c r="B44" s="2"/>
      <c r="C44" s="37"/>
      <c r="D44" s="2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1"/>
      <c r="B45" s="2"/>
      <c r="C45" s="37"/>
      <c r="D45" s="2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1"/>
      <c r="B46" s="2"/>
      <c r="C46" s="37"/>
      <c r="D46" s="2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1"/>
      <c r="B47" s="2"/>
      <c r="C47" s="37"/>
      <c r="D47" s="2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1"/>
      <c r="B48" s="2"/>
      <c r="C48" s="37"/>
      <c r="D48" s="2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1"/>
      <c r="B49" s="2"/>
      <c r="C49" s="37"/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1"/>
      <c r="B50" s="2"/>
      <c r="C50" s="37"/>
      <c r="D50" s="2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1"/>
      <c r="B51" s="2"/>
      <c r="C51" s="37"/>
      <c r="D51" s="2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1"/>
      <c r="B52" s="2"/>
      <c r="C52" s="37"/>
      <c r="D52" s="2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1"/>
      <c r="B53" s="2"/>
      <c r="C53" s="37"/>
      <c r="D53" s="2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1"/>
      <c r="B54" s="2"/>
      <c r="C54" s="37"/>
      <c r="D54" s="2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1"/>
      <c r="B55" s="2"/>
      <c r="C55" s="37"/>
      <c r="D55" s="2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1"/>
      <c r="B56" s="2"/>
      <c r="C56" s="37"/>
      <c r="D56" s="2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1"/>
      <c r="B57" s="2"/>
      <c r="C57" s="37"/>
      <c r="D57" s="2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1"/>
      <c r="B58" s="2"/>
      <c r="C58" s="37"/>
      <c r="D58" s="2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1"/>
      <c r="B59" s="2"/>
      <c r="C59" s="37"/>
      <c r="D59" s="2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1"/>
      <c r="B60" s="2"/>
      <c r="C60" s="37"/>
      <c r="D60" s="2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1"/>
      <c r="B61" s="2"/>
      <c r="C61" s="37"/>
      <c r="D61" s="2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1"/>
      <c r="B62" s="2"/>
      <c r="C62" s="37"/>
      <c r="D62" s="2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1"/>
      <c r="B63" s="2"/>
      <c r="C63" s="37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1"/>
      <c r="B64" s="2"/>
      <c r="C64" s="37"/>
      <c r="D64" s="2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1"/>
      <c r="B65" s="2"/>
      <c r="C65" s="37"/>
      <c r="D65" s="2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1"/>
      <c r="B66" s="2"/>
      <c r="C66" s="37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1"/>
      <c r="B67" s="2"/>
      <c r="C67" s="37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1"/>
      <c r="B68" s="2"/>
      <c r="C68" s="37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1"/>
      <c r="B69" s="2"/>
      <c r="C69" s="37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1"/>
      <c r="B70" s="2"/>
      <c r="C70" s="37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1"/>
      <c r="B71" s="2"/>
      <c r="C71" s="37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1"/>
      <c r="B72" s="2"/>
      <c r="C72" s="37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1"/>
      <c r="B73" s="2"/>
      <c r="C73" s="37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1"/>
      <c r="B74" s="2"/>
      <c r="C74" s="37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1"/>
      <c r="B75" s="2"/>
      <c r="C75" s="37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1"/>
      <c r="B76" s="2"/>
      <c r="C76" s="37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1"/>
      <c r="B77" s="2"/>
      <c r="C77" s="37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1"/>
      <c r="B78" s="2"/>
      <c r="C78" s="37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1"/>
      <c r="B79" s="2"/>
      <c r="C79" s="37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1"/>
      <c r="B80" s="2"/>
      <c r="C80" s="37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1"/>
      <c r="B81" s="2"/>
      <c r="C81" s="37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1"/>
      <c r="B82" s="2"/>
      <c r="C82" s="37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1"/>
      <c r="B83" s="2"/>
      <c r="C83" s="37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1"/>
      <c r="B84" s="2"/>
      <c r="C84" s="37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1"/>
      <c r="B85" s="2"/>
      <c r="C85" s="37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1"/>
      <c r="B86" s="2"/>
      <c r="C86" s="37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1"/>
      <c r="B87" s="2"/>
      <c r="C87" s="37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1"/>
      <c r="B88" s="2"/>
      <c r="C88" s="37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1"/>
      <c r="B89" s="2"/>
      <c r="C89" s="37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1"/>
      <c r="B90" s="2"/>
      <c r="C90" s="37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1"/>
      <c r="B91" s="2"/>
      <c r="C91" s="37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1"/>
      <c r="B92" s="2"/>
      <c r="C92" s="37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1"/>
      <c r="B93" s="2"/>
      <c r="C93" s="37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1"/>
      <c r="B94" s="2"/>
      <c r="C94" s="37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1"/>
      <c r="B95" s="2"/>
      <c r="C95" s="37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1"/>
      <c r="B96" s="2"/>
      <c r="C96" s="37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1"/>
      <c r="B97" s="2"/>
      <c r="C97" s="37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1"/>
      <c r="B98" s="2"/>
      <c r="C98" s="37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1"/>
      <c r="B99" s="2"/>
      <c r="C99" s="37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1"/>
      <c r="B100" s="2"/>
      <c r="C100" s="37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1"/>
      <c r="B101" s="2"/>
      <c r="C101" s="37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1"/>
      <c r="B102" s="2"/>
      <c r="C102" s="37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1"/>
      <c r="B103" s="2"/>
      <c r="C103" s="37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1"/>
      <c r="B104" s="2"/>
      <c r="C104" s="37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1"/>
      <c r="B105" s="2"/>
      <c r="C105" s="37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1"/>
      <c r="B106" s="2"/>
      <c r="C106" s="37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1"/>
      <c r="B107" s="2"/>
      <c r="C107" s="37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1"/>
      <c r="B108" s="2"/>
      <c r="C108" s="37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1"/>
      <c r="B109" s="2"/>
      <c r="C109" s="37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1"/>
      <c r="B110" s="2"/>
      <c r="C110" s="37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1"/>
      <c r="B111" s="2"/>
      <c r="C111" s="37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1"/>
      <c r="B112" s="2"/>
      <c r="C112" s="37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1"/>
      <c r="B113" s="2"/>
      <c r="C113" s="37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1"/>
      <c r="B114" s="2"/>
      <c r="C114" s="37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1"/>
      <c r="B115" s="2"/>
      <c r="C115" s="37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1"/>
      <c r="B116" s="2"/>
      <c r="C116" s="37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1"/>
      <c r="B117" s="2"/>
      <c r="C117" s="37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1"/>
      <c r="B118" s="2"/>
      <c r="C118" s="37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1"/>
      <c r="B119" s="2"/>
      <c r="C119" s="37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1"/>
      <c r="B120" s="2"/>
      <c r="C120" s="37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1"/>
      <c r="B121" s="2"/>
      <c r="C121" s="37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1"/>
      <c r="B122" s="2"/>
      <c r="C122" s="37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1"/>
      <c r="B123" s="2"/>
      <c r="C123" s="37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1"/>
      <c r="B124" s="2"/>
      <c r="C124" s="37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1"/>
      <c r="B125" s="2"/>
      <c r="C125" s="37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1"/>
      <c r="B126" s="2"/>
      <c r="C126" s="37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1"/>
      <c r="B127" s="2"/>
      <c r="C127" s="37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1"/>
      <c r="B128" s="2"/>
      <c r="C128" s="37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1"/>
      <c r="B129" s="2"/>
      <c r="C129" s="37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1"/>
      <c r="B130" s="2"/>
      <c r="C130" s="37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1"/>
      <c r="B131" s="2"/>
      <c r="C131" s="37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1"/>
      <c r="B132" s="2"/>
      <c r="C132" s="37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1"/>
      <c r="B133" s="2"/>
      <c r="C133" s="37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1"/>
      <c r="B134" s="2"/>
      <c r="C134" s="37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1"/>
      <c r="B135" s="2"/>
      <c r="C135" s="37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1"/>
      <c r="B136" s="2"/>
      <c r="C136" s="37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1"/>
      <c r="B137" s="2"/>
      <c r="C137" s="37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1"/>
      <c r="B138" s="2"/>
      <c r="C138" s="37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1"/>
      <c r="B139" s="2"/>
      <c r="C139" s="37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1"/>
      <c r="B140" s="2"/>
      <c r="C140" s="37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1"/>
      <c r="B141" s="2"/>
      <c r="C141" s="37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1"/>
      <c r="B142" s="2"/>
      <c r="C142" s="37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1"/>
      <c r="B143" s="2"/>
      <c r="C143" s="37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1"/>
      <c r="B144" s="2"/>
      <c r="C144" s="37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1"/>
      <c r="B145" s="2"/>
      <c r="C145" s="37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1"/>
      <c r="B146" s="2"/>
      <c r="C146" s="37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1"/>
      <c r="B147" s="2"/>
      <c r="C147" s="37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1"/>
      <c r="B148" s="2"/>
      <c r="C148" s="37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1"/>
      <c r="B149" s="2"/>
      <c r="C149" s="37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1"/>
      <c r="B150" s="2"/>
      <c r="C150" s="37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1"/>
      <c r="B151" s="2"/>
      <c r="C151" s="37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1"/>
      <c r="B152" s="2"/>
      <c r="C152" s="37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1"/>
      <c r="B153" s="2"/>
      <c r="C153" s="37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1"/>
      <c r="B154" s="2"/>
      <c r="C154" s="37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1"/>
      <c r="B155" s="2"/>
      <c r="C155" s="37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1"/>
      <c r="B156" s="2"/>
      <c r="C156" s="37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1"/>
      <c r="B157" s="2"/>
      <c r="C157" s="37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1"/>
      <c r="B158" s="2"/>
      <c r="C158" s="37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1"/>
      <c r="B159" s="2"/>
      <c r="C159" s="37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1"/>
      <c r="B160" s="2"/>
      <c r="C160" s="37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1"/>
      <c r="B161" s="2"/>
      <c r="C161" s="37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1"/>
      <c r="B162" s="2"/>
      <c r="C162" s="37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1"/>
      <c r="B163" s="2"/>
      <c r="C163" s="37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1"/>
      <c r="B164" s="2"/>
      <c r="C164" s="37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1"/>
      <c r="B165" s="2"/>
      <c r="C165" s="37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1"/>
      <c r="B166" s="2"/>
      <c r="C166" s="37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1"/>
      <c r="B167" s="2"/>
      <c r="C167" s="37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1"/>
      <c r="B168" s="2"/>
      <c r="C168" s="37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1"/>
      <c r="B169" s="2"/>
      <c r="C169" s="37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1"/>
      <c r="B170" s="2"/>
      <c r="C170" s="37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1"/>
      <c r="B171" s="2"/>
      <c r="C171" s="37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1"/>
      <c r="B172" s="2"/>
      <c r="C172" s="37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1"/>
      <c r="B173" s="2"/>
      <c r="C173" s="37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1"/>
      <c r="B174" s="2"/>
      <c r="C174" s="37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1"/>
      <c r="B175" s="2"/>
      <c r="C175" s="37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1"/>
      <c r="B176" s="2"/>
      <c r="C176" s="37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1"/>
      <c r="B177" s="2"/>
      <c r="C177" s="37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1"/>
      <c r="B178" s="2"/>
      <c r="C178" s="37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1"/>
      <c r="B179" s="2"/>
      <c r="C179" s="37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1"/>
      <c r="B180" s="2"/>
      <c r="C180" s="37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1"/>
      <c r="B181" s="2"/>
      <c r="C181" s="37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1"/>
      <c r="B182" s="2"/>
      <c r="C182" s="37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1"/>
      <c r="B183" s="2"/>
      <c r="C183" s="37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1"/>
      <c r="B184" s="2"/>
      <c r="C184" s="37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1"/>
      <c r="B185" s="2"/>
      <c r="C185" s="37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1"/>
      <c r="B186" s="2"/>
      <c r="C186" s="37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1"/>
      <c r="B187" s="2"/>
      <c r="C187" s="37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1"/>
      <c r="B188" s="2"/>
      <c r="C188" s="37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1"/>
      <c r="B189" s="2"/>
      <c r="C189" s="37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1"/>
      <c r="B190" s="2"/>
      <c r="C190" s="37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1"/>
      <c r="B191" s="2"/>
      <c r="C191" s="37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1"/>
      <c r="B192" s="2"/>
      <c r="C192" s="37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1"/>
      <c r="B193" s="2"/>
      <c r="C193" s="37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1"/>
      <c r="B194" s="2"/>
      <c r="C194" s="37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1"/>
      <c r="B195" s="2"/>
      <c r="C195" s="37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1"/>
      <c r="B196" s="2"/>
      <c r="C196" s="37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1"/>
      <c r="B197" s="2"/>
      <c r="C197" s="37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1"/>
      <c r="B198" s="2"/>
      <c r="C198" s="37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1"/>
      <c r="B199" s="2"/>
      <c r="C199" s="37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1"/>
      <c r="B200" s="2"/>
      <c r="C200" s="37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1"/>
      <c r="B201" s="2"/>
      <c r="C201" s="37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1"/>
      <c r="B202" s="2"/>
      <c r="C202" s="37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1"/>
      <c r="B203" s="2"/>
      <c r="C203" s="37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1"/>
      <c r="B204" s="2"/>
      <c r="C204" s="37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1"/>
      <c r="B205" s="2"/>
      <c r="C205" s="37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1"/>
      <c r="B206" s="2"/>
      <c r="C206" s="37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1"/>
      <c r="B207" s="2"/>
      <c r="C207" s="37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1"/>
      <c r="B208" s="2"/>
      <c r="C208" s="37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1"/>
      <c r="B209" s="2"/>
      <c r="C209" s="37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1"/>
      <c r="B210" s="2"/>
      <c r="C210" s="37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1"/>
      <c r="B211" s="2"/>
      <c r="C211" s="37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1"/>
      <c r="B212" s="2"/>
      <c r="C212" s="37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1"/>
      <c r="B213" s="2"/>
      <c r="C213" s="37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1"/>
      <c r="B214" s="2"/>
      <c r="C214" s="37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1"/>
      <c r="B215" s="2"/>
      <c r="C215" s="37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1"/>
      <c r="B216" s="2"/>
      <c r="C216" s="37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1"/>
      <c r="B217" s="2"/>
      <c r="C217" s="37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1"/>
      <c r="B218" s="2"/>
      <c r="C218" s="37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1"/>
      <c r="B219" s="2"/>
      <c r="C219" s="37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1"/>
      <c r="B220" s="2"/>
      <c r="C220" s="37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1"/>
      <c r="B221" s="2"/>
      <c r="C221" s="37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1"/>
      <c r="B222" s="2"/>
      <c r="C222" s="37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mergeCells count="4">
    <mergeCell ref="B1:D1"/>
    <mergeCell ref="F1:H1"/>
    <mergeCell ref="B23:B24"/>
    <mergeCell ref="B25:B26"/>
  </mergeCells>
  <dataValidations count="1">
    <dataValidation type="list" allowBlank="1" showErrorMessage="1" sqref="F17:F26" xr:uid="{00000000-0002-0000-0100-000000000000}">
      <formula1>"Done (FPT side),In-progress,Pending,Delay"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topLeftCell="A2" zoomScale="86" workbookViewId="0">
      <selection activeCell="D32" sqref="D32"/>
    </sheetView>
  </sheetViews>
  <sheetFormatPr defaultColWidth="12.6640625" defaultRowHeight="15" customHeight="1" x14ac:dyDescent="0.3"/>
  <cols>
    <col min="1" max="1" width="3.9140625" customWidth="1"/>
    <col min="2" max="2" width="35.75" customWidth="1"/>
    <col min="3" max="3" width="45.75" customWidth="1"/>
    <col min="4" max="4" width="60" customWidth="1"/>
    <col min="5" max="5" width="7.5" customWidth="1"/>
    <col min="6" max="6" width="14.75" customWidth="1"/>
    <col min="7" max="7" width="9.25" customWidth="1"/>
    <col min="8" max="8" width="13.9140625" customWidth="1"/>
    <col min="9" max="9" width="9.25" customWidth="1"/>
    <col min="10" max="10" width="53.4140625" customWidth="1"/>
    <col min="11" max="26" width="8" customWidth="1"/>
  </cols>
  <sheetData>
    <row r="1" spans="1:26" ht="14.25" customHeight="1" x14ac:dyDescent="0.3">
      <c r="A1" s="1"/>
      <c r="B1" s="89" t="s">
        <v>0</v>
      </c>
      <c r="C1" s="90"/>
      <c r="D1" s="90"/>
      <c r="E1" s="1"/>
      <c r="F1" s="89" t="s">
        <v>1</v>
      </c>
      <c r="G1" s="90"/>
      <c r="H1" s="9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1"/>
      <c r="B2" s="3"/>
      <c r="C2" s="4"/>
      <c r="D2" s="5"/>
      <c r="E2" s="1"/>
      <c r="F2" s="6" t="s">
        <v>2</v>
      </c>
      <c r="G2" s="7" t="s">
        <v>3</v>
      </c>
      <c r="H2" s="2" t="s">
        <v>4</v>
      </c>
      <c r="I2" s="2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1"/>
      <c r="B3" s="5" t="s">
        <v>6</v>
      </c>
      <c r="C3" s="8"/>
      <c r="D3" s="5" t="s">
        <v>7</v>
      </c>
      <c r="E3" s="1"/>
      <c r="F3" s="62" t="s">
        <v>69</v>
      </c>
      <c r="G3" s="68">
        <f>SUMIF($G$14:$G$60,'Syllabuses Management'!$F3,$I$14:$I$60)</f>
        <v>0</v>
      </c>
      <c r="H3" s="69">
        <f>SUMIFS($I$14:$I$60,$G$14:$G$60,'Syllabuses Management'!$F3,$F$14:$F$60,"Done (FPT side)")</f>
        <v>0</v>
      </c>
      <c r="I3" s="68">
        <f>COUNTIF(G13:G22,'Syllabuses Management'!$F3)</f>
        <v>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1"/>
      <c r="B4" s="5" t="s">
        <v>9</v>
      </c>
      <c r="C4" s="4"/>
      <c r="D4" s="5" t="s">
        <v>10</v>
      </c>
      <c r="E4" s="1"/>
      <c r="F4" s="62" t="s">
        <v>70</v>
      </c>
      <c r="G4" s="68">
        <f>SUMIF($G$14:$G$60,'Syllabuses Management'!$F4,$I$14:$I$60)</f>
        <v>0</v>
      </c>
      <c r="H4" s="69">
        <f>SUMIFS($I$14:$I$60,$G$14:$G$60,'Syllabuses Management'!$F4,$F$14:$F$60,"Done (FPT side)")</f>
        <v>0</v>
      </c>
      <c r="I4" s="68">
        <f>COUNTIF(G14:G22,'Syllabuses Management'!$F4)</f>
        <v>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1"/>
      <c r="B5" s="15" t="s">
        <v>12</v>
      </c>
      <c r="C5" s="16"/>
      <c r="D5" s="17"/>
      <c r="E5" s="1"/>
      <c r="F5" s="62" t="s">
        <v>71</v>
      </c>
      <c r="G5" s="68">
        <f>SUMIF($G$14:$G$60,'Syllabuses Management'!$F5,$I$14:$I$60)</f>
        <v>0</v>
      </c>
      <c r="H5" s="69">
        <f>SUMIFS($I$14:$I$60,$G$14:$G$60,'Syllabuses Management'!$F5,$F$14:$F$60,"Done (FPT side)")</f>
        <v>0</v>
      </c>
      <c r="I5" s="68">
        <f>COUNTIF(G14:G22,'Syllabuses Management'!$F5)</f>
        <v>0</v>
      </c>
      <c r="J5" s="2"/>
      <c r="K5" s="2"/>
      <c r="L5" s="2"/>
      <c r="M5" s="2"/>
      <c r="N5" s="1" t="s">
        <v>72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1"/>
      <c r="B6" s="23" t="s">
        <v>13</v>
      </c>
      <c r="C6" s="24"/>
      <c r="D6" s="15" t="s">
        <v>7</v>
      </c>
      <c r="E6" s="1"/>
      <c r="F6" s="62"/>
      <c r="G6" s="68">
        <f>SUMIF($G$14:$G$60,'Syllabuses Management'!$F6,$I$14:$I$60)</f>
        <v>0</v>
      </c>
      <c r="H6" s="69">
        <f>SUMIFS($I$14:$I$60,$G$14:$G$60,'Syllabuses Management'!$F6,$F$14:$F$60,"Done (FPT side)")</f>
        <v>0</v>
      </c>
      <c r="I6" s="68">
        <f>COUNTIF(G14:G22,'Syllabuses Management'!$F6)</f>
        <v>0</v>
      </c>
      <c r="J6" s="2"/>
      <c r="K6" s="2"/>
      <c r="L6" s="2"/>
      <c r="M6" s="2"/>
      <c r="N6" s="1" t="s">
        <v>74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1"/>
      <c r="B7" s="23" t="s">
        <v>9</v>
      </c>
      <c r="C7" s="16">
        <v>30</v>
      </c>
      <c r="D7" s="23" t="s">
        <v>10</v>
      </c>
      <c r="E7" s="1"/>
      <c r="F7" s="62"/>
      <c r="G7" s="68">
        <f>SUMIF($G$14:$G$60,'Syllabuses Management'!$F7,$I$14:$I$60)</f>
        <v>0</v>
      </c>
      <c r="H7" s="69">
        <f>SUMIFS($I$14:$I$60,$G$14:$G$60,'Syllabuses Management'!$F7,$F$14:$F$60,"Done (FPT side)")</f>
        <v>0</v>
      </c>
      <c r="I7" s="68">
        <f>COUNTIF(G17:G22,'Syllabuses Management'!$F7)</f>
        <v>0</v>
      </c>
      <c r="J7" s="2"/>
      <c r="K7" s="2"/>
      <c r="L7" s="2"/>
      <c r="M7" s="2"/>
      <c r="N7" s="1" t="s">
        <v>75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1"/>
      <c r="B8" s="23" t="s">
        <v>15</v>
      </c>
      <c r="C8" s="31">
        <f>C6/C7</f>
        <v>0</v>
      </c>
      <c r="D8" s="23" t="s">
        <v>7</v>
      </c>
      <c r="E8" s="1"/>
      <c r="F8" s="62"/>
      <c r="G8" s="68"/>
      <c r="H8" s="69"/>
      <c r="I8" s="6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1"/>
      <c r="B9" s="1"/>
      <c r="C9" s="37"/>
      <c r="D9" s="1"/>
      <c r="E9" s="1"/>
      <c r="F9" s="72" t="s">
        <v>14</v>
      </c>
      <c r="G9" s="72">
        <f t="shared" ref="G9:I9" si="0">SUM(G3:G7)</f>
        <v>0</v>
      </c>
      <c r="H9" s="72">
        <f t="shared" si="0"/>
        <v>0</v>
      </c>
      <c r="I9" s="72">
        <f t="shared" si="0"/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1"/>
      <c r="B10" s="1"/>
      <c r="C10" s="37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1"/>
      <c r="B11" s="1"/>
      <c r="C11" s="37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1"/>
      <c r="B12" s="2"/>
      <c r="C12" s="37"/>
      <c r="D12" s="2"/>
      <c r="E12" s="1"/>
      <c r="F12" s="1"/>
      <c r="G12" s="48" t="s">
        <v>14</v>
      </c>
      <c r="H12" s="49"/>
      <c r="I12" s="50">
        <f>SUM(I14:I22)</f>
        <v>0</v>
      </c>
      <c r="J12" s="5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52" t="s">
        <v>16</v>
      </c>
      <c r="B13" s="52" t="s">
        <v>17</v>
      </c>
      <c r="C13" s="53" t="s">
        <v>18</v>
      </c>
      <c r="D13" s="52" t="s">
        <v>19</v>
      </c>
      <c r="E13" s="52" t="s">
        <v>20</v>
      </c>
      <c r="F13" s="54" t="s">
        <v>21</v>
      </c>
      <c r="G13" s="52" t="s">
        <v>2</v>
      </c>
      <c r="H13" s="52" t="s">
        <v>22</v>
      </c>
      <c r="I13" s="55" t="s">
        <v>3</v>
      </c>
      <c r="J13" s="51" t="s">
        <v>23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5">
      <c r="A14" s="85">
        <v>2</v>
      </c>
      <c r="B14" s="95" t="s">
        <v>107</v>
      </c>
      <c r="C14" s="93" t="s">
        <v>93</v>
      </c>
      <c r="D14" s="86"/>
      <c r="E14" s="60">
        <v>1</v>
      </c>
      <c r="F14" s="105" t="s">
        <v>74</v>
      </c>
      <c r="G14" s="62"/>
      <c r="H14" s="88">
        <v>45477</v>
      </c>
      <c r="I14" s="51"/>
      <c r="J14" s="6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5">
      <c r="A15" s="85">
        <v>3</v>
      </c>
      <c r="B15" s="96"/>
      <c r="C15" s="93" t="s">
        <v>94</v>
      </c>
      <c r="D15" s="86"/>
      <c r="E15" s="60">
        <v>1</v>
      </c>
      <c r="F15" s="105" t="s">
        <v>74</v>
      </c>
      <c r="G15" s="62"/>
      <c r="H15" s="88">
        <v>45477</v>
      </c>
      <c r="I15" s="51"/>
      <c r="J15" s="6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5">
      <c r="A16" s="85">
        <v>4</v>
      </c>
      <c r="B16" s="96"/>
      <c r="C16" s="93" t="s">
        <v>95</v>
      </c>
      <c r="D16" s="86"/>
      <c r="E16" s="60">
        <v>1</v>
      </c>
      <c r="F16" s="105" t="s">
        <v>74</v>
      </c>
      <c r="G16" s="62"/>
      <c r="H16" s="88">
        <v>45477</v>
      </c>
      <c r="I16" s="51"/>
      <c r="J16" s="6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5">
      <c r="A17" s="85">
        <v>5</v>
      </c>
      <c r="B17" s="96"/>
      <c r="C17" s="93" t="s">
        <v>96</v>
      </c>
      <c r="D17" s="75"/>
      <c r="E17" s="60">
        <v>1</v>
      </c>
      <c r="F17" s="105" t="s">
        <v>74</v>
      </c>
      <c r="G17" s="62"/>
      <c r="H17" s="88">
        <v>45477</v>
      </c>
      <c r="I17" s="51"/>
      <c r="J17" s="6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5">
      <c r="A18" s="85">
        <v>6</v>
      </c>
      <c r="B18" s="96"/>
      <c r="C18" s="94" t="s">
        <v>97</v>
      </c>
      <c r="D18" s="75"/>
      <c r="E18" s="60">
        <v>1</v>
      </c>
      <c r="F18" s="105" t="s">
        <v>74</v>
      </c>
      <c r="G18" s="62"/>
      <c r="H18" s="88">
        <v>45477</v>
      </c>
      <c r="I18" s="51"/>
      <c r="J18" s="6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5">
      <c r="A19" s="85">
        <v>8</v>
      </c>
      <c r="B19" s="98" t="s">
        <v>73</v>
      </c>
      <c r="C19" s="97" t="s">
        <v>98</v>
      </c>
      <c r="D19" s="51"/>
      <c r="E19" s="60">
        <v>1</v>
      </c>
      <c r="F19" s="105" t="s">
        <v>74</v>
      </c>
      <c r="G19" s="62"/>
      <c r="H19" s="88">
        <v>45477</v>
      </c>
      <c r="I19" s="51"/>
      <c r="J19" s="6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5">
      <c r="A20" s="85">
        <v>9</v>
      </c>
      <c r="B20" s="99"/>
      <c r="C20" s="97" t="s">
        <v>99</v>
      </c>
      <c r="D20" s="75"/>
      <c r="E20" s="60">
        <v>1</v>
      </c>
      <c r="F20" s="105" t="s">
        <v>74</v>
      </c>
      <c r="G20" s="62"/>
      <c r="H20" s="88">
        <v>45477</v>
      </c>
      <c r="I20" s="51"/>
      <c r="J20" s="6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5">
      <c r="A21" s="85">
        <v>10</v>
      </c>
      <c r="B21" s="99"/>
      <c r="C21" s="97" t="s">
        <v>100</v>
      </c>
      <c r="D21" s="75"/>
      <c r="E21" s="60">
        <v>1</v>
      </c>
      <c r="F21" s="105" t="s">
        <v>74</v>
      </c>
      <c r="G21" s="62"/>
      <c r="H21" s="88">
        <v>45477</v>
      </c>
      <c r="I21" s="51"/>
      <c r="J21" s="6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5">
      <c r="A22" s="85">
        <v>11</v>
      </c>
      <c r="B22" s="99"/>
      <c r="C22" s="97" t="s">
        <v>101</v>
      </c>
      <c r="D22" s="103"/>
      <c r="E22" s="60">
        <v>1</v>
      </c>
      <c r="F22" s="105" t="s">
        <v>74</v>
      </c>
      <c r="G22" s="62"/>
      <c r="H22" s="88">
        <v>45477</v>
      </c>
      <c r="I22" s="51"/>
      <c r="J22" s="6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5">
      <c r="A23" s="85">
        <v>12</v>
      </c>
      <c r="B23" s="99"/>
      <c r="C23" s="101" t="s">
        <v>102</v>
      </c>
      <c r="D23" s="104"/>
      <c r="E23" s="60">
        <v>1</v>
      </c>
      <c r="F23" s="105" t="s">
        <v>74</v>
      </c>
      <c r="G23" s="62"/>
      <c r="H23" s="88">
        <v>45477</v>
      </c>
      <c r="I23" s="51"/>
      <c r="J23" s="6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5">
      <c r="A24" s="85">
        <v>13</v>
      </c>
      <c r="B24" s="99"/>
      <c r="C24" s="101" t="s">
        <v>103</v>
      </c>
      <c r="D24" s="104"/>
      <c r="E24" s="60">
        <v>1</v>
      </c>
      <c r="F24" s="105" t="s">
        <v>74</v>
      </c>
      <c r="G24" s="62"/>
      <c r="H24" s="88">
        <v>45477</v>
      </c>
      <c r="I24" s="51"/>
      <c r="J24" s="6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5">
      <c r="A25" s="85">
        <v>14</v>
      </c>
      <c r="B25" s="99"/>
      <c r="C25" s="102" t="s">
        <v>104</v>
      </c>
      <c r="D25" s="104"/>
      <c r="E25" s="60">
        <v>1</v>
      </c>
      <c r="F25" s="105" t="s">
        <v>74</v>
      </c>
      <c r="G25" s="62"/>
      <c r="H25" s="88">
        <v>45477</v>
      </c>
      <c r="I25" s="51"/>
      <c r="J25" s="6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5">
      <c r="A26" s="85">
        <v>15</v>
      </c>
      <c r="B26" s="99"/>
      <c r="C26" s="101" t="s">
        <v>105</v>
      </c>
      <c r="D26" s="104"/>
      <c r="E26" s="60">
        <v>1</v>
      </c>
      <c r="F26" s="105" t="s">
        <v>74</v>
      </c>
      <c r="G26" s="62"/>
      <c r="H26" s="88">
        <v>45477</v>
      </c>
      <c r="I26" s="51"/>
      <c r="J26" s="6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5">
      <c r="A27" s="85">
        <v>16</v>
      </c>
      <c r="B27" s="100"/>
      <c r="C27" s="101" t="s">
        <v>106</v>
      </c>
      <c r="D27" s="104"/>
      <c r="E27" s="60">
        <v>1</v>
      </c>
      <c r="F27" s="105" t="s">
        <v>74</v>
      </c>
      <c r="G27" s="62"/>
      <c r="H27" s="88">
        <v>45477</v>
      </c>
      <c r="I27" s="51"/>
      <c r="J27" s="6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1"/>
      <c r="B28" s="2"/>
      <c r="C28" s="37"/>
      <c r="D28" s="2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1"/>
      <c r="B29" s="2"/>
      <c r="C29" s="37"/>
      <c r="D29" s="2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1"/>
      <c r="B30" s="2"/>
      <c r="C30" s="37"/>
      <c r="D30" s="2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1"/>
      <c r="B31" s="2"/>
      <c r="C31" s="37"/>
      <c r="D31" s="2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1"/>
      <c r="B32" s="2"/>
      <c r="C32" s="37"/>
      <c r="D32" s="2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1"/>
      <c r="B33" s="2"/>
      <c r="C33" s="37"/>
      <c r="D33" s="2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1"/>
      <c r="B34" s="2"/>
      <c r="C34" s="37"/>
      <c r="D34" s="2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1"/>
      <c r="B35" s="2"/>
      <c r="C35" s="37"/>
      <c r="D35" s="2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1"/>
      <c r="B36" s="2"/>
      <c r="C36" s="37"/>
      <c r="D36" s="2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1"/>
      <c r="B37" s="2"/>
      <c r="C37" s="37"/>
      <c r="D37" s="2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1"/>
      <c r="B38" s="2"/>
      <c r="C38" s="37"/>
      <c r="D38" s="2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1"/>
      <c r="B39" s="2"/>
      <c r="C39" s="37"/>
      <c r="D39" s="2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1"/>
      <c r="B40" s="2"/>
      <c r="C40" s="37"/>
      <c r="D40" s="2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1"/>
      <c r="B41" s="2"/>
      <c r="C41" s="37"/>
      <c r="D41" s="2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1"/>
      <c r="B42" s="2"/>
      <c r="C42" s="37"/>
      <c r="D42" s="2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1"/>
      <c r="B43" s="2"/>
      <c r="C43" s="37"/>
      <c r="D43" s="2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1"/>
      <c r="B44" s="2"/>
      <c r="C44" s="37"/>
      <c r="D44" s="2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1"/>
      <c r="B45" s="2"/>
      <c r="C45" s="37"/>
      <c r="D45" s="2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1"/>
      <c r="B46" s="2"/>
      <c r="C46" s="37"/>
      <c r="D46" s="2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1"/>
      <c r="B47" s="2"/>
      <c r="C47" s="37"/>
      <c r="D47" s="2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1"/>
      <c r="B48" s="2"/>
      <c r="C48" s="37"/>
      <c r="D48" s="2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1"/>
      <c r="B49" s="2"/>
      <c r="C49" s="37"/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1"/>
      <c r="B50" s="2"/>
      <c r="C50" s="37"/>
      <c r="D50" s="2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1"/>
      <c r="B51" s="2"/>
      <c r="C51" s="37"/>
      <c r="D51" s="2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1"/>
      <c r="B52" s="2"/>
      <c r="C52" s="37"/>
      <c r="D52" s="2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1"/>
      <c r="B53" s="2"/>
      <c r="C53" s="37"/>
      <c r="D53" s="2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1"/>
      <c r="B54" s="2"/>
      <c r="C54" s="37"/>
      <c r="D54" s="2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1"/>
      <c r="B55" s="2"/>
      <c r="C55" s="37"/>
      <c r="D55" s="2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1"/>
      <c r="B56" s="2"/>
      <c r="C56" s="37"/>
      <c r="D56" s="2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1"/>
      <c r="B57" s="2"/>
      <c r="C57" s="37"/>
      <c r="D57" s="2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1"/>
      <c r="B58" s="2"/>
      <c r="C58" s="37"/>
      <c r="D58" s="2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1"/>
      <c r="B59" s="2"/>
      <c r="C59" s="37"/>
      <c r="D59" s="2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1"/>
      <c r="B60" s="2"/>
      <c r="C60" s="37"/>
      <c r="D60" s="2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1"/>
      <c r="B61" s="2"/>
      <c r="C61" s="37"/>
      <c r="D61" s="2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1"/>
      <c r="B62" s="2"/>
      <c r="C62" s="37"/>
      <c r="D62" s="2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1"/>
      <c r="B63" s="2"/>
      <c r="C63" s="37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1"/>
      <c r="B64" s="2"/>
      <c r="C64" s="37"/>
      <c r="D64" s="2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1"/>
      <c r="B65" s="2"/>
      <c r="C65" s="37"/>
      <c r="D65" s="2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1"/>
      <c r="B66" s="2"/>
      <c r="C66" s="37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1"/>
      <c r="B67" s="2"/>
      <c r="C67" s="37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1"/>
      <c r="B68" s="2"/>
      <c r="C68" s="37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1"/>
      <c r="B69" s="2"/>
      <c r="C69" s="37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1"/>
      <c r="B70" s="2"/>
      <c r="C70" s="37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1"/>
      <c r="B71" s="2"/>
      <c r="C71" s="37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1"/>
      <c r="B72" s="2"/>
      <c r="C72" s="37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1"/>
      <c r="B73" s="2"/>
      <c r="C73" s="37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1"/>
      <c r="B74" s="2"/>
      <c r="C74" s="37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1"/>
      <c r="B75" s="2"/>
      <c r="C75" s="37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1"/>
      <c r="B76" s="2"/>
      <c r="C76" s="37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1"/>
      <c r="B77" s="2"/>
      <c r="C77" s="37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1"/>
      <c r="B78" s="2"/>
      <c r="C78" s="37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1"/>
      <c r="B79" s="2"/>
      <c r="C79" s="37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1"/>
      <c r="B80" s="2"/>
      <c r="C80" s="37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1"/>
      <c r="B81" s="2"/>
      <c r="C81" s="37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1"/>
      <c r="B82" s="2"/>
      <c r="C82" s="37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1"/>
      <c r="B83" s="2"/>
      <c r="C83" s="37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1"/>
      <c r="B84" s="2"/>
      <c r="C84" s="37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1"/>
      <c r="B85" s="2"/>
      <c r="C85" s="37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1"/>
      <c r="B86" s="2"/>
      <c r="C86" s="37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1"/>
      <c r="B87" s="2"/>
      <c r="C87" s="37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1"/>
      <c r="B88" s="2"/>
      <c r="C88" s="37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1"/>
      <c r="B89" s="2"/>
      <c r="C89" s="37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1"/>
      <c r="B90" s="2"/>
      <c r="C90" s="37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1"/>
      <c r="B91" s="2"/>
      <c r="C91" s="37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1"/>
      <c r="B92" s="2"/>
      <c r="C92" s="37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1"/>
      <c r="B93" s="2"/>
      <c r="C93" s="37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1"/>
      <c r="B94" s="2"/>
      <c r="C94" s="37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1"/>
      <c r="B95" s="2"/>
      <c r="C95" s="37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1"/>
      <c r="B96" s="2"/>
      <c r="C96" s="37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1"/>
      <c r="B97" s="2"/>
      <c r="C97" s="37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1"/>
      <c r="B98" s="2"/>
      <c r="C98" s="37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1"/>
      <c r="B99" s="2"/>
      <c r="C99" s="37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1"/>
      <c r="B100" s="2"/>
      <c r="C100" s="37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1"/>
      <c r="B101" s="2"/>
      <c r="C101" s="37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1"/>
      <c r="B102" s="2"/>
      <c r="C102" s="37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1"/>
      <c r="B103" s="2"/>
      <c r="C103" s="37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1"/>
      <c r="B104" s="2"/>
      <c r="C104" s="37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1"/>
      <c r="B105" s="2"/>
      <c r="C105" s="37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1"/>
      <c r="B106" s="2"/>
      <c r="C106" s="37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1"/>
      <c r="B107" s="2"/>
      <c r="C107" s="37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1"/>
      <c r="B108" s="2"/>
      <c r="C108" s="37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1"/>
      <c r="B109" s="2"/>
      <c r="C109" s="37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1"/>
      <c r="B110" s="2"/>
      <c r="C110" s="37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1"/>
      <c r="B111" s="2"/>
      <c r="C111" s="37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1"/>
      <c r="B112" s="2"/>
      <c r="C112" s="37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1"/>
      <c r="B113" s="2"/>
      <c r="C113" s="37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1"/>
      <c r="B114" s="2"/>
      <c r="C114" s="37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1"/>
      <c r="B115" s="2"/>
      <c r="C115" s="37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1"/>
      <c r="B116" s="2"/>
      <c r="C116" s="37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1"/>
      <c r="B117" s="2"/>
      <c r="C117" s="37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1"/>
      <c r="B118" s="2"/>
      <c r="C118" s="37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1"/>
      <c r="B119" s="2"/>
      <c r="C119" s="37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1"/>
      <c r="B120" s="2"/>
      <c r="C120" s="37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1"/>
      <c r="B121" s="2"/>
      <c r="C121" s="37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1"/>
      <c r="B122" s="2"/>
      <c r="C122" s="37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1"/>
      <c r="B123" s="2"/>
      <c r="C123" s="37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1"/>
      <c r="B124" s="2"/>
      <c r="C124" s="37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1"/>
      <c r="B125" s="2"/>
      <c r="C125" s="37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1"/>
      <c r="B126" s="2"/>
      <c r="C126" s="37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1"/>
      <c r="B127" s="2"/>
      <c r="C127" s="37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1"/>
      <c r="B128" s="2"/>
      <c r="C128" s="37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1"/>
      <c r="B129" s="2"/>
      <c r="C129" s="37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1"/>
      <c r="B130" s="2"/>
      <c r="C130" s="37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1"/>
      <c r="B131" s="2"/>
      <c r="C131" s="37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1"/>
      <c r="B132" s="2"/>
      <c r="C132" s="37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1"/>
      <c r="B133" s="2"/>
      <c r="C133" s="37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1"/>
      <c r="B134" s="2"/>
      <c r="C134" s="37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1"/>
      <c r="B135" s="2"/>
      <c r="C135" s="37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1"/>
      <c r="B136" s="2"/>
      <c r="C136" s="37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1"/>
      <c r="B137" s="2"/>
      <c r="C137" s="37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1"/>
      <c r="B138" s="2"/>
      <c r="C138" s="37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1"/>
      <c r="B139" s="2"/>
      <c r="C139" s="37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1"/>
      <c r="B140" s="2"/>
      <c r="C140" s="37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1"/>
      <c r="B141" s="2"/>
      <c r="C141" s="37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1"/>
      <c r="B142" s="2"/>
      <c r="C142" s="37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1"/>
      <c r="B143" s="2"/>
      <c r="C143" s="37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1"/>
      <c r="B144" s="2"/>
      <c r="C144" s="37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1"/>
      <c r="B145" s="2"/>
      <c r="C145" s="37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1"/>
      <c r="B146" s="2"/>
      <c r="C146" s="37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1"/>
      <c r="B147" s="2"/>
      <c r="C147" s="37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1"/>
      <c r="B148" s="2"/>
      <c r="C148" s="37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1"/>
      <c r="B149" s="2"/>
      <c r="C149" s="37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1"/>
      <c r="B150" s="2"/>
      <c r="C150" s="37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1"/>
      <c r="B151" s="2"/>
      <c r="C151" s="37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1"/>
      <c r="B152" s="2"/>
      <c r="C152" s="37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1"/>
      <c r="B153" s="2"/>
      <c r="C153" s="37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1"/>
      <c r="B154" s="2"/>
      <c r="C154" s="37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1"/>
      <c r="B155" s="2"/>
      <c r="C155" s="37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1"/>
      <c r="B156" s="2"/>
      <c r="C156" s="37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1"/>
      <c r="B157" s="2"/>
      <c r="C157" s="37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1"/>
      <c r="B158" s="2"/>
      <c r="C158" s="37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1"/>
      <c r="B159" s="2"/>
      <c r="C159" s="37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1"/>
      <c r="B160" s="2"/>
      <c r="C160" s="37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1"/>
      <c r="B161" s="2"/>
      <c r="C161" s="37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1"/>
      <c r="B162" s="2"/>
      <c r="C162" s="37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1"/>
      <c r="B163" s="2"/>
      <c r="C163" s="37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1"/>
      <c r="B164" s="2"/>
      <c r="C164" s="37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1"/>
      <c r="B165" s="2"/>
      <c r="C165" s="37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1"/>
      <c r="B166" s="2"/>
      <c r="C166" s="37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1"/>
      <c r="B167" s="2"/>
      <c r="C167" s="37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1"/>
      <c r="B168" s="2"/>
      <c r="C168" s="37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1"/>
      <c r="B169" s="2"/>
      <c r="C169" s="37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1"/>
      <c r="B170" s="2"/>
      <c r="C170" s="37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1"/>
      <c r="B171" s="2"/>
      <c r="C171" s="37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1"/>
      <c r="B172" s="2"/>
      <c r="C172" s="37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1"/>
      <c r="B173" s="2"/>
      <c r="C173" s="37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1"/>
      <c r="B174" s="2"/>
      <c r="C174" s="37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1"/>
      <c r="B175" s="2"/>
      <c r="C175" s="37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1"/>
      <c r="B176" s="2"/>
      <c r="C176" s="37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1"/>
      <c r="B177" s="2"/>
      <c r="C177" s="37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1"/>
      <c r="B178" s="2"/>
      <c r="C178" s="37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1"/>
      <c r="B179" s="2"/>
      <c r="C179" s="37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1"/>
      <c r="B180" s="2"/>
      <c r="C180" s="37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1"/>
      <c r="B181" s="2"/>
      <c r="C181" s="37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1"/>
      <c r="B182" s="2"/>
      <c r="C182" s="37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1"/>
      <c r="B183" s="2"/>
      <c r="C183" s="37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1"/>
      <c r="B184" s="2"/>
      <c r="C184" s="37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1"/>
      <c r="B185" s="2"/>
      <c r="C185" s="37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1"/>
      <c r="B186" s="2"/>
      <c r="C186" s="37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1"/>
      <c r="B187" s="2"/>
      <c r="C187" s="37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1"/>
      <c r="B188" s="2"/>
      <c r="C188" s="37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1"/>
      <c r="B189" s="2"/>
      <c r="C189" s="37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1"/>
      <c r="B190" s="2"/>
      <c r="C190" s="37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1"/>
      <c r="B191" s="2"/>
      <c r="C191" s="37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1"/>
      <c r="B192" s="2"/>
      <c r="C192" s="37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1"/>
      <c r="B193" s="2"/>
      <c r="C193" s="37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1"/>
      <c r="B194" s="2"/>
      <c r="C194" s="37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1"/>
      <c r="B195" s="2"/>
      <c r="C195" s="37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1"/>
      <c r="B196" s="2"/>
      <c r="C196" s="37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1"/>
      <c r="B197" s="2"/>
      <c r="C197" s="37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1"/>
      <c r="B198" s="2"/>
      <c r="C198" s="37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1"/>
      <c r="B199" s="2"/>
      <c r="C199" s="37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1"/>
      <c r="B200" s="2"/>
      <c r="C200" s="37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1"/>
      <c r="B201" s="2"/>
      <c r="C201" s="37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1"/>
      <c r="B202" s="2"/>
      <c r="C202" s="37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1"/>
      <c r="B203" s="2"/>
      <c r="C203" s="37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1"/>
      <c r="B204" s="2"/>
      <c r="C204" s="37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1"/>
      <c r="B205" s="2"/>
      <c r="C205" s="37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1"/>
      <c r="B206" s="2"/>
      <c r="C206" s="37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1"/>
      <c r="B207" s="2"/>
      <c r="C207" s="37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1"/>
      <c r="B208" s="2"/>
      <c r="C208" s="37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1"/>
      <c r="B209" s="2"/>
      <c r="C209" s="37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1"/>
      <c r="B210" s="2"/>
      <c r="C210" s="37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1"/>
      <c r="B211" s="2"/>
      <c r="C211" s="37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1"/>
      <c r="B212" s="2"/>
      <c r="C212" s="37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1"/>
      <c r="B213" s="2"/>
      <c r="C213" s="37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1"/>
      <c r="B214" s="2"/>
      <c r="C214" s="37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1"/>
      <c r="B215" s="2"/>
      <c r="C215" s="37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1"/>
      <c r="B216" s="2"/>
      <c r="C216" s="37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1"/>
      <c r="B217" s="2"/>
      <c r="C217" s="37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1"/>
      <c r="B218" s="2"/>
      <c r="C218" s="37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1"/>
      <c r="B219" s="2"/>
      <c r="C219" s="37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1"/>
      <c r="B220" s="2"/>
      <c r="C220" s="37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1"/>
      <c r="B221" s="2"/>
      <c r="C221" s="37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1"/>
      <c r="B222" s="2"/>
      <c r="C222" s="37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1"/>
      <c r="B223" s="2"/>
      <c r="C223" s="37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1"/>
      <c r="B224" s="2"/>
      <c r="C224" s="37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1"/>
      <c r="B225" s="2"/>
      <c r="C225" s="37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 ht="15.75" customHeight="1" x14ac:dyDescent="0.35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 ht="15.75" customHeight="1" x14ac:dyDescent="0.35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 ht="15.75" customHeight="1" x14ac:dyDescent="0.35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 ht="15.75" customHeight="1" x14ac:dyDescent="0.35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 ht="15.75" customHeight="1" x14ac:dyDescent="0.35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spans="1:26" ht="15.75" customHeight="1" x14ac:dyDescent="0.35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spans="1:26" ht="15.75" customHeight="1" x14ac:dyDescent="0.35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spans="1:26" ht="15.75" customHeight="1" x14ac:dyDescent="0.35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spans="1:26" ht="15.75" customHeight="1" x14ac:dyDescent="0.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spans="1:26" ht="15.75" customHeight="1" x14ac:dyDescent="0.35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spans="1:26" ht="15.75" customHeight="1" x14ac:dyDescent="0.35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spans="1:26" ht="15.75" customHeight="1" x14ac:dyDescent="0.35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spans="1:26" ht="15.75" customHeight="1" x14ac:dyDescent="0.35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ht="15.75" customHeight="1" x14ac:dyDescent="0.35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spans="1:26" ht="15.75" customHeight="1" x14ac:dyDescent="0.35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spans="1:26" ht="15.75" customHeight="1" x14ac:dyDescent="0.35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spans="1:26" ht="15.75" customHeight="1" x14ac:dyDescent="0.35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spans="1:26" ht="15.75" customHeight="1" x14ac:dyDescent="0.35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spans="1:26" ht="15.75" customHeight="1" x14ac:dyDescent="0.3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spans="1:26" ht="15.75" customHeight="1" x14ac:dyDescent="0.35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spans="1:26" ht="15.75" customHeight="1" x14ac:dyDescent="0.35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spans="1:26" ht="15.75" customHeight="1" x14ac:dyDescent="0.35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spans="1:26" ht="15.75" customHeight="1" x14ac:dyDescent="0.35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spans="1:26" ht="15.75" customHeight="1" x14ac:dyDescent="0.35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spans="1:26" ht="15.75" customHeight="1" x14ac:dyDescent="0.35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spans="1:26" ht="15.75" customHeight="1" x14ac:dyDescent="0.35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spans="1:26" ht="15.75" customHeight="1" x14ac:dyDescent="0.35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spans="1:26" ht="15.75" customHeight="1" x14ac:dyDescent="0.35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spans="1:26" ht="15.75" customHeight="1" x14ac:dyDescent="0.3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spans="1:26" ht="15.75" customHeight="1" x14ac:dyDescent="0.35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spans="1:26" ht="15.75" customHeight="1" x14ac:dyDescent="0.35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spans="1:26" ht="15.75" customHeight="1" x14ac:dyDescent="0.35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spans="1:26" ht="15.75" customHeight="1" x14ac:dyDescent="0.35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spans="1:26" ht="15.75" customHeight="1" x14ac:dyDescent="0.35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spans="1:26" ht="15.75" customHeight="1" x14ac:dyDescent="0.35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spans="1:26" ht="15.75" customHeight="1" x14ac:dyDescent="0.35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spans="1:26" ht="15.75" customHeight="1" x14ac:dyDescent="0.35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spans="1:26" ht="15.75" customHeight="1" x14ac:dyDescent="0.35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spans="1:26" ht="15.75" customHeight="1" x14ac:dyDescent="0.3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spans="1:26" ht="15.75" customHeight="1" x14ac:dyDescent="0.35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spans="1:26" ht="15.75" customHeight="1" x14ac:dyDescent="0.35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spans="1:26" ht="15.75" customHeight="1" x14ac:dyDescent="0.35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spans="1:26" ht="15.75" customHeight="1" x14ac:dyDescent="0.35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 x14ac:dyDescent="0.35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spans="1:26" ht="15.75" customHeight="1" x14ac:dyDescent="0.35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spans="1:26" ht="15.75" customHeight="1" x14ac:dyDescent="0.35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spans="1:26" ht="15.75" customHeight="1" x14ac:dyDescent="0.35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spans="1:26" ht="15.75" customHeight="1" x14ac:dyDescent="0.35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spans="1:26" ht="15.75" customHeight="1" x14ac:dyDescent="0.3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 x14ac:dyDescent="0.35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spans="1:26" ht="15.75" customHeight="1" x14ac:dyDescent="0.35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spans="1:26" ht="15.75" customHeight="1" x14ac:dyDescent="0.35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spans="1:26" ht="15.75" customHeight="1" x14ac:dyDescent="0.35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spans="1:26" ht="15.75" customHeight="1" x14ac:dyDescent="0.35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spans="1:26" ht="15.75" customHeight="1" x14ac:dyDescent="0.35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spans="1:26" ht="15.75" customHeight="1" x14ac:dyDescent="0.35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spans="1:26" ht="15.75" customHeight="1" x14ac:dyDescent="0.35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spans="1:26" ht="15.75" customHeight="1" x14ac:dyDescent="0.35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spans="1:26" ht="15.75" customHeight="1" x14ac:dyDescent="0.3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spans="1:26" ht="15.75" customHeight="1" x14ac:dyDescent="0.35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spans="1:26" ht="15.75" customHeight="1" x14ac:dyDescent="0.35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 x14ac:dyDescent="0.35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spans="1:26" ht="15.75" customHeight="1" x14ac:dyDescent="0.35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spans="1:26" ht="15.75" customHeight="1" x14ac:dyDescent="0.35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spans="1:26" ht="15.75" customHeight="1" x14ac:dyDescent="0.35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spans="1:26" ht="15.75" customHeight="1" x14ac:dyDescent="0.35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spans="1:26" ht="15.75" customHeight="1" x14ac:dyDescent="0.35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spans="1:26" ht="15.75" customHeight="1" x14ac:dyDescent="0.35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spans="1:26" ht="15.75" customHeight="1" x14ac:dyDescent="0.3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spans="1:26" ht="15.75" customHeight="1" x14ac:dyDescent="0.35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spans="1:26" ht="15.75" customHeight="1" x14ac:dyDescent="0.35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spans="1:26" ht="15.75" customHeight="1" x14ac:dyDescent="0.35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spans="1:26" ht="15.75" customHeight="1" x14ac:dyDescent="0.35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spans="1:26" ht="15.75" customHeight="1" x14ac:dyDescent="0.35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spans="1:26" ht="15.75" customHeight="1" x14ac:dyDescent="0.35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spans="1:26" ht="15.75" customHeight="1" x14ac:dyDescent="0.35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spans="1:26" ht="15.75" customHeight="1" x14ac:dyDescent="0.35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spans="1:26" ht="15.75" customHeight="1" x14ac:dyDescent="0.35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spans="1:26" ht="15.75" customHeight="1" x14ac:dyDescent="0.3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spans="1:26" ht="15.75" customHeight="1" x14ac:dyDescent="0.35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spans="1:26" ht="15.75" customHeight="1" x14ac:dyDescent="0.35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spans="1:26" ht="15.75" customHeight="1" x14ac:dyDescent="0.35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spans="1:26" ht="15.75" customHeight="1" x14ac:dyDescent="0.35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spans="1:26" ht="15.75" customHeight="1" x14ac:dyDescent="0.35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spans="1:26" ht="15.75" customHeight="1" x14ac:dyDescent="0.35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spans="1:26" ht="15.75" customHeight="1" x14ac:dyDescent="0.35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spans="1:26" ht="15.75" customHeight="1" x14ac:dyDescent="0.35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spans="1:26" ht="15.75" customHeight="1" x14ac:dyDescent="0.35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spans="1:26" ht="15.75" customHeight="1" x14ac:dyDescent="0.3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spans="1:26" ht="15.75" customHeight="1" x14ac:dyDescent="0.35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spans="1:26" ht="15.75" customHeight="1" x14ac:dyDescent="0.35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spans="1:26" ht="15.75" customHeight="1" x14ac:dyDescent="0.35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spans="1:26" ht="15.75" customHeight="1" x14ac:dyDescent="0.35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spans="1:26" ht="15.75" customHeight="1" x14ac:dyDescent="0.35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spans="1:26" ht="15.75" customHeight="1" x14ac:dyDescent="0.35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spans="1:26" ht="15.75" customHeight="1" x14ac:dyDescent="0.35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spans="1:26" ht="15.75" customHeight="1" x14ac:dyDescent="0.35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spans="1:26" ht="15.75" customHeight="1" x14ac:dyDescent="0.35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spans="1:26" ht="15.75" customHeight="1" x14ac:dyDescent="0.3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spans="1:26" ht="15.75" customHeight="1" x14ac:dyDescent="0.35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 x14ac:dyDescent="0.35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spans="1:26" ht="15.75" customHeight="1" x14ac:dyDescent="0.35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spans="1:26" ht="15.75" customHeight="1" x14ac:dyDescent="0.35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spans="1:26" ht="15.75" customHeight="1" x14ac:dyDescent="0.35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spans="1:26" ht="15.75" customHeight="1" x14ac:dyDescent="0.35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spans="1:26" ht="15.75" customHeight="1" x14ac:dyDescent="0.35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spans="1:26" ht="15.75" customHeight="1" x14ac:dyDescent="0.35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spans="1:26" ht="15.75" customHeight="1" x14ac:dyDescent="0.35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spans="1:26" ht="15.75" customHeight="1" x14ac:dyDescent="0.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spans="1:26" ht="15.75" customHeight="1" x14ac:dyDescent="0.35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spans="1:26" ht="15.75" customHeight="1" x14ac:dyDescent="0.35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spans="1:26" ht="15.75" customHeight="1" x14ac:dyDescent="0.35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spans="1:26" ht="15.75" customHeight="1" x14ac:dyDescent="0.35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spans="1:26" ht="15.75" customHeight="1" x14ac:dyDescent="0.35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spans="1:26" ht="15.75" customHeight="1" x14ac:dyDescent="0.35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spans="1:26" ht="15.75" customHeight="1" x14ac:dyDescent="0.35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spans="1:26" ht="15.75" customHeight="1" x14ac:dyDescent="0.35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spans="1:26" ht="15.75" customHeight="1" x14ac:dyDescent="0.35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spans="1:26" ht="15.75" customHeight="1" x14ac:dyDescent="0.3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spans="1:26" ht="15.75" customHeight="1" x14ac:dyDescent="0.35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spans="1:26" ht="15.75" customHeight="1" x14ac:dyDescent="0.35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spans="1:26" ht="15.75" customHeight="1" x14ac:dyDescent="0.35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spans="1:26" ht="15.75" customHeight="1" x14ac:dyDescent="0.35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spans="1:26" ht="15.75" customHeight="1" x14ac:dyDescent="0.35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 x14ac:dyDescent="0.35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spans="1:26" ht="15.75" customHeight="1" x14ac:dyDescent="0.35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spans="1:26" ht="15.75" customHeight="1" x14ac:dyDescent="0.35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spans="1:26" ht="15.75" customHeight="1" x14ac:dyDescent="0.35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spans="1:26" ht="15.75" customHeight="1" x14ac:dyDescent="0.3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spans="1:26" ht="15.75" customHeight="1" x14ac:dyDescent="0.35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spans="1:26" ht="15.75" customHeight="1" x14ac:dyDescent="0.35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spans="1:26" ht="15.75" customHeight="1" x14ac:dyDescent="0.35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spans="1:26" ht="15.75" customHeight="1" x14ac:dyDescent="0.35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spans="1:26" ht="15.75" customHeight="1" x14ac:dyDescent="0.35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spans="1:26" ht="15.75" customHeight="1" x14ac:dyDescent="0.35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spans="1:26" ht="15.75" customHeight="1" x14ac:dyDescent="0.35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spans="1:26" ht="15.75" customHeight="1" x14ac:dyDescent="0.35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spans="1:26" ht="15.75" customHeight="1" x14ac:dyDescent="0.35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spans="1:26" ht="15.75" customHeight="1" x14ac:dyDescent="0.3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spans="1:26" ht="15.75" customHeight="1" x14ac:dyDescent="0.35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spans="1:26" ht="15.75" customHeight="1" x14ac:dyDescent="0.3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spans="1:26" ht="15.75" customHeight="1" x14ac:dyDescent="0.35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spans="1:26" ht="15.75" customHeight="1" x14ac:dyDescent="0.35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spans="1:26" ht="15.75" customHeight="1" x14ac:dyDescent="0.35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spans="1:26" ht="15.75" customHeight="1" x14ac:dyDescent="0.35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spans="1:26" ht="15.75" customHeight="1" x14ac:dyDescent="0.35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spans="1:26" ht="15.75" customHeight="1" x14ac:dyDescent="0.35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spans="1:26" ht="15.75" customHeight="1" x14ac:dyDescent="0.35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spans="1:26" ht="15.75" customHeight="1" x14ac:dyDescent="0.3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spans="1:26" ht="15.75" customHeight="1" x14ac:dyDescent="0.35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spans="1:26" ht="15.75" customHeight="1" x14ac:dyDescent="0.35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spans="1:26" ht="15.75" customHeight="1" x14ac:dyDescent="0.35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spans="1:26" ht="15.75" customHeight="1" x14ac:dyDescent="0.35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spans="1:26" ht="15.75" customHeight="1" x14ac:dyDescent="0.35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spans="1:26" ht="15.75" customHeight="1" x14ac:dyDescent="0.35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spans="1:26" ht="15.75" customHeight="1" x14ac:dyDescent="0.35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spans="1:26" ht="15.75" customHeight="1" x14ac:dyDescent="0.35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spans="1:26" ht="15.75" customHeight="1" x14ac:dyDescent="0.35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spans="1:26" ht="15.75" customHeight="1" x14ac:dyDescent="0.3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spans="1:26" ht="15.75" customHeight="1" x14ac:dyDescent="0.35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spans="1:26" ht="15.75" customHeight="1" x14ac:dyDescent="0.35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 x14ac:dyDescent="0.35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spans="1:26" ht="15.75" customHeight="1" x14ac:dyDescent="0.35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spans="1:26" ht="15.75" customHeight="1" x14ac:dyDescent="0.35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spans="1:26" ht="15.75" customHeight="1" x14ac:dyDescent="0.35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spans="1:26" ht="15.75" customHeight="1" x14ac:dyDescent="0.35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spans="1:26" ht="15.75" customHeight="1" x14ac:dyDescent="0.35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spans="1:26" ht="15.75" customHeight="1" x14ac:dyDescent="0.35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spans="1:26" ht="15.75" customHeight="1" x14ac:dyDescent="0.3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spans="1:26" ht="15.75" customHeight="1" x14ac:dyDescent="0.35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spans="1:26" ht="15.75" customHeight="1" x14ac:dyDescent="0.35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spans="1:26" ht="15.75" customHeight="1" x14ac:dyDescent="0.35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spans="1:26" ht="15.75" customHeight="1" x14ac:dyDescent="0.35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spans="1:26" ht="15.75" customHeight="1" x14ac:dyDescent="0.35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spans="1:26" ht="15.75" customHeight="1" x14ac:dyDescent="0.35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spans="1:26" ht="15.75" customHeight="1" x14ac:dyDescent="0.35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spans="1:26" ht="15.75" customHeight="1" x14ac:dyDescent="0.35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spans="1:26" ht="15.75" customHeight="1" x14ac:dyDescent="0.35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spans="1:26" ht="15.75" customHeight="1" x14ac:dyDescent="0.3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spans="1:26" ht="15.75" customHeight="1" x14ac:dyDescent="0.35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spans="1:26" ht="15.75" customHeight="1" x14ac:dyDescent="0.35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spans="1:26" ht="15.75" customHeight="1" x14ac:dyDescent="0.35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spans="1:26" ht="15.75" customHeight="1" x14ac:dyDescent="0.35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spans="1:26" ht="15.75" customHeight="1" x14ac:dyDescent="0.35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spans="1:26" ht="15.75" customHeight="1" x14ac:dyDescent="0.35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spans="1:26" ht="15.75" customHeight="1" x14ac:dyDescent="0.35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spans="1:26" ht="15.75" customHeight="1" x14ac:dyDescent="0.35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spans="1:26" ht="15.75" customHeight="1" x14ac:dyDescent="0.35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spans="1:26" ht="15.75" customHeight="1" x14ac:dyDescent="0.3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spans="1:26" ht="15.75" customHeight="1" x14ac:dyDescent="0.35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spans="1:26" ht="15.75" customHeight="1" x14ac:dyDescent="0.35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spans="1:26" ht="15.75" customHeight="1" x14ac:dyDescent="0.35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spans="1:26" ht="15.75" customHeight="1" x14ac:dyDescent="0.35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spans="1:26" ht="15.75" customHeight="1" x14ac:dyDescent="0.35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spans="1:26" ht="15.75" customHeight="1" x14ac:dyDescent="0.35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spans="1:26" ht="15.75" customHeight="1" x14ac:dyDescent="0.35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spans="1:26" ht="15.75" customHeight="1" x14ac:dyDescent="0.35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spans="1:26" ht="15.75" customHeight="1" x14ac:dyDescent="0.35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spans="1:26" ht="15.75" customHeight="1" x14ac:dyDescent="0.3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spans="1:26" ht="15.75" customHeight="1" x14ac:dyDescent="0.35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spans="1:26" ht="15.75" customHeight="1" x14ac:dyDescent="0.35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spans="1:26" ht="15.75" customHeight="1" x14ac:dyDescent="0.35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spans="1:26" ht="15.75" customHeight="1" x14ac:dyDescent="0.35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spans="1:26" ht="15.75" customHeight="1" x14ac:dyDescent="0.35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spans="1:26" ht="15.75" customHeight="1" x14ac:dyDescent="0.35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spans="1:26" ht="15.75" customHeight="1" x14ac:dyDescent="0.35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spans="1:26" ht="15.75" customHeight="1" x14ac:dyDescent="0.35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spans="1:26" ht="15.75" customHeight="1" x14ac:dyDescent="0.35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spans="1:26" ht="15.75" customHeight="1" x14ac:dyDescent="0.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spans="1:26" ht="15.75" customHeight="1" x14ac:dyDescent="0.35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spans="1:26" ht="15.75" customHeight="1" x14ac:dyDescent="0.35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spans="1:26" ht="15.75" customHeight="1" x14ac:dyDescent="0.35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spans="1:26" ht="15.75" customHeight="1" x14ac:dyDescent="0.35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spans="1:26" ht="15.75" customHeight="1" x14ac:dyDescent="0.35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spans="1:26" ht="15.75" customHeight="1" x14ac:dyDescent="0.35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spans="1:26" ht="15.75" customHeight="1" x14ac:dyDescent="0.35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spans="1:26" ht="15.75" customHeight="1" x14ac:dyDescent="0.35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spans="1:26" ht="15.75" customHeight="1" x14ac:dyDescent="0.35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spans="1:26" ht="15.75" customHeight="1" x14ac:dyDescent="0.3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spans="1:26" ht="15.75" customHeight="1" x14ac:dyDescent="0.35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spans="1:26" ht="15.75" customHeight="1" x14ac:dyDescent="0.35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spans="1:26" ht="15.75" customHeight="1" x14ac:dyDescent="0.35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spans="1:26" ht="15.75" customHeight="1" x14ac:dyDescent="0.35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spans="1:26" ht="15.75" customHeight="1" x14ac:dyDescent="0.35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spans="1:26" ht="15.75" customHeight="1" x14ac:dyDescent="0.35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spans="1:26" ht="15.75" customHeight="1" x14ac:dyDescent="0.35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spans="1:26" ht="15.75" customHeight="1" x14ac:dyDescent="0.35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spans="1:26" ht="15.75" customHeight="1" x14ac:dyDescent="0.35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spans="1:26" ht="15.75" customHeight="1" x14ac:dyDescent="0.3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spans="1:26" ht="15.75" customHeight="1" x14ac:dyDescent="0.35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spans="1:26" ht="15.75" customHeight="1" x14ac:dyDescent="0.35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spans="1:26" ht="15.75" customHeight="1" x14ac:dyDescent="0.35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spans="1:26" ht="15.75" customHeight="1" x14ac:dyDescent="0.35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spans="1:26" ht="15.75" customHeight="1" x14ac:dyDescent="0.35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spans="1:26" ht="15.75" customHeight="1" x14ac:dyDescent="0.35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spans="1:26" ht="15.75" customHeight="1" x14ac:dyDescent="0.35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spans="1:26" ht="15.75" customHeight="1" x14ac:dyDescent="0.35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spans="1:26" ht="15.75" customHeight="1" x14ac:dyDescent="0.35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spans="1:26" ht="15.75" customHeight="1" x14ac:dyDescent="0.3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spans="1:26" ht="15.75" customHeight="1" x14ac:dyDescent="0.35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spans="1:26" ht="15.75" customHeight="1" x14ac:dyDescent="0.35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spans="1:26" ht="15.75" customHeight="1" x14ac:dyDescent="0.35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spans="1:26" ht="15.75" customHeight="1" x14ac:dyDescent="0.35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spans="1:26" ht="15.75" customHeight="1" x14ac:dyDescent="0.35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spans="1:26" ht="15.75" customHeight="1" x14ac:dyDescent="0.35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spans="1:26" ht="15.75" customHeight="1" x14ac:dyDescent="0.35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spans="1:26" ht="15.75" customHeight="1" x14ac:dyDescent="0.35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spans="1:26" ht="15.75" customHeight="1" x14ac:dyDescent="0.35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spans="1:26" ht="15.75" customHeight="1" x14ac:dyDescent="0.3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spans="1:26" ht="15.75" customHeight="1" x14ac:dyDescent="0.35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spans="1:26" ht="15.75" customHeight="1" x14ac:dyDescent="0.35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spans="1:26" ht="15.75" customHeight="1" x14ac:dyDescent="0.35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spans="1:26" ht="15.75" customHeight="1" x14ac:dyDescent="0.35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spans="1:26" ht="15.75" customHeight="1" x14ac:dyDescent="0.35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spans="1:26" ht="15.75" customHeight="1" x14ac:dyDescent="0.35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spans="1:26" ht="15.75" customHeight="1" x14ac:dyDescent="0.35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spans="1:26" ht="15.75" customHeight="1" x14ac:dyDescent="0.35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spans="1:26" ht="15.75" customHeight="1" x14ac:dyDescent="0.35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spans="1:26" ht="15.75" customHeight="1" x14ac:dyDescent="0.3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spans="1:26" ht="15.75" customHeight="1" x14ac:dyDescent="0.35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spans="1:26" ht="15.75" customHeight="1" x14ac:dyDescent="0.35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spans="1:26" ht="15.75" customHeight="1" x14ac:dyDescent="0.35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spans="1:26" ht="15.75" customHeight="1" x14ac:dyDescent="0.35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spans="1:26" ht="15.75" customHeight="1" x14ac:dyDescent="0.35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spans="1:26" ht="15.75" customHeight="1" x14ac:dyDescent="0.35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spans="1:26" ht="15.75" customHeight="1" x14ac:dyDescent="0.35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spans="1:26" ht="15.75" customHeight="1" x14ac:dyDescent="0.35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spans="1:26" ht="15.75" customHeight="1" x14ac:dyDescent="0.35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spans="1:26" ht="15.75" customHeight="1" x14ac:dyDescent="0.3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spans="1:26" ht="15.75" customHeight="1" x14ac:dyDescent="0.35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spans="1:26" ht="15.75" customHeight="1" x14ac:dyDescent="0.35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spans="1:26" ht="15.75" customHeight="1" x14ac:dyDescent="0.35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spans="1:26" ht="15.75" customHeight="1" x14ac:dyDescent="0.35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spans="1:26" ht="15.75" customHeight="1" x14ac:dyDescent="0.35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spans="1:26" ht="15.75" customHeight="1" x14ac:dyDescent="0.35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spans="1:26" ht="15.75" customHeight="1" x14ac:dyDescent="0.35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spans="1:26" ht="15.75" customHeight="1" x14ac:dyDescent="0.35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spans="1:26" ht="15.75" customHeight="1" x14ac:dyDescent="0.35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spans="1:26" ht="15.75" customHeight="1" x14ac:dyDescent="0.3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spans="1:26" ht="15.75" customHeight="1" x14ac:dyDescent="0.35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spans="1:26" ht="15.75" customHeight="1" x14ac:dyDescent="0.35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spans="1:26" ht="15.75" customHeight="1" x14ac:dyDescent="0.35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spans="1:26" ht="15.75" customHeight="1" x14ac:dyDescent="0.35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spans="1:26" ht="15.75" customHeight="1" x14ac:dyDescent="0.35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spans="1:26" ht="15.75" customHeight="1" x14ac:dyDescent="0.35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spans="1:26" ht="15.75" customHeight="1" x14ac:dyDescent="0.35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spans="1:26" ht="15.75" customHeight="1" x14ac:dyDescent="0.35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spans="1:26" ht="15.75" customHeight="1" x14ac:dyDescent="0.35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spans="1:26" ht="15.75" customHeight="1" x14ac:dyDescent="0.3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spans="1:26" ht="15.75" customHeight="1" x14ac:dyDescent="0.35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spans="1:26" ht="15.75" customHeight="1" x14ac:dyDescent="0.35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spans="1:26" ht="15.75" customHeight="1" x14ac:dyDescent="0.35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spans="1:26" ht="15.75" customHeight="1" x14ac:dyDescent="0.35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spans="1:26" ht="15.75" customHeight="1" x14ac:dyDescent="0.35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spans="1:26" ht="15.75" customHeight="1" x14ac:dyDescent="0.35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spans="1:26" ht="15.75" customHeight="1" x14ac:dyDescent="0.35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spans="1:26" ht="15.75" customHeight="1" x14ac:dyDescent="0.35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spans="1:26" ht="15.75" customHeight="1" x14ac:dyDescent="0.35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spans="1:26" ht="15.75" customHeight="1" x14ac:dyDescent="0.3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spans="1:26" ht="15.75" customHeight="1" x14ac:dyDescent="0.35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spans="1:26" ht="15.75" customHeight="1" x14ac:dyDescent="0.35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spans="1:26" ht="15.75" customHeight="1" x14ac:dyDescent="0.35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spans="1:26" ht="15.75" customHeight="1" x14ac:dyDescent="0.35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spans="1:26" ht="15.75" customHeight="1" x14ac:dyDescent="0.35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spans="1:26" ht="15.75" customHeight="1" x14ac:dyDescent="0.35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spans="1:26" ht="15.75" customHeight="1" x14ac:dyDescent="0.35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spans="1:26" ht="15.75" customHeight="1" x14ac:dyDescent="0.35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spans="1:26" ht="15.75" customHeight="1" x14ac:dyDescent="0.35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spans="1:26" ht="15.75" customHeight="1" x14ac:dyDescent="0.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spans="1:26" ht="15.75" customHeight="1" x14ac:dyDescent="0.35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spans="1:26" ht="15.75" customHeight="1" x14ac:dyDescent="0.35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spans="1:26" ht="15.75" customHeight="1" x14ac:dyDescent="0.35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spans="1:26" ht="15.75" customHeight="1" x14ac:dyDescent="0.35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spans="1:26" ht="15.75" customHeight="1" x14ac:dyDescent="0.35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spans="1:26" ht="15.75" customHeight="1" x14ac:dyDescent="0.35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spans="1:26" ht="15.75" customHeight="1" x14ac:dyDescent="0.35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spans="1:26" ht="15.75" customHeight="1" x14ac:dyDescent="0.35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spans="1:26" ht="15.75" customHeight="1" x14ac:dyDescent="0.35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spans="1:26" ht="15.75" customHeight="1" x14ac:dyDescent="0.3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spans="1:26" ht="15.75" customHeight="1" x14ac:dyDescent="0.35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spans="1:26" ht="15.75" customHeight="1" x14ac:dyDescent="0.35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spans="1:26" ht="15.75" customHeight="1" x14ac:dyDescent="0.35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spans="1:26" ht="15.75" customHeight="1" x14ac:dyDescent="0.35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spans="1:26" ht="15.75" customHeight="1" x14ac:dyDescent="0.35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spans="1:26" ht="15.75" customHeight="1" x14ac:dyDescent="0.35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spans="1:26" ht="15.75" customHeight="1" x14ac:dyDescent="0.35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spans="1:26" ht="15.75" customHeight="1" x14ac:dyDescent="0.35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spans="1:26" ht="15.75" customHeight="1" x14ac:dyDescent="0.35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spans="1:26" ht="15.75" customHeight="1" x14ac:dyDescent="0.3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spans="1:26" ht="15.75" customHeight="1" x14ac:dyDescent="0.35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spans="1:26" ht="15.75" customHeight="1" x14ac:dyDescent="0.35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spans="1:26" ht="15.75" customHeight="1" x14ac:dyDescent="0.35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spans="1:26" ht="15.75" customHeight="1" x14ac:dyDescent="0.35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spans="1:26" ht="15.75" customHeight="1" x14ac:dyDescent="0.35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spans="1:26" ht="15.75" customHeight="1" x14ac:dyDescent="0.35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spans="1:26" ht="15.75" customHeight="1" x14ac:dyDescent="0.35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spans="1:26" ht="15.75" customHeight="1" x14ac:dyDescent="0.35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spans="1:26" ht="15.75" customHeight="1" x14ac:dyDescent="0.35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spans="1:26" ht="15.75" customHeight="1" x14ac:dyDescent="0.3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spans="1:26" ht="15.75" customHeight="1" x14ac:dyDescent="0.35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spans="1:26" ht="15.75" customHeight="1" x14ac:dyDescent="0.35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spans="1:26" ht="15.75" customHeight="1" x14ac:dyDescent="0.35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spans="1:26" ht="15.75" customHeight="1" x14ac:dyDescent="0.35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spans="1:26" ht="15.75" customHeight="1" x14ac:dyDescent="0.35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spans="1:26" ht="15.75" customHeight="1" x14ac:dyDescent="0.35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spans="1:26" ht="15.75" customHeight="1" x14ac:dyDescent="0.35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spans="1:26" ht="15.75" customHeight="1" x14ac:dyDescent="0.35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spans="1:26" ht="15.75" customHeight="1" x14ac:dyDescent="0.35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spans="1:26" ht="15.75" customHeight="1" x14ac:dyDescent="0.3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spans="1:26" ht="15.75" customHeight="1" x14ac:dyDescent="0.35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spans="1:26" ht="15.75" customHeight="1" x14ac:dyDescent="0.35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spans="1:26" ht="15.75" customHeight="1" x14ac:dyDescent="0.35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spans="1:26" ht="15.75" customHeight="1" x14ac:dyDescent="0.35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spans="1:26" ht="15.75" customHeight="1" x14ac:dyDescent="0.35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spans="1:26" ht="15.75" customHeight="1" x14ac:dyDescent="0.35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spans="1:26" ht="15.75" customHeight="1" x14ac:dyDescent="0.35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spans="1:26" ht="15.75" customHeight="1" x14ac:dyDescent="0.35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spans="1:26" ht="15.75" customHeight="1" x14ac:dyDescent="0.35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spans="1:26" ht="15.75" customHeight="1" x14ac:dyDescent="0.3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spans="1:26" ht="15.75" customHeight="1" x14ac:dyDescent="0.35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spans="1:26" ht="15.75" customHeight="1" x14ac:dyDescent="0.35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spans="1:26" ht="15.75" customHeight="1" x14ac:dyDescent="0.35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spans="1:26" ht="15.75" customHeight="1" x14ac:dyDescent="0.35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spans="1:26" ht="15.75" customHeight="1" x14ac:dyDescent="0.35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spans="1:26" ht="15.75" customHeight="1" x14ac:dyDescent="0.35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spans="1:26" ht="15.75" customHeight="1" x14ac:dyDescent="0.35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spans="1:26" ht="15.75" customHeight="1" x14ac:dyDescent="0.35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spans="1:26" ht="15.75" customHeight="1" x14ac:dyDescent="0.35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spans="1:26" ht="15.75" customHeight="1" x14ac:dyDescent="0.3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spans="1:26" ht="15.75" customHeight="1" x14ac:dyDescent="0.35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spans="1:26" ht="15.75" customHeight="1" x14ac:dyDescent="0.35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spans="1:26" ht="15.75" customHeight="1" x14ac:dyDescent="0.35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spans="1:26" ht="15.75" customHeight="1" x14ac:dyDescent="0.35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spans="1:26" ht="15.75" customHeight="1" x14ac:dyDescent="0.35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spans="1:26" ht="15.75" customHeight="1" x14ac:dyDescent="0.35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spans="1:26" ht="15.75" customHeight="1" x14ac:dyDescent="0.35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spans="1:26" ht="15.75" customHeight="1" x14ac:dyDescent="0.35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spans="1:26" ht="15.75" customHeight="1" x14ac:dyDescent="0.35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spans="1:26" ht="15.75" customHeight="1" x14ac:dyDescent="0.3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spans="1:26" ht="15.75" customHeight="1" x14ac:dyDescent="0.35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spans="1:26" ht="15.75" customHeight="1" x14ac:dyDescent="0.35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spans="1:26" ht="15.75" customHeight="1" x14ac:dyDescent="0.35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spans="1:26" ht="15.75" customHeight="1" x14ac:dyDescent="0.35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spans="1:26" ht="15.75" customHeight="1" x14ac:dyDescent="0.35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spans="1:26" ht="15.75" customHeight="1" x14ac:dyDescent="0.35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spans="1:26" ht="15.75" customHeight="1" x14ac:dyDescent="0.35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spans="1:26" ht="15.75" customHeight="1" x14ac:dyDescent="0.35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spans="1:26" ht="15.75" customHeight="1" x14ac:dyDescent="0.35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spans="1:26" ht="15.75" customHeight="1" x14ac:dyDescent="0.3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spans="1:26" ht="15.75" customHeight="1" x14ac:dyDescent="0.35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spans="1:26" ht="15.75" customHeight="1" x14ac:dyDescent="0.35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spans="1:26" ht="15.75" customHeight="1" x14ac:dyDescent="0.35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spans="1:26" ht="15.75" customHeight="1" x14ac:dyDescent="0.35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spans="1:26" ht="15.75" customHeight="1" x14ac:dyDescent="0.35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spans="1:26" ht="15.75" customHeight="1" x14ac:dyDescent="0.35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spans="1:26" ht="15.75" customHeight="1" x14ac:dyDescent="0.35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spans="1:26" ht="15.75" customHeight="1" x14ac:dyDescent="0.35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spans="1:26" ht="15.75" customHeight="1" x14ac:dyDescent="0.35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spans="1:26" ht="15.75" customHeight="1" x14ac:dyDescent="0.3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spans="1:26" ht="15.75" customHeight="1" x14ac:dyDescent="0.35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spans="1:26" ht="15.75" customHeight="1" x14ac:dyDescent="0.35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spans="1:26" ht="15.75" customHeight="1" x14ac:dyDescent="0.35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spans="1:26" ht="15.75" customHeight="1" x14ac:dyDescent="0.35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spans="1:26" ht="15.75" customHeight="1" x14ac:dyDescent="0.35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spans="1:26" ht="15.75" customHeight="1" x14ac:dyDescent="0.35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spans="1:26" ht="15.75" customHeight="1" x14ac:dyDescent="0.35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spans="1:26" ht="15.75" customHeight="1" x14ac:dyDescent="0.35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spans="1:26" ht="15.75" customHeight="1" x14ac:dyDescent="0.35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spans="1:26" ht="15.75" customHeight="1" x14ac:dyDescent="0.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spans="1:26" ht="15.75" customHeight="1" x14ac:dyDescent="0.35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spans="1:26" ht="15.75" customHeight="1" x14ac:dyDescent="0.35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spans="1:26" ht="15.75" customHeight="1" x14ac:dyDescent="0.35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spans="1:26" ht="15.75" customHeight="1" x14ac:dyDescent="0.35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spans="1:26" ht="15.75" customHeight="1" x14ac:dyDescent="0.35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spans="1:26" ht="15.75" customHeight="1" x14ac:dyDescent="0.35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spans="1:26" ht="15.75" customHeight="1" x14ac:dyDescent="0.35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spans="1:26" ht="15.75" customHeight="1" x14ac:dyDescent="0.35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spans="1:26" ht="15.75" customHeight="1" x14ac:dyDescent="0.35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spans="1:26" ht="15.75" customHeight="1" x14ac:dyDescent="0.3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spans="1:26" ht="15.75" customHeight="1" x14ac:dyDescent="0.35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spans="1:26" ht="15.75" customHeight="1" x14ac:dyDescent="0.35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spans="1:26" ht="15.75" customHeight="1" x14ac:dyDescent="0.35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spans="1:26" ht="15.75" customHeight="1" x14ac:dyDescent="0.35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spans="1:26" ht="15.75" customHeight="1" x14ac:dyDescent="0.35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spans="1:26" ht="15.75" customHeight="1" x14ac:dyDescent="0.35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spans="1:26" ht="15.75" customHeight="1" x14ac:dyDescent="0.35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spans="1:26" ht="15.75" customHeight="1" x14ac:dyDescent="0.35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spans="1:26" ht="15.75" customHeight="1" x14ac:dyDescent="0.35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spans="1:26" ht="15.75" customHeight="1" x14ac:dyDescent="0.3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spans="1:26" ht="15.75" customHeight="1" x14ac:dyDescent="0.35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spans="1:26" ht="15.75" customHeight="1" x14ac:dyDescent="0.35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spans="1:26" ht="15.75" customHeight="1" x14ac:dyDescent="0.35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spans="1:26" ht="15.75" customHeight="1" x14ac:dyDescent="0.35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spans="1:26" ht="15.75" customHeight="1" x14ac:dyDescent="0.35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spans="1:26" ht="15.75" customHeight="1" x14ac:dyDescent="0.35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spans="1:26" ht="15.75" customHeight="1" x14ac:dyDescent="0.35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spans="1:26" ht="15.75" customHeight="1" x14ac:dyDescent="0.35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spans="1:26" ht="15.75" customHeight="1" x14ac:dyDescent="0.35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spans="1:26" ht="15.75" customHeight="1" x14ac:dyDescent="0.3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spans="1:26" ht="15.75" customHeight="1" x14ac:dyDescent="0.35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spans="1:26" ht="15.75" customHeight="1" x14ac:dyDescent="0.35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spans="1:26" ht="15.75" customHeight="1" x14ac:dyDescent="0.35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spans="1:26" ht="15.75" customHeight="1" x14ac:dyDescent="0.35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spans="1:26" ht="15.75" customHeight="1" x14ac:dyDescent="0.35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spans="1:26" ht="15.75" customHeight="1" x14ac:dyDescent="0.35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spans="1:26" ht="15.75" customHeight="1" x14ac:dyDescent="0.35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spans="1:26" ht="15.75" customHeight="1" x14ac:dyDescent="0.35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spans="1:26" ht="15.75" customHeight="1" x14ac:dyDescent="0.35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spans="1:26" ht="15.75" customHeight="1" x14ac:dyDescent="0.3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spans="1:26" ht="15.75" customHeight="1" x14ac:dyDescent="0.35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spans="1:26" ht="15.75" customHeight="1" x14ac:dyDescent="0.35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spans="1:26" ht="15.75" customHeight="1" x14ac:dyDescent="0.35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spans="1:26" ht="15.75" customHeight="1" x14ac:dyDescent="0.35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spans="1:26" ht="15.75" customHeight="1" x14ac:dyDescent="0.35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spans="1:26" ht="15.75" customHeight="1" x14ac:dyDescent="0.35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spans="1:26" ht="15.75" customHeight="1" x14ac:dyDescent="0.35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spans="1:26" ht="15.75" customHeight="1" x14ac:dyDescent="0.35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spans="1:26" ht="15.75" customHeight="1" x14ac:dyDescent="0.35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spans="1:26" ht="15.75" customHeight="1" x14ac:dyDescent="0.3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spans="1:26" ht="15.75" customHeight="1" x14ac:dyDescent="0.35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spans="1:26" ht="15.75" customHeight="1" x14ac:dyDescent="0.35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spans="1:26" ht="15.75" customHeight="1" x14ac:dyDescent="0.35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spans="1:26" ht="15.75" customHeight="1" x14ac:dyDescent="0.35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spans="1:26" ht="15.75" customHeight="1" x14ac:dyDescent="0.35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spans="1:26" ht="15.75" customHeight="1" x14ac:dyDescent="0.35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spans="1:26" ht="15.75" customHeight="1" x14ac:dyDescent="0.35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spans="1:26" ht="15.75" customHeight="1" x14ac:dyDescent="0.35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spans="1:26" ht="15.75" customHeight="1" x14ac:dyDescent="0.35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spans="1:26" ht="15.75" customHeight="1" x14ac:dyDescent="0.3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spans="1:26" ht="15.75" customHeight="1" x14ac:dyDescent="0.35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spans="1:26" ht="15.75" customHeight="1" x14ac:dyDescent="0.35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spans="1:26" ht="15.75" customHeight="1" x14ac:dyDescent="0.35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spans="1:26" ht="15.75" customHeight="1" x14ac:dyDescent="0.35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spans="1:26" ht="15.75" customHeight="1" x14ac:dyDescent="0.35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spans="1:26" ht="15.75" customHeight="1" x14ac:dyDescent="0.35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spans="1:26" ht="15.75" customHeight="1" x14ac:dyDescent="0.35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spans="1:26" ht="15.75" customHeight="1" x14ac:dyDescent="0.35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spans="1:26" ht="15.75" customHeight="1" x14ac:dyDescent="0.35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spans="1:26" ht="15.75" customHeight="1" x14ac:dyDescent="0.3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spans="1:26" ht="15.75" customHeight="1" x14ac:dyDescent="0.35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spans="1:26" ht="15.75" customHeight="1" x14ac:dyDescent="0.35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spans="1:26" ht="15.75" customHeight="1" x14ac:dyDescent="0.35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spans="1:26" ht="15.75" customHeight="1" x14ac:dyDescent="0.35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spans="1:26" ht="15.75" customHeight="1" x14ac:dyDescent="0.35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spans="1:26" ht="15.75" customHeight="1" x14ac:dyDescent="0.35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spans="1:26" ht="15.75" customHeight="1" x14ac:dyDescent="0.35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spans="1:26" ht="15.75" customHeight="1" x14ac:dyDescent="0.35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spans="1:26" ht="15.75" customHeight="1" x14ac:dyDescent="0.35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spans="1:26" ht="15.75" customHeight="1" x14ac:dyDescent="0.3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spans="1:26" ht="15.75" customHeight="1" x14ac:dyDescent="0.35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spans="1:26" ht="15.75" customHeight="1" x14ac:dyDescent="0.35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spans="1:26" ht="15.75" customHeight="1" x14ac:dyDescent="0.35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spans="1:26" ht="15.75" customHeight="1" x14ac:dyDescent="0.35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spans="1:26" ht="15.75" customHeight="1" x14ac:dyDescent="0.35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spans="1:26" ht="15.75" customHeight="1" x14ac:dyDescent="0.35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spans="1:26" ht="15.75" customHeight="1" x14ac:dyDescent="0.35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spans="1:26" ht="15.75" customHeight="1" x14ac:dyDescent="0.35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spans="1:26" ht="15.75" customHeight="1" x14ac:dyDescent="0.35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spans="1:26" ht="15.75" customHeight="1" x14ac:dyDescent="0.3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spans="1:26" ht="15.75" customHeight="1" x14ac:dyDescent="0.35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spans="1:26" ht="15.75" customHeight="1" x14ac:dyDescent="0.35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spans="1:26" ht="15.75" customHeight="1" x14ac:dyDescent="0.35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spans="1:26" ht="15.75" customHeight="1" x14ac:dyDescent="0.35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spans="1:26" ht="15.75" customHeight="1" x14ac:dyDescent="0.35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spans="1:26" ht="15.75" customHeight="1" x14ac:dyDescent="0.35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spans="1:26" ht="15.75" customHeight="1" x14ac:dyDescent="0.35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spans="1:26" ht="15.75" customHeight="1" x14ac:dyDescent="0.35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spans="1:26" ht="15.75" customHeight="1" x14ac:dyDescent="0.35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spans="1:26" ht="15.75" customHeight="1" x14ac:dyDescent="0.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spans="1:26" ht="15.75" customHeight="1" x14ac:dyDescent="0.35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spans="1:26" ht="15.75" customHeight="1" x14ac:dyDescent="0.35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spans="1:26" ht="15.75" customHeight="1" x14ac:dyDescent="0.35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spans="1:26" ht="15.75" customHeight="1" x14ac:dyDescent="0.35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spans="1:26" ht="15.75" customHeight="1" x14ac:dyDescent="0.35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spans="1:26" ht="15.75" customHeight="1" x14ac:dyDescent="0.35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spans="1:26" ht="15.75" customHeight="1" x14ac:dyDescent="0.35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spans="1:26" ht="15.75" customHeight="1" x14ac:dyDescent="0.35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spans="1:26" ht="15.75" customHeight="1" x14ac:dyDescent="0.35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spans="1:26" ht="15.75" customHeight="1" x14ac:dyDescent="0.3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spans="1:26" ht="15.75" customHeight="1" x14ac:dyDescent="0.35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spans="1:26" ht="15.75" customHeight="1" x14ac:dyDescent="0.35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spans="1:26" ht="15.75" customHeight="1" x14ac:dyDescent="0.35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spans="1:26" ht="15.75" customHeight="1" x14ac:dyDescent="0.35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spans="1:26" ht="15.75" customHeight="1" x14ac:dyDescent="0.35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spans="1:26" ht="15.75" customHeight="1" x14ac:dyDescent="0.35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spans="1:26" ht="15.75" customHeight="1" x14ac:dyDescent="0.35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spans="1:26" ht="15.75" customHeight="1" x14ac:dyDescent="0.35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spans="1:26" ht="15.75" customHeight="1" x14ac:dyDescent="0.35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spans="1:26" ht="15.75" customHeight="1" x14ac:dyDescent="0.3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spans="1:26" ht="15.75" customHeight="1" x14ac:dyDescent="0.35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spans="1:26" ht="15.75" customHeight="1" x14ac:dyDescent="0.35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spans="1:26" ht="15.75" customHeight="1" x14ac:dyDescent="0.35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spans="1:26" ht="15.75" customHeight="1" x14ac:dyDescent="0.35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spans="1:26" ht="15.75" customHeight="1" x14ac:dyDescent="0.35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spans="1:26" ht="15.75" customHeight="1" x14ac:dyDescent="0.35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spans="1:26" ht="15.75" customHeight="1" x14ac:dyDescent="0.35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spans="1:26" ht="15.75" customHeight="1" x14ac:dyDescent="0.35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spans="1:26" ht="15.75" customHeight="1" x14ac:dyDescent="0.35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spans="1:26" ht="15.75" customHeight="1" x14ac:dyDescent="0.3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spans="1:26" ht="15.75" customHeight="1" x14ac:dyDescent="0.35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spans="1:26" ht="15.75" customHeight="1" x14ac:dyDescent="0.35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spans="1:26" ht="15.75" customHeight="1" x14ac:dyDescent="0.35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spans="1:26" ht="15.75" customHeight="1" x14ac:dyDescent="0.35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spans="1:26" ht="15.75" customHeight="1" x14ac:dyDescent="0.35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spans="1:26" ht="15.75" customHeight="1" x14ac:dyDescent="0.35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spans="1:26" ht="15.75" customHeight="1" x14ac:dyDescent="0.35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spans="1:26" ht="15.75" customHeight="1" x14ac:dyDescent="0.35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spans="1:26" ht="15.75" customHeight="1" x14ac:dyDescent="0.35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spans="1:26" ht="15.75" customHeight="1" x14ac:dyDescent="0.3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spans="1:26" ht="15.75" customHeight="1" x14ac:dyDescent="0.35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spans="1:26" ht="15.75" customHeight="1" x14ac:dyDescent="0.35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spans="1:26" ht="15.75" customHeight="1" x14ac:dyDescent="0.35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spans="1:26" ht="15.75" customHeight="1" x14ac:dyDescent="0.35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spans="1:26" ht="15.75" customHeight="1" x14ac:dyDescent="0.35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spans="1:26" ht="15.75" customHeight="1" x14ac:dyDescent="0.35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spans="1:26" ht="15.75" customHeight="1" x14ac:dyDescent="0.35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spans="1:26" ht="15.75" customHeight="1" x14ac:dyDescent="0.35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spans="1:26" ht="15.75" customHeight="1" x14ac:dyDescent="0.35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spans="1:26" ht="15.75" customHeight="1" x14ac:dyDescent="0.3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spans="1:26" ht="15.75" customHeight="1" x14ac:dyDescent="0.35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spans="1:26" ht="15.75" customHeight="1" x14ac:dyDescent="0.35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spans="1:26" ht="15.75" customHeight="1" x14ac:dyDescent="0.35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spans="1:26" ht="15.75" customHeight="1" x14ac:dyDescent="0.35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spans="1:26" ht="15.75" customHeight="1" x14ac:dyDescent="0.35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spans="1:26" ht="15.75" customHeight="1" x14ac:dyDescent="0.35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spans="1:26" ht="15.75" customHeight="1" x14ac:dyDescent="0.35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spans="1:26" ht="15.75" customHeight="1" x14ac:dyDescent="0.35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spans="1:26" ht="15.75" customHeight="1" x14ac:dyDescent="0.35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spans="1:26" ht="15.75" customHeight="1" x14ac:dyDescent="0.3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spans="1:26" ht="15.75" customHeight="1" x14ac:dyDescent="0.35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spans="1:26" ht="15.75" customHeight="1" x14ac:dyDescent="0.35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spans="1:26" ht="15.75" customHeight="1" x14ac:dyDescent="0.35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spans="1:26" ht="15.75" customHeight="1" x14ac:dyDescent="0.35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spans="1:26" ht="15.75" customHeight="1" x14ac:dyDescent="0.35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spans="1:26" ht="15.75" customHeight="1" x14ac:dyDescent="0.35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spans="1:26" ht="15.75" customHeight="1" x14ac:dyDescent="0.35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spans="1:26" ht="15.75" customHeight="1" x14ac:dyDescent="0.35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spans="1:26" ht="15.75" customHeight="1" x14ac:dyDescent="0.35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spans="1:26" ht="15.75" customHeight="1" x14ac:dyDescent="0.3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spans="1:26" ht="15.75" customHeight="1" x14ac:dyDescent="0.35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spans="1:26" ht="15.75" customHeight="1" x14ac:dyDescent="0.35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spans="1:26" ht="15.75" customHeight="1" x14ac:dyDescent="0.35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spans="1:26" ht="15.75" customHeight="1" x14ac:dyDescent="0.35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spans="1:26" ht="15.75" customHeight="1" x14ac:dyDescent="0.35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spans="1:26" ht="15.75" customHeight="1" x14ac:dyDescent="0.35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spans="1:26" ht="15.75" customHeight="1" x14ac:dyDescent="0.35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spans="1:26" ht="15.75" customHeight="1" x14ac:dyDescent="0.35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spans="1:26" ht="15.75" customHeight="1" x14ac:dyDescent="0.35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spans="1:26" ht="15.75" customHeight="1" x14ac:dyDescent="0.3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spans="1:26" ht="15.75" customHeight="1" x14ac:dyDescent="0.35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spans="1:26" ht="15.75" customHeight="1" x14ac:dyDescent="0.35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spans="1:26" ht="15.75" customHeight="1" x14ac:dyDescent="0.35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spans="1:26" ht="15.75" customHeight="1" x14ac:dyDescent="0.35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spans="1:26" ht="15.75" customHeight="1" x14ac:dyDescent="0.35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spans="1:26" ht="15.75" customHeight="1" x14ac:dyDescent="0.35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spans="1:26" ht="15.75" customHeight="1" x14ac:dyDescent="0.35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spans="1:26" ht="15.75" customHeight="1" x14ac:dyDescent="0.35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spans="1:26" ht="15.75" customHeight="1" x14ac:dyDescent="0.35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spans="1:26" ht="15.75" customHeight="1" x14ac:dyDescent="0.3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spans="1:26" ht="15.75" customHeight="1" x14ac:dyDescent="0.35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spans="1:26" ht="15.75" customHeight="1" x14ac:dyDescent="0.35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spans="1:26" ht="15.75" customHeight="1" x14ac:dyDescent="0.35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spans="1:26" ht="15.75" customHeight="1" x14ac:dyDescent="0.35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spans="1:26" ht="15.75" customHeight="1" x14ac:dyDescent="0.35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spans="1:26" ht="15.75" customHeight="1" x14ac:dyDescent="0.35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spans="1:26" ht="15.75" customHeight="1" x14ac:dyDescent="0.35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spans="1:26" ht="15.75" customHeight="1" x14ac:dyDescent="0.35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spans="1:26" ht="15.75" customHeight="1" x14ac:dyDescent="0.35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spans="1:26" ht="15.75" customHeight="1" x14ac:dyDescent="0.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spans="1:26" ht="15.75" customHeight="1" x14ac:dyDescent="0.35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spans="1:26" ht="15.75" customHeight="1" x14ac:dyDescent="0.35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spans="1:26" ht="15.75" customHeight="1" x14ac:dyDescent="0.35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spans="1:26" ht="15.75" customHeight="1" x14ac:dyDescent="0.35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spans="1:26" ht="15.75" customHeight="1" x14ac:dyDescent="0.35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spans="1:26" ht="15.75" customHeight="1" x14ac:dyDescent="0.35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spans="1:26" ht="15.75" customHeight="1" x14ac:dyDescent="0.35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spans="1:26" ht="15.75" customHeight="1" x14ac:dyDescent="0.35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spans="1:26" ht="15.75" customHeight="1" x14ac:dyDescent="0.35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spans="1:26" ht="15.75" customHeight="1" x14ac:dyDescent="0.3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spans="1:26" ht="15.75" customHeight="1" x14ac:dyDescent="0.35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spans="1:26" ht="15.75" customHeight="1" x14ac:dyDescent="0.35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spans="1:26" ht="15.75" customHeight="1" x14ac:dyDescent="0.35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spans="1:26" ht="15.75" customHeight="1" x14ac:dyDescent="0.35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spans="1:26" ht="15.75" customHeight="1" x14ac:dyDescent="0.35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spans="1:26" ht="15.75" customHeight="1" x14ac:dyDescent="0.35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spans="1:26" ht="15.75" customHeight="1" x14ac:dyDescent="0.35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spans="1:26" ht="15.75" customHeight="1" x14ac:dyDescent="0.35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spans="1:26" ht="15.75" customHeight="1" x14ac:dyDescent="0.35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spans="1:26" ht="15.75" customHeight="1" x14ac:dyDescent="0.3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spans="1:26" ht="15.75" customHeight="1" x14ac:dyDescent="0.35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spans="1:26" ht="15.75" customHeight="1" x14ac:dyDescent="0.35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spans="1:26" ht="15.75" customHeight="1" x14ac:dyDescent="0.35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spans="1:26" ht="15.75" customHeight="1" x14ac:dyDescent="0.35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spans="1:26" ht="15.75" customHeight="1" x14ac:dyDescent="0.35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spans="1:26" ht="15.75" customHeight="1" x14ac:dyDescent="0.35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spans="1:26" ht="15.75" customHeight="1" x14ac:dyDescent="0.35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spans="1:26" ht="15.75" customHeight="1" x14ac:dyDescent="0.35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spans="1:26" ht="15.75" customHeight="1" x14ac:dyDescent="0.35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spans="1:26" ht="15.75" customHeight="1" x14ac:dyDescent="0.3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spans="1:26" ht="15.75" customHeight="1" x14ac:dyDescent="0.35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spans="1:26" ht="15.75" customHeight="1" x14ac:dyDescent="0.35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spans="1:26" ht="15.75" customHeight="1" x14ac:dyDescent="0.35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spans="1:26" ht="15.75" customHeight="1" x14ac:dyDescent="0.35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spans="1:26" ht="15.75" customHeight="1" x14ac:dyDescent="0.35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spans="1:26" ht="15.75" customHeight="1" x14ac:dyDescent="0.35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spans="1:26" ht="15.75" customHeight="1" x14ac:dyDescent="0.35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spans="1:26" ht="15.75" customHeight="1" x14ac:dyDescent="0.35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spans="1:26" ht="15.75" customHeight="1" x14ac:dyDescent="0.35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spans="1:26" ht="15.75" customHeight="1" x14ac:dyDescent="0.3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spans="1:26" ht="15.75" customHeight="1" x14ac:dyDescent="0.35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spans="1:26" ht="15.75" customHeight="1" x14ac:dyDescent="0.35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spans="1:26" ht="15.75" customHeight="1" x14ac:dyDescent="0.35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spans="1:26" ht="15.75" customHeight="1" x14ac:dyDescent="0.35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spans="1:26" ht="15.75" customHeight="1" x14ac:dyDescent="0.35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spans="1:26" ht="15.75" customHeight="1" x14ac:dyDescent="0.35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spans="1:26" ht="15.75" customHeight="1" x14ac:dyDescent="0.35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spans="1:26" ht="15.75" customHeight="1" x14ac:dyDescent="0.35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spans="1:26" ht="15.75" customHeight="1" x14ac:dyDescent="0.35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spans="1:26" ht="15.75" customHeight="1" x14ac:dyDescent="0.3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spans="1:26" ht="15.75" customHeight="1" x14ac:dyDescent="0.35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spans="1:26" ht="15.75" customHeight="1" x14ac:dyDescent="0.35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spans="1:26" ht="15.75" customHeight="1" x14ac:dyDescent="0.35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spans="1:26" ht="15.75" customHeight="1" x14ac:dyDescent="0.35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spans="1:26" ht="15.75" customHeight="1" x14ac:dyDescent="0.35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spans="1:26" ht="15.75" customHeight="1" x14ac:dyDescent="0.35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spans="1:26" ht="15.75" customHeight="1" x14ac:dyDescent="0.35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spans="1:26" ht="15.75" customHeight="1" x14ac:dyDescent="0.35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spans="1:26" ht="15.75" customHeight="1" x14ac:dyDescent="0.35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spans="1:26" ht="15.75" customHeight="1" x14ac:dyDescent="0.3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spans="1:26" ht="15.75" customHeight="1" x14ac:dyDescent="0.35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spans="1:26" ht="15.75" customHeight="1" x14ac:dyDescent="0.35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spans="1:26" ht="15.75" customHeight="1" x14ac:dyDescent="0.35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spans="1:26" ht="15.75" customHeight="1" x14ac:dyDescent="0.35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spans="1:26" ht="15.75" customHeight="1" x14ac:dyDescent="0.35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spans="1:26" ht="15.75" customHeight="1" x14ac:dyDescent="0.35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spans="1:26" ht="15.75" customHeight="1" x14ac:dyDescent="0.35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spans="1:26" ht="15.75" customHeight="1" x14ac:dyDescent="0.35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spans="1:26" ht="15.75" customHeight="1" x14ac:dyDescent="0.35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spans="1:26" ht="15.75" customHeight="1" x14ac:dyDescent="0.3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spans="1:26" ht="15.75" customHeight="1" x14ac:dyDescent="0.35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spans="1:26" ht="15.75" customHeight="1" x14ac:dyDescent="0.35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spans="1:26" ht="15.75" customHeight="1" x14ac:dyDescent="0.35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spans="1:26" ht="15.75" customHeight="1" x14ac:dyDescent="0.35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spans="1:26" ht="15.75" customHeight="1" x14ac:dyDescent="0.35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spans="1:26" ht="15.75" customHeight="1" x14ac:dyDescent="0.35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spans="1:26" ht="15.75" customHeight="1" x14ac:dyDescent="0.35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spans="1:26" ht="15.75" customHeight="1" x14ac:dyDescent="0.35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spans="1:26" ht="15.75" customHeight="1" x14ac:dyDescent="0.35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spans="1:26" ht="15.75" customHeight="1" x14ac:dyDescent="0.3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spans="1:26" ht="15.75" customHeight="1" x14ac:dyDescent="0.35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spans="1:26" ht="15.75" customHeight="1" x14ac:dyDescent="0.35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spans="1:26" ht="15.75" customHeight="1" x14ac:dyDescent="0.35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spans="1:26" ht="15.75" customHeight="1" x14ac:dyDescent="0.35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spans="1:26" ht="15.75" customHeight="1" x14ac:dyDescent="0.35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spans="1:26" ht="15.75" customHeight="1" x14ac:dyDescent="0.35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spans="1:26" ht="15.75" customHeight="1" x14ac:dyDescent="0.35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spans="1:26" ht="15.75" customHeight="1" x14ac:dyDescent="0.35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spans="1:26" ht="15.75" customHeight="1" x14ac:dyDescent="0.35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spans="1:26" ht="15.75" customHeight="1" x14ac:dyDescent="0.3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spans="1:26" ht="15.75" customHeight="1" x14ac:dyDescent="0.35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spans="1:26" ht="15.75" customHeight="1" x14ac:dyDescent="0.35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spans="1:26" ht="15.75" customHeight="1" x14ac:dyDescent="0.35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spans="1:26" ht="15.75" customHeight="1" x14ac:dyDescent="0.35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spans="1:26" ht="15.75" customHeight="1" x14ac:dyDescent="0.35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spans="1:26" ht="15.75" customHeight="1" x14ac:dyDescent="0.35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spans="1:26" ht="15.75" customHeight="1" x14ac:dyDescent="0.35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spans="1:26" ht="15.75" customHeight="1" x14ac:dyDescent="0.35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spans="1:26" ht="15.75" customHeight="1" x14ac:dyDescent="0.35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spans="1:26" ht="15.75" customHeight="1" x14ac:dyDescent="0.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spans="1:26" ht="15.75" customHeight="1" x14ac:dyDescent="0.35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spans="1:26" ht="15.75" customHeight="1" x14ac:dyDescent="0.35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spans="1:26" ht="15.75" customHeight="1" x14ac:dyDescent="0.35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spans="1:26" ht="15.75" customHeight="1" x14ac:dyDescent="0.35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spans="1:26" ht="15.75" customHeight="1" x14ac:dyDescent="0.35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spans="1:26" ht="15.75" customHeight="1" x14ac:dyDescent="0.35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spans="1:26" ht="15.75" customHeight="1" x14ac:dyDescent="0.35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spans="1:26" ht="15.75" customHeight="1" x14ac:dyDescent="0.35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spans="1:26" ht="15.75" customHeight="1" x14ac:dyDescent="0.35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spans="1:26" ht="15.75" customHeight="1" x14ac:dyDescent="0.3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spans="1:26" ht="15.75" customHeight="1" x14ac:dyDescent="0.35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spans="1:26" ht="15.75" customHeight="1" x14ac:dyDescent="0.35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spans="1:26" ht="15.75" customHeight="1" x14ac:dyDescent="0.35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spans="1:26" ht="15.75" customHeight="1" x14ac:dyDescent="0.35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spans="1:26" ht="15.75" customHeight="1" x14ac:dyDescent="0.35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spans="1:26" ht="15.75" customHeight="1" x14ac:dyDescent="0.35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spans="1:26" ht="15.75" customHeight="1" x14ac:dyDescent="0.35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spans="1:26" ht="15.75" customHeight="1" x14ac:dyDescent="0.35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spans="1:26" ht="15.75" customHeight="1" x14ac:dyDescent="0.35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spans="1:26" ht="15.75" customHeight="1" x14ac:dyDescent="0.3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spans="1:26" ht="15.75" customHeight="1" x14ac:dyDescent="0.35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spans="1:26" ht="15.75" customHeight="1" x14ac:dyDescent="0.35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spans="1:26" ht="15.75" customHeight="1" x14ac:dyDescent="0.35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spans="1:26" ht="15.75" customHeight="1" x14ac:dyDescent="0.35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spans="1:26" ht="15.75" customHeight="1" x14ac:dyDescent="0.35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spans="1:26" ht="15.75" customHeight="1" x14ac:dyDescent="0.35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spans="1:26" ht="15.75" customHeight="1" x14ac:dyDescent="0.35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spans="1:26" ht="15.75" customHeight="1" x14ac:dyDescent="0.35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spans="1:26" ht="15.75" customHeight="1" x14ac:dyDescent="0.35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spans="1:26" ht="15.75" customHeight="1" x14ac:dyDescent="0.3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spans="1:26" ht="15.75" customHeight="1" x14ac:dyDescent="0.35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spans="1:26" ht="15.75" customHeight="1" x14ac:dyDescent="0.35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spans="1:26" ht="15.75" customHeight="1" x14ac:dyDescent="0.35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spans="1:26" ht="15.75" customHeight="1" x14ac:dyDescent="0.35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spans="1:26" ht="15.75" customHeight="1" x14ac:dyDescent="0.35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spans="1:26" ht="15.75" customHeight="1" x14ac:dyDescent="0.35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spans="1:26" ht="15.75" customHeight="1" x14ac:dyDescent="0.35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spans="1:26" ht="15.75" customHeight="1" x14ac:dyDescent="0.35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spans="1:26" ht="15.75" customHeight="1" x14ac:dyDescent="0.35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spans="1:26" ht="15.75" customHeight="1" x14ac:dyDescent="0.3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spans="1:26" ht="15.75" customHeight="1" x14ac:dyDescent="0.35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spans="1:26" ht="15.75" customHeight="1" x14ac:dyDescent="0.35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spans="1:26" ht="15.75" customHeight="1" x14ac:dyDescent="0.35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spans="1:26" ht="15.75" customHeight="1" x14ac:dyDescent="0.35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  <row r="980" spans="1:26" ht="15.75" customHeight="1" x14ac:dyDescent="0.35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</row>
    <row r="981" spans="1:26" ht="15.75" customHeight="1" x14ac:dyDescent="0.35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</row>
    <row r="982" spans="1:26" ht="15.75" customHeight="1" x14ac:dyDescent="0.35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</row>
    <row r="983" spans="1:26" ht="15.75" customHeight="1" x14ac:dyDescent="0.35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</row>
    <row r="984" spans="1:26" ht="15.75" customHeight="1" x14ac:dyDescent="0.35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</row>
    <row r="985" spans="1:26" ht="15.75" customHeight="1" x14ac:dyDescent="0.3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</row>
    <row r="986" spans="1:26" ht="15.75" customHeight="1" x14ac:dyDescent="0.35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</row>
    <row r="987" spans="1:26" ht="15.75" customHeight="1" x14ac:dyDescent="0.35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</row>
    <row r="988" spans="1:26" ht="15.75" customHeight="1" x14ac:dyDescent="0.35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</row>
    <row r="989" spans="1:26" ht="15.75" customHeight="1" x14ac:dyDescent="0.35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</row>
    <row r="990" spans="1:26" ht="15.75" customHeight="1" x14ac:dyDescent="0.35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</row>
    <row r="991" spans="1:26" ht="15.75" customHeight="1" x14ac:dyDescent="0.35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</row>
    <row r="992" spans="1:26" ht="15.75" customHeight="1" x14ac:dyDescent="0.35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</row>
    <row r="993" spans="1:26" ht="15.75" customHeight="1" x14ac:dyDescent="0.35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</row>
    <row r="994" spans="1:26" ht="15.75" customHeight="1" x14ac:dyDescent="0.35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</row>
    <row r="995" spans="1:26" ht="15.75" customHeight="1" x14ac:dyDescent="0.3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</row>
    <row r="996" spans="1:26" ht="15.75" customHeight="1" x14ac:dyDescent="0.35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  <c r="T996" s="87"/>
      <c r="U996" s="87"/>
      <c r="V996" s="87"/>
      <c r="W996" s="87"/>
      <c r="X996" s="87"/>
      <c r="Y996" s="87"/>
      <c r="Z996" s="87"/>
    </row>
    <row r="997" spans="1:26" ht="15.75" customHeight="1" x14ac:dyDescent="0.35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  <c r="T997" s="87"/>
      <c r="U997" s="87"/>
      <c r="V997" s="87"/>
      <c r="W997" s="87"/>
      <c r="X997" s="87"/>
      <c r="Y997" s="87"/>
      <c r="Z997" s="87"/>
    </row>
    <row r="998" spans="1:26" ht="15.75" customHeight="1" x14ac:dyDescent="0.35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  <c r="N998" s="87"/>
      <c r="O998" s="87"/>
      <c r="P998" s="87"/>
      <c r="Q998" s="87"/>
      <c r="R998" s="87"/>
      <c r="S998" s="87"/>
      <c r="T998" s="87"/>
      <c r="U998" s="87"/>
      <c r="V998" s="87"/>
      <c r="W998" s="87"/>
      <c r="X998" s="87"/>
      <c r="Y998" s="87"/>
      <c r="Z998" s="87"/>
    </row>
    <row r="999" spans="1:26" ht="15.75" customHeight="1" x14ac:dyDescent="0.35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  <c r="N999" s="87"/>
      <c r="O999" s="87"/>
      <c r="P999" s="87"/>
      <c r="Q999" s="87"/>
      <c r="R999" s="87"/>
      <c r="S999" s="87"/>
      <c r="T999" s="87"/>
      <c r="U999" s="87"/>
      <c r="V999" s="87"/>
      <c r="W999" s="87"/>
      <c r="X999" s="87"/>
      <c r="Y999" s="87"/>
      <c r="Z999" s="87"/>
    </row>
  </sheetData>
  <autoFilter ref="A13:I22" xr:uid="{00000000-0009-0000-0000-000002000000}">
    <sortState xmlns:xlrd2="http://schemas.microsoft.com/office/spreadsheetml/2017/richdata2" ref="A13:I22">
      <sortCondition ref="A13:A22"/>
    </sortState>
  </autoFilter>
  <mergeCells count="4">
    <mergeCell ref="B1:D1"/>
    <mergeCell ref="F1:H1"/>
    <mergeCell ref="B14:B18"/>
    <mergeCell ref="B19:B27"/>
  </mergeCells>
  <dataValidations count="1">
    <dataValidation type="list" allowBlank="1" showErrorMessage="1" sqref="F14:F27" xr:uid="{00000000-0002-0000-0200-000000000000}">
      <formula1>$N$5:$N$7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2"/>
  <sheetViews>
    <sheetView workbookViewId="0"/>
  </sheetViews>
  <sheetFormatPr defaultColWidth="12.6640625" defaultRowHeight="15" customHeight="1" x14ac:dyDescent="0.3"/>
  <cols>
    <col min="1" max="1" width="3.9140625" customWidth="1"/>
    <col min="2" max="2" width="35.75" customWidth="1"/>
    <col min="3" max="3" width="36.5" customWidth="1"/>
    <col min="4" max="4" width="60.1640625" customWidth="1"/>
    <col min="5" max="5" width="7.6640625" customWidth="1"/>
    <col min="6" max="6" width="18.1640625" customWidth="1"/>
    <col min="7" max="7" width="9.25" customWidth="1"/>
    <col min="8" max="8" width="13.9140625" customWidth="1"/>
    <col min="9" max="9" width="9.4140625" hidden="1" customWidth="1"/>
    <col min="10" max="10" width="53.4140625" hidden="1" customWidth="1"/>
    <col min="11" max="26" width="8" customWidth="1"/>
  </cols>
  <sheetData>
    <row r="1" spans="1:26" ht="14.25" customHeight="1" x14ac:dyDescent="0.3">
      <c r="A1" s="1"/>
      <c r="B1" s="89" t="s">
        <v>0</v>
      </c>
      <c r="C1" s="90"/>
      <c r="D1" s="90"/>
      <c r="E1" s="1"/>
      <c r="F1" s="89" t="s">
        <v>1</v>
      </c>
      <c r="G1" s="90"/>
      <c r="H1" s="90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1"/>
      <c r="B2" s="3"/>
      <c r="C2" s="4"/>
      <c r="D2" s="5"/>
      <c r="E2" s="1"/>
      <c r="F2" s="6" t="s">
        <v>2</v>
      </c>
      <c r="G2" s="7" t="s">
        <v>3</v>
      </c>
      <c r="H2" s="2" t="s">
        <v>4</v>
      </c>
      <c r="I2" s="2" t="s">
        <v>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1"/>
      <c r="B3" s="5" t="s">
        <v>6</v>
      </c>
      <c r="C3" s="8"/>
      <c r="D3" s="5" t="s">
        <v>7</v>
      </c>
      <c r="E3" s="1"/>
      <c r="F3" s="9" t="s">
        <v>76</v>
      </c>
      <c r="G3" s="10">
        <f>SUMIF($G$19:$G$20,'User Management'!$F3,$I$19:$I$20)</f>
        <v>0</v>
      </c>
      <c r="H3" s="10">
        <f>SUMIFS($I$19:$I$20,$G$19:$G$20,'User Management'!$F3,$F$19:$F$20,"Done (FPT side)")</f>
        <v>0</v>
      </c>
      <c r="I3" s="10">
        <f>COUNTIF(G17:G20,'User Management'!$F3)</f>
        <v>0</v>
      </c>
      <c r="J3" s="2"/>
      <c r="K3" s="2"/>
      <c r="L3" s="1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1"/>
      <c r="B4" s="5" t="s">
        <v>9</v>
      </c>
      <c r="C4" s="4"/>
      <c r="D4" s="5" t="s">
        <v>10</v>
      </c>
      <c r="E4" s="1"/>
      <c r="F4" s="9" t="s">
        <v>77</v>
      </c>
      <c r="G4" s="10">
        <f>SUMIF($G$19:$G$20,'User Management'!$F4,$I$19:$I$20)</f>
        <v>0</v>
      </c>
      <c r="H4" s="10">
        <f>SUMIFS($I$19:$I$20,$G$19:$G$20,'User Management'!$F4,$F$19:$F$20,"Done (FPT side)")</f>
        <v>0</v>
      </c>
      <c r="I4" s="10">
        <f>COUNTIF(G19:G20,'User Management'!$F4)</f>
        <v>0</v>
      </c>
      <c r="J4" s="12"/>
      <c r="K4" s="13"/>
      <c r="L4" s="14"/>
      <c r="M4" s="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1"/>
      <c r="B5" s="15" t="s">
        <v>12</v>
      </c>
      <c r="C5" s="16"/>
      <c r="D5" s="17"/>
      <c r="E5" s="1"/>
      <c r="F5" s="9"/>
      <c r="G5" s="10"/>
      <c r="H5" s="10"/>
      <c r="I5" s="10"/>
      <c r="J5" s="18"/>
      <c r="K5" s="19"/>
      <c r="L5" s="20"/>
      <c r="M5" s="21"/>
      <c r="N5" s="2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1"/>
      <c r="B6" s="23" t="s">
        <v>13</v>
      </c>
      <c r="C6" s="24">
        <f>I16</f>
        <v>14</v>
      </c>
      <c r="D6" s="15" t="s">
        <v>7</v>
      </c>
      <c r="E6" s="1"/>
      <c r="F6" s="9"/>
      <c r="G6" s="10"/>
      <c r="H6" s="10"/>
      <c r="I6" s="10"/>
      <c r="J6" s="25"/>
      <c r="K6" s="19"/>
      <c r="L6" s="20"/>
      <c r="M6" s="2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1"/>
      <c r="B7" s="23" t="s">
        <v>9</v>
      </c>
      <c r="C7" s="16">
        <v>8</v>
      </c>
      <c r="D7" s="23" t="s">
        <v>10</v>
      </c>
      <c r="E7" s="1"/>
      <c r="F7" s="26" t="s">
        <v>14</v>
      </c>
      <c r="G7" s="10">
        <f t="shared" ref="G7:I7" si="0">SUM(G3:G6)</f>
        <v>0</v>
      </c>
      <c r="H7" s="10">
        <f t="shared" si="0"/>
        <v>0</v>
      </c>
      <c r="I7" s="26">
        <f t="shared" si="0"/>
        <v>0</v>
      </c>
      <c r="J7" s="27"/>
      <c r="K7" s="28"/>
      <c r="L7" s="29"/>
      <c r="M7" s="3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1"/>
      <c r="B8" s="23" t="s">
        <v>15</v>
      </c>
      <c r="C8" s="31">
        <f>C6/C7</f>
        <v>1.75</v>
      </c>
      <c r="D8" s="23" t="s">
        <v>7</v>
      </c>
      <c r="E8" s="1"/>
      <c r="F8" s="32"/>
      <c r="G8" s="19"/>
      <c r="H8" s="19"/>
      <c r="I8" s="20"/>
      <c r="J8" s="33"/>
      <c r="K8" s="34"/>
      <c r="L8" s="35"/>
      <c r="M8" s="3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1"/>
      <c r="B9" s="1"/>
      <c r="C9" s="37"/>
      <c r="D9" s="1"/>
      <c r="E9" s="1"/>
      <c r="F9" s="38"/>
      <c r="G9" s="34"/>
      <c r="H9" s="28"/>
      <c r="I9" s="35"/>
      <c r="J9" s="33"/>
      <c r="K9" s="28"/>
      <c r="L9" s="29"/>
      <c r="M9" s="3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1"/>
      <c r="B10" s="1"/>
      <c r="C10" s="37"/>
      <c r="D10" s="1"/>
      <c r="E10" s="39"/>
      <c r="F10" s="40"/>
      <c r="G10" s="28"/>
      <c r="H10" s="29"/>
      <c r="I10" s="29"/>
      <c r="J10" s="41"/>
      <c r="K10" s="19"/>
      <c r="L10" s="20"/>
      <c r="M10" s="2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1"/>
      <c r="B11" s="1"/>
      <c r="C11" s="37"/>
      <c r="D11" s="1"/>
      <c r="E11" s="1"/>
      <c r="F11" s="38"/>
      <c r="G11" s="29"/>
      <c r="H11" s="42"/>
      <c r="I11" s="28"/>
      <c r="J11" s="14"/>
      <c r="K11" s="2"/>
      <c r="L11" s="43"/>
      <c r="M11" s="4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1"/>
      <c r="B12" s="1"/>
      <c r="C12" s="37"/>
      <c r="D12" s="1"/>
      <c r="E12" s="1"/>
      <c r="F12" s="45"/>
      <c r="G12" s="34"/>
      <c r="H12" s="34"/>
      <c r="I12" s="28"/>
      <c r="J12" s="1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1"/>
      <c r="B13" s="1"/>
      <c r="C13" s="37"/>
      <c r="D13" s="1"/>
      <c r="E13" s="1"/>
      <c r="F13" s="46"/>
      <c r="G13" s="47"/>
      <c r="H13" s="47"/>
      <c r="I13" s="2"/>
      <c r="J13" s="4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1"/>
      <c r="B14" s="1"/>
      <c r="C14" s="37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1"/>
      <c r="B15" s="1"/>
      <c r="C15" s="37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1"/>
      <c r="B16" s="2"/>
      <c r="C16" s="37"/>
      <c r="D16" s="2"/>
      <c r="E16" s="1"/>
      <c r="F16" s="1"/>
      <c r="G16" s="48" t="s">
        <v>14</v>
      </c>
      <c r="H16" s="49"/>
      <c r="I16" s="50">
        <f>SUM(I18:I23)</f>
        <v>14</v>
      </c>
      <c r="J16" s="5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52" t="s">
        <v>16</v>
      </c>
      <c r="B17" s="52" t="s">
        <v>17</v>
      </c>
      <c r="C17" s="53" t="s">
        <v>18</v>
      </c>
      <c r="D17" s="52" t="s">
        <v>19</v>
      </c>
      <c r="E17" s="52" t="s">
        <v>20</v>
      </c>
      <c r="F17" s="54" t="s">
        <v>21</v>
      </c>
      <c r="G17" s="52" t="s">
        <v>2</v>
      </c>
      <c r="H17" s="52" t="s">
        <v>22</v>
      </c>
      <c r="I17" s="55" t="s">
        <v>3</v>
      </c>
      <c r="J17" s="51" t="s">
        <v>23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56">
        <v>1</v>
      </c>
      <c r="B18" s="57" t="s">
        <v>78</v>
      </c>
      <c r="C18" s="86" t="s">
        <v>79</v>
      </c>
      <c r="D18" s="59" t="s">
        <v>80</v>
      </c>
      <c r="E18" s="60">
        <v>1</v>
      </c>
      <c r="F18" s="61" t="s">
        <v>27</v>
      </c>
      <c r="G18" s="62"/>
      <c r="H18" s="63" t="s">
        <v>28</v>
      </c>
      <c r="I18" s="51">
        <v>2</v>
      </c>
      <c r="J18" s="6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56">
        <v>2</v>
      </c>
      <c r="B19" s="57" t="s">
        <v>78</v>
      </c>
      <c r="C19" s="86" t="s">
        <v>81</v>
      </c>
      <c r="D19" s="59" t="s">
        <v>82</v>
      </c>
      <c r="E19" s="60">
        <v>1</v>
      </c>
      <c r="F19" s="61" t="s">
        <v>27</v>
      </c>
      <c r="G19" s="62"/>
      <c r="H19" s="63" t="s">
        <v>28</v>
      </c>
      <c r="I19" s="51">
        <v>2</v>
      </c>
      <c r="J19" s="64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56">
        <v>3</v>
      </c>
      <c r="B20" s="57" t="s">
        <v>83</v>
      </c>
      <c r="C20" s="86" t="s">
        <v>84</v>
      </c>
      <c r="D20" s="59" t="s">
        <v>85</v>
      </c>
      <c r="E20" s="60">
        <v>1</v>
      </c>
      <c r="F20" s="61" t="s">
        <v>27</v>
      </c>
      <c r="G20" s="62"/>
      <c r="H20" s="63" t="s">
        <v>28</v>
      </c>
      <c r="I20" s="51">
        <v>2</v>
      </c>
      <c r="J20" s="6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56">
        <v>4</v>
      </c>
      <c r="B21" s="57" t="s">
        <v>83</v>
      </c>
      <c r="C21" s="86" t="s">
        <v>86</v>
      </c>
      <c r="D21" s="59" t="s">
        <v>87</v>
      </c>
      <c r="E21" s="60">
        <v>1</v>
      </c>
      <c r="F21" s="61" t="s">
        <v>27</v>
      </c>
      <c r="G21" s="62"/>
      <c r="H21" s="63" t="s">
        <v>28</v>
      </c>
      <c r="I21" s="51">
        <v>2</v>
      </c>
      <c r="J21" s="6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56">
        <v>5</v>
      </c>
      <c r="B22" s="57" t="s">
        <v>88</v>
      </c>
      <c r="C22" s="86" t="s">
        <v>89</v>
      </c>
      <c r="D22" s="59" t="s">
        <v>90</v>
      </c>
      <c r="E22" s="60">
        <v>1</v>
      </c>
      <c r="F22" s="61" t="s">
        <v>27</v>
      </c>
      <c r="G22" s="62"/>
      <c r="H22" s="63" t="s">
        <v>28</v>
      </c>
      <c r="I22" s="51">
        <v>2</v>
      </c>
      <c r="J22" s="6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56">
        <v>6</v>
      </c>
      <c r="B23" s="57" t="s">
        <v>88</v>
      </c>
      <c r="C23" s="86" t="s">
        <v>91</v>
      </c>
      <c r="D23" s="59" t="s">
        <v>92</v>
      </c>
      <c r="E23" s="60">
        <v>1</v>
      </c>
      <c r="F23" s="61" t="s">
        <v>27</v>
      </c>
      <c r="G23" s="62"/>
      <c r="H23" s="63" t="s">
        <v>28</v>
      </c>
      <c r="I23" s="51">
        <v>4</v>
      </c>
      <c r="J23" s="6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1"/>
      <c r="B24" s="2"/>
      <c r="C24" s="37"/>
      <c r="D24" s="2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1"/>
      <c r="B25" s="2"/>
      <c r="C25" s="37"/>
      <c r="D25" s="2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1"/>
      <c r="B26" s="2"/>
      <c r="C26" s="37"/>
      <c r="D26" s="2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1"/>
      <c r="B27" s="2"/>
      <c r="C27" s="37"/>
      <c r="D27" s="2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1"/>
      <c r="B28" s="2"/>
      <c r="C28" s="37"/>
      <c r="D28" s="2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1"/>
      <c r="B29" s="2"/>
      <c r="C29" s="37"/>
      <c r="D29" s="2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1"/>
      <c r="B30" s="2"/>
      <c r="C30" s="37"/>
      <c r="D30" s="2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1"/>
      <c r="B31" s="2"/>
      <c r="C31" s="37"/>
      <c r="D31" s="2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1"/>
      <c r="B32" s="2"/>
      <c r="C32" s="37"/>
      <c r="D32" s="2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1"/>
      <c r="B33" s="2"/>
      <c r="C33" s="37"/>
      <c r="D33" s="2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1"/>
      <c r="B34" s="2"/>
      <c r="C34" s="37"/>
      <c r="D34" s="2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1"/>
      <c r="B35" s="2"/>
      <c r="C35" s="37"/>
      <c r="D35" s="2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1"/>
      <c r="B36" s="2"/>
      <c r="C36" s="37"/>
      <c r="D36" s="2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1"/>
      <c r="B37" s="2"/>
      <c r="C37" s="37"/>
      <c r="D37" s="2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1"/>
      <c r="B38" s="2"/>
      <c r="C38" s="37"/>
      <c r="D38" s="2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1"/>
      <c r="B39" s="2"/>
      <c r="C39" s="37"/>
      <c r="D39" s="2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1"/>
      <c r="B40" s="2"/>
      <c r="C40" s="37"/>
      <c r="D40" s="2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1"/>
      <c r="B41" s="2"/>
      <c r="C41" s="37"/>
      <c r="D41" s="2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1"/>
      <c r="B42" s="2"/>
      <c r="C42" s="37"/>
      <c r="D42" s="2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1"/>
      <c r="B43" s="2"/>
      <c r="C43" s="37"/>
      <c r="D43" s="2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1"/>
      <c r="B44" s="2"/>
      <c r="C44" s="37"/>
      <c r="D44" s="2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1"/>
      <c r="B45" s="2"/>
      <c r="C45" s="37"/>
      <c r="D45" s="2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1"/>
      <c r="B46" s="2"/>
      <c r="C46" s="37"/>
      <c r="D46" s="2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1"/>
      <c r="B47" s="2"/>
      <c r="C47" s="37"/>
      <c r="D47" s="2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1"/>
      <c r="B48" s="2"/>
      <c r="C48" s="37"/>
      <c r="D48" s="2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1"/>
      <c r="B49" s="2"/>
      <c r="C49" s="37"/>
      <c r="D49" s="2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1"/>
      <c r="B50" s="2"/>
      <c r="C50" s="37"/>
      <c r="D50" s="2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1"/>
      <c r="B51" s="2"/>
      <c r="C51" s="37"/>
      <c r="D51" s="2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1"/>
      <c r="B52" s="2"/>
      <c r="C52" s="37"/>
      <c r="D52" s="2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1"/>
      <c r="B53" s="2"/>
      <c r="C53" s="37"/>
      <c r="D53" s="2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1"/>
      <c r="B54" s="2"/>
      <c r="C54" s="37"/>
      <c r="D54" s="2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1"/>
      <c r="B55" s="2"/>
      <c r="C55" s="37"/>
      <c r="D55" s="2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1"/>
      <c r="B56" s="2"/>
      <c r="C56" s="37"/>
      <c r="D56" s="2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1"/>
      <c r="B57" s="2"/>
      <c r="C57" s="37"/>
      <c r="D57" s="2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1"/>
      <c r="B58" s="2"/>
      <c r="C58" s="37"/>
      <c r="D58" s="2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1"/>
      <c r="B59" s="2"/>
      <c r="C59" s="37"/>
      <c r="D59" s="2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1"/>
      <c r="B60" s="2"/>
      <c r="C60" s="37"/>
      <c r="D60" s="2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1"/>
      <c r="B61" s="2"/>
      <c r="C61" s="37"/>
      <c r="D61" s="2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1"/>
      <c r="B62" s="2"/>
      <c r="C62" s="37"/>
      <c r="D62" s="2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1"/>
      <c r="B63" s="2"/>
      <c r="C63" s="37"/>
      <c r="D63" s="2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1"/>
      <c r="B64" s="2"/>
      <c r="C64" s="37"/>
      <c r="D64" s="2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1"/>
      <c r="B65" s="2"/>
      <c r="C65" s="37"/>
      <c r="D65" s="2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1"/>
      <c r="B66" s="2"/>
      <c r="C66" s="37"/>
      <c r="D66" s="2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1"/>
      <c r="B67" s="2"/>
      <c r="C67" s="37"/>
      <c r="D67" s="2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1"/>
      <c r="B68" s="2"/>
      <c r="C68" s="37"/>
      <c r="D68" s="2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1"/>
      <c r="B69" s="2"/>
      <c r="C69" s="37"/>
      <c r="D69" s="2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1"/>
      <c r="B70" s="2"/>
      <c r="C70" s="37"/>
      <c r="D70" s="2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1"/>
      <c r="B71" s="2"/>
      <c r="C71" s="37"/>
      <c r="D71" s="2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1"/>
      <c r="B72" s="2"/>
      <c r="C72" s="37"/>
      <c r="D72" s="2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1"/>
      <c r="B73" s="2"/>
      <c r="C73" s="37"/>
      <c r="D73" s="2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1"/>
      <c r="B74" s="2"/>
      <c r="C74" s="37"/>
      <c r="D74" s="2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1"/>
      <c r="B75" s="2"/>
      <c r="C75" s="37"/>
      <c r="D75" s="2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1"/>
      <c r="B76" s="2"/>
      <c r="C76" s="37"/>
      <c r="D76" s="2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1"/>
      <c r="B77" s="2"/>
      <c r="C77" s="37"/>
      <c r="D77" s="2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1"/>
      <c r="B78" s="2"/>
      <c r="C78" s="37"/>
      <c r="D78" s="2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1"/>
      <c r="B79" s="2"/>
      <c r="C79" s="37"/>
      <c r="D79" s="2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1"/>
      <c r="B80" s="2"/>
      <c r="C80" s="37"/>
      <c r="D80" s="2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1"/>
      <c r="B81" s="2"/>
      <c r="C81" s="37"/>
      <c r="D81" s="2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1"/>
      <c r="B82" s="2"/>
      <c r="C82" s="37"/>
      <c r="D82" s="2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1"/>
      <c r="B83" s="2"/>
      <c r="C83" s="37"/>
      <c r="D83" s="2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1"/>
      <c r="B84" s="2"/>
      <c r="C84" s="37"/>
      <c r="D84" s="2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1"/>
      <c r="B85" s="2"/>
      <c r="C85" s="37"/>
      <c r="D85" s="2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1"/>
      <c r="B86" s="2"/>
      <c r="C86" s="37"/>
      <c r="D86" s="2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1"/>
      <c r="B87" s="2"/>
      <c r="C87" s="37"/>
      <c r="D87" s="2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1"/>
      <c r="B88" s="2"/>
      <c r="C88" s="37"/>
      <c r="D88" s="2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1"/>
      <c r="B89" s="2"/>
      <c r="C89" s="37"/>
      <c r="D89" s="2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1"/>
      <c r="B90" s="2"/>
      <c r="C90" s="37"/>
      <c r="D90" s="2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1"/>
      <c r="B91" s="2"/>
      <c r="C91" s="37"/>
      <c r="D91" s="2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1"/>
      <c r="B92" s="2"/>
      <c r="C92" s="37"/>
      <c r="D92" s="2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1"/>
      <c r="B93" s="2"/>
      <c r="C93" s="37"/>
      <c r="D93" s="2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1"/>
      <c r="B94" s="2"/>
      <c r="C94" s="37"/>
      <c r="D94" s="2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1"/>
      <c r="B95" s="2"/>
      <c r="C95" s="37"/>
      <c r="D95" s="2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1"/>
      <c r="B96" s="2"/>
      <c r="C96" s="37"/>
      <c r="D96" s="2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1"/>
      <c r="B97" s="2"/>
      <c r="C97" s="37"/>
      <c r="D97" s="2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1"/>
      <c r="B98" s="2"/>
      <c r="C98" s="37"/>
      <c r="D98" s="2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1"/>
      <c r="B99" s="2"/>
      <c r="C99" s="37"/>
      <c r="D99" s="2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1"/>
      <c r="B100" s="2"/>
      <c r="C100" s="37"/>
      <c r="D100" s="2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1"/>
      <c r="B101" s="2"/>
      <c r="C101" s="37"/>
      <c r="D101" s="2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1"/>
      <c r="B102" s="2"/>
      <c r="C102" s="37"/>
      <c r="D102" s="2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1"/>
      <c r="B103" s="2"/>
      <c r="C103" s="37"/>
      <c r="D103" s="2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1"/>
      <c r="B104" s="2"/>
      <c r="C104" s="37"/>
      <c r="D104" s="2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1"/>
      <c r="B105" s="2"/>
      <c r="C105" s="37"/>
      <c r="D105" s="2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1"/>
      <c r="B106" s="2"/>
      <c r="C106" s="37"/>
      <c r="D106" s="2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1"/>
      <c r="B107" s="2"/>
      <c r="C107" s="37"/>
      <c r="D107" s="2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1"/>
      <c r="B108" s="2"/>
      <c r="C108" s="37"/>
      <c r="D108" s="2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1"/>
      <c r="B109" s="2"/>
      <c r="C109" s="37"/>
      <c r="D109" s="2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1"/>
      <c r="B110" s="2"/>
      <c r="C110" s="37"/>
      <c r="D110" s="2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1"/>
      <c r="B111" s="2"/>
      <c r="C111" s="37"/>
      <c r="D111" s="2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1"/>
      <c r="B112" s="2"/>
      <c r="C112" s="37"/>
      <c r="D112" s="2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1"/>
      <c r="B113" s="2"/>
      <c r="C113" s="37"/>
      <c r="D113" s="2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1"/>
      <c r="B114" s="2"/>
      <c r="C114" s="37"/>
      <c r="D114" s="2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1"/>
      <c r="B115" s="2"/>
      <c r="C115" s="37"/>
      <c r="D115" s="2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1"/>
      <c r="B116" s="2"/>
      <c r="C116" s="37"/>
      <c r="D116" s="2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1"/>
      <c r="B117" s="2"/>
      <c r="C117" s="37"/>
      <c r="D117" s="2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1"/>
      <c r="B118" s="2"/>
      <c r="C118" s="37"/>
      <c r="D118" s="2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1"/>
      <c r="B119" s="2"/>
      <c r="C119" s="37"/>
      <c r="D119" s="2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1"/>
      <c r="B120" s="2"/>
      <c r="C120" s="37"/>
      <c r="D120" s="2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1"/>
      <c r="B121" s="2"/>
      <c r="C121" s="37"/>
      <c r="D121" s="2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1"/>
      <c r="B122" s="2"/>
      <c r="C122" s="37"/>
      <c r="D122" s="2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1"/>
      <c r="B123" s="2"/>
      <c r="C123" s="37"/>
      <c r="D123" s="2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1"/>
      <c r="B124" s="2"/>
      <c r="C124" s="37"/>
      <c r="D124" s="2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1"/>
      <c r="B125" s="2"/>
      <c r="C125" s="37"/>
      <c r="D125" s="2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1"/>
      <c r="B126" s="2"/>
      <c r="C126" s="37"/>
      <c r="D126" s="2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1"/>
      <c r="B127" s="2"/>
      <c r="C127" s="37"/>
      <c r="D127" s="2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1"/>
      <c r="B128" s="2"/>
      <c r="C128" s="37"/>
      <c r="D128" s="2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1"/>
      <c r="B129" s="2"/>
      <c r="C129" s="37"/>
      <c r="D129" s="2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1"/>
      <c r="B130" s="2"/>
      <c r="C130" s="37"/>
      <c r="D130" s="2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1"/>
      <c r="B131" s="2"/>
      <c r="C131" s="37"/>
      <c r="D131" s="2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1"/>
      <c r="B132" s="2"/>
      <c r="C132" s="37"/>
      <c r="D132" s="2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1"/>
      <c r="B133" s="2"/>
      <c r="C133" s="37"/>
      <c r="D133" s="2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1"/>
      <c r="B134" s="2"/>
      <c r="C134" s="37"/>
      <c r="D134" s="2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1"/>
      <c r="B135" s="2"/>
      <c r="C135" s="37"/>
      <c r="D135" s="2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1"/>
      <c r="B136" s="2"/>
      <c r="C136" s="37"/>
      <c r="D136" s="2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1"/>
      <c r="B137" s="2"/>
      <c r="C137" s="37"/>
      <c r="D137" s="2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1"/>
      <c r="B138" s="2"/>
      <c r="C138" s="37"/>
      <c r="D138" s="2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1"/>
      <c r="B139" s="2"/>
      <c r="C139" s="37"/>
      <c r="D139" s="2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1"/>
      <c r="B140" s="2"/>
      <c r="C140" s="37"/>
      <c r="D140" s="2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1"/>
      <c r="B141" s="2"/>
      <c r="C141" s="37"/>
      <c r="D141" s="2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1"/>
      <c r="B142" s="2"/>
      <c r="C142" s="37"/>
      <c r="D142" s="2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1"/>
      <c r="B143" s="2"/>
      <c r="C143" s="37"/>
      <c r="D143" s="2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1"/>
      <c r="B144" s="2"/>
      <c r="C144" s="37"/>
      <c r="D144" s="2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1"/>
      <c r="B145" s="2"/>
      <c r="C145" s="37"/>
      <c r="D145" s="2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1"/>
      <c r="B146" s="2"/>
      <c r="C146" s="37"/>
      <c r="D146" s="2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1"/>
      <c r="B147" s="2"/>
      <c r="C147" s="37"/>
      <c r="D147" s="2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1"/>
      <c r="B148" s="2"/>
      <c r="C148" s="37"/>
      <c r="D148" s="2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1"/>
      <c r="B149" s="2"/>
      <c r="C149" s="37"/>
      <c r="D149" s="2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1"/>
      <c r="B150" s="2"/>
      <c r="C150" s="37"/>
      <c r="D150" s="2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1"/>
      <c r="B151" s="2"/>
      <c r="C151" s="37"/>
      <c r="D151" s="2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1"/>
      <c r="B152" s="2"/>
      <c r="C152" s="37"/>
      <c r="D152" s="2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1"/>
      <c r="B153" s="2"/>
      <c r="C153" s="37"/>
      <c r="D153" s="2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1"/>
      <c r="B154" s="2"/>
      <c r="C154" s="37"/>
      <c r="D154" s="2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1"/>
      <c r="B155" s="2"/>
      <c r="C155" s="37"/>
      <c r="D155" s="2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1"/>
      <c r="B156" s="2"/>
      <c r="C156" s="37"/>
      <c r="D156" s="2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1"/>
      <c r="B157" s="2"/>
      <c r="C157" s="37"/>
      <c r="D157" s="2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1"/>
      <c r="B158" s="2"/>
      <c r="C158" s="37"/>
      <c r="D158" s="2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1"/>
      <c r="B159" s="2"/>
      <c r="C159" s="37"/>
      <c r="D159" s="2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1"/>
      <c r="B160" s="2"/>
      <c r="C160" s="37"/>
      <c r="D160" s="2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1"/>
      <c r="B161" s="2"/>
      <c r="C161" s="37"/>
      <c r="D161" s="2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1"/>
      <c r="B162" s="2"/>
      <c r="C162" s="37"/>
      <c r="D162" s="2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1"/>
      <c r="B163" s="2"/>
      <c r="C163" s="37"/>
      <c r="D163" s="2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1"/>
      <c r="B164" s="2"/>
      <c r="C164" s="37"/>
      <c r="D164" s="2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1"/>
      <c r="B165" s="2"/>
      <c r="C165" s="37"/>
      <c r="D165" s="2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1"/>
      <c r="B166" s="2"/>
      <c r="C166" s="37"/>
      <c r="D166" s="2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1"/>
      <c r="B167" s="2"/>
      <c r="C167" s="37"/>
      <c r="D167" s="2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1"/>
      <c r="B168" s="2"/>
      <c r="C168" s="37"/>
      <c r="D168" s="2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1"/>
      <c r="B169" s="2"/>
      <c r="C169" s="37"/>
      <c r="D169" s="2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1"/>
      <c r="B170" s="2"/>
      <c r="C170" s="37"/>
      <c r="D170" s="2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1"/>
      <c r="B171" s="2"/>
      <c r="C171" s="37"/>
      <c r="D171" s="2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1"/>
      <c r="B172" s="2"/>
      <c r="C172" s="37"/>
      <c r="D172" s="2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1"/>
      <c r="B173" s="2"/>
      <c r="C173" s="37"/>
      <c r="D173" s="2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1"/>
      <c r="B174" s="2"/>
      <c r="C174" s="37"/>
      <c r="D174" s="2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1"/>
      <c r="B175" s="2"/>
      <c r="C175" s="37"/>
      <c r="D175" s="2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1"/>
      <c r="B176" s="2"/>
      <c r="C176" s="37"/>
      <c r="D176" s="2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1"/>
      <c r="B177" s="2"/>
      <c r="C177" s="37"/>
      <c r="D177" s="2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1"/>
      <c r="B178" s="2"/>
      <c r="C178" s="37"/>
      <c r="D178" s="2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1"/>
      <c r="B179" s="2"/>
      <c r="C179" s="37"/>
      <c r="D179" s="2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1"/>
      <c r="B180" s="2"/>
      <c r="C180" s="37"/>
      <c r="D180" s="2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1"/>
      <c r="B181" s="2"/>
      <c r="C181" s="37"/>
      <c r="D181" s="2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1"/>
      <c r="B182" s="2"/>
      <c r="C182" s="37"/>
      <c r="D182" s="2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1"/>
      <c r="B183" s="2"/>
      <c r="C183" s="37"/>
      <c r="D183" s="2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1"/>
      <c r="B184" s="2"/>
      <c r="C184" s="37"/>
      <c r="D184" s="2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1"/>
      <c r="B185" s="2"/>
      <c r="C185" s="37"/>
      <c r="D185" s="2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1"/>
      <c r="B186" s="2"/>
      <c r="C186" s="37"/>
      <c r="D186" s="2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1"/>
      <c r="B187" s="2"/>
      <c r="C187" s="37"/>
      <c r="D187" s="2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1"/>
      <c r="B188" s="2"/>
      <c r="C188" s="37"/>
      <c r="D188" s="2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1"/>
      <c r="B189" s="2"/>
      <c r="C189" s="37"/>
      <c r="D189" s="2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1"/>
      <c r="B190" s="2"/>
      <c r="C190" s="37"/>
      <c r="D190" s="2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1"/>
      <c r="B191" s="2"/>
      <c r="C191" s="37"/>
      <c r="D191" s="2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1"/>
      <c r="B192" s="2"/>
      <c r="C192" s="37"/>
      <c r="D192" s="2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1"/>
      <c r="B193" s="2"/>
      <c r="C193" s="37"/>
      <c r="D193" s="2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1"/>
      <c r="B194" s="2"/>
      <c r="C194" s="37"/>
      <c r="D194" s="2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1"/>
      <c r="B195" s="2"/>
      <c r="C195" s="37"/>
      <c r="D195" s="2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1"/>
      <c r="B196" s="2"/>
      <c r="C196" s="37"/>
      <c r="D196" s="2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1"/>
      <c r="B197" s="2"/>
      <c r="C197" s="37"/>
      <c r="D197" s="2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1"/>
      <c r="B198" s="2"/>
      <c r="C198" s="37"/>
      <c r="D198" s="2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1"/>
      <c r="B199" s="2"/>
      <c r="C199" s="37"/>
      <c r="D199" s="2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1"/>
      <c r="B200" s="2"/>
      <c r="C200" s="37"/>
      <c r="D200" s="2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1"/>
      <c r="B201" s="2"/>
      <c r="C201" s="37"/>
      <c r="D201" s="2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1"/>
      <c r="B202" s="2"/>
      <c r="C202" s="37"/>
      <c r="D202" s="2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1"/>
      <c r="B203" s="2"/>
      <c r="C203" s="37"/>
      <c r="D203" s="2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1"/>
      <c r="B204" s="2"/>
      <c r="C204" s="37"/>
      <c r="D204" s="2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1"/>
      <c r="B205" s="2"/>
      <c r="C205" s="37"/>
      <c r="D205" s="2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1"/>
      <c r="B206" s="2"/>
      <c r="C206" s="37"/>
      <c r="D206" s="2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1"/>
      <c r="B207" s="2"/>
      <c r="C207" s="37"/>
      <c r="D207" s="2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1"/>
      <c r="B208" s="2"/>
      <c r="C208" s="37"/>
      <c r="D208" s="2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1"/>
      <c r="B209" s="2"/>
      <c r="C209" s="37"/>
      <c r="D209" s="2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1"/>
      <c r="B210" s="2"/>
      <c r="C210" s="37"/>
      <c r="D210" s="2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1"/>
      <c r="B211" s="2"/>
      <c r="C211" s="37"/>
      <c r="D211" s="2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1"/>
      <c r="B212" s="2"/>
      <c r="C212" s="37"/>
      <c r="D212" s="2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1"/>
      <c r="B213" s="2"/>
      <c r="C213" s="37"/>
      <c r="D213" s="2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1"/>
      <c r="B214" s="2"/>
      <c r="C214" s="37"/>
      <c r="D214" s="2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1"/>
      <c r="B215" s="2"/>
      <c r="C215" s="37"/>
      <c r="D215" s="2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1"/>
      <c r="B216" s="2"/>
      <c r="C216" s="37"/>
      <c r="D216" s="2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1"/>
      <c r="B217" s="2"/>
      <c r="C217" s="37"/>
      <c r="D217" s="2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1"/>
      <c r="B218" s="2"/>
      <c r="C218" s="37"/>
      <c r="D218" s="2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1"/>
      <c r="B219" s="2"/>
      <c r="C219" s="37"/>
      <c r="D219" s="2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1"/>
      <c r="B220" s="2"/>
      <c r="C220" s="37"/>
      <c r="D220" s="2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1"/>
      <c r="B221" s="2"/>
      <c r="C221" s="37"/>
      <c r="D221" s="2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1"/>
      <c r="B222" s="2"/>
      <c r="C222" s="37"/>
      <c r="D222" s="2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1"/>
      <c r="B223" s="2"/>
      <c r="C223" s="37"/>
      <c r="D223" s="2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1"/>
      <c r="B224" s="2"/>
      <c r="C224" s="37"/>
      <c r="D224" s="2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1"/>
      <c r="B225" s="2"/>
      <c r="C225" s="37"/>
      <c r="D225" s="2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1"/>
      <c r="B226" s="2"/>
      <c r="C226" s="37"/>
      <c r="D226" s="2"/>
      <c r="E226" s="1"/>
      <c r="F226" s="1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1"/>
      <c r="B227" s="2"/>
      <c r="C227" s="37"/>
      <c r="D227" s="2"/>
      <c r="E227" s="1"/>
      <c r="F227" s="1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1"/>
      <c r="B228" s="2"/>
      <c r="C228" s="37"/>
      <c r="D228" s="2"/>
      <c r="E228" s="1"/>
      <c r="F228" s="1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1"/>
      <c r="B229" s="2"/>
      <c r="C229" s="37"/>
      <c r="D229" s="2"/>
      <c r="E229" s="1"/>
      <c r="F229" s="1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1"/>
      <c r="B230" s="2"/>
      <c r="C230" s="37"/>
      <c r="D230" s="2"/>
      <c r="E230" s="1"/>
      <c r="F230" s="1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1"/>
      <c r="B231" s="2"/>
      <c r="C231" s="37"/>
      <c r="D231" s="2"/>
      <c r="E231" s="1"/>
      <c r="F231" s="1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1"/>
      <c r="B232" s="2"/>
      <c r="C232" s="37"/>
      <c r="D232" s="2"/>
      <c r="E232" s="1"/>
      <c r="F232" s="1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1"/>
      <c r="B233" s="2"/>
      <c r="C233" s="37"/>
      <c r="D233" s="2"/>
      <c r="E233" s="1"/>
      <c r="F233" s="1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1"/>
      <c r="B234" s="2"/>
      <c r="C234" s="37"/>
      <c r="D234" s="2"/>
      <c r="E234" s="1"/>
      <c r="F234" s="1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1"/>
      <c r="B235" s="2"/>
      <c r="C235" s="37"/>
      <c r="D235" s="2"/>
      <c r="E235" s="1"/>
      <c r="F235" s="1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1"/>
      <c r="B236" s="2"/>
      <c r="C236" s="37"/>
      <c r="D236" s="2"/>
      <c r="E236" s="1"/>
      <c r="F236" s="1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1"/>
      <c r="B237" s="2"/>
      <c r="C237" s="37"/>
      <c r="D237" s="2"/>
      <c r="E237" s="1"/>
      <c r="F237" s="1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1"/>
      <c r="B238" s="2"/>
      <c r="C238" s="37"/>
      <c r="D238" s="2"/>
      <c r="E238" s="1"/>
      <c r="F238" s="1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1"/>
      <c r="B239" s="2"/>
      <c r="C239" s="37"/>
      <c r="D239" s="2"/>
      <c r="E239" s="1"/>
      <c r="F239" s="1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1"/>
      <c r="B240" s="2"/>
      <c r="C240" s="37"/>
      <c r="D240" s="2"/>
      <c r="E240" s="1"/>
      <c r="F240" s="1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1"/>
      <c r="B241" s="2"/>
      <c r="C241" s="37"/>
      <c r="D241" s="2"/>
      <c r="E241" s="1"/>
      <c r="F241" s="1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1"/>
      <c r="B242" s="2"/>
      <c r="C242" s="37"/>
      <c r="D242" s="2"/>
      <c r="E242" s="1"/>
      <c r="F242" s="1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1"/>
      <c r="B243" s="2"/>
      <c r="C243" s="37"/>
      <c r="D243" s="2"/>
      <c r="E243" s="1"/>
      <c r="F243" s="1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1"/>
      <c r="B244" s="2"/>
      <c r="C244" s="37"/>
      <c r="D244" s="2"/>
      <c r="E244" s="1"/>
      <c r="F244" s="1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1"/>
      <c r="B245" s="2"/>
      <c r="C245" s="37"/>
      <c r="D245" s="2"/>
      <c r="E245" s="1"/>
      <c r="F245" s="1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1"/>
      <c r="B246" s="2"/>
      <c r="C246" s="37"/>
      <c r="D246" s="2"/>
      <c r="E246" s="1"/>
      <c r="F246" s="1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1"/>
      <c r="B247" s="2"/>
      <c r="C247" s="37"/>
      <c r="D247" s="2"/>
      <c r="E247" s="1"/>
      <c r="F247" s="1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1"/>
      <c r="B248" s="2"/>
      <c r="C248" s="37"/>
      <c r="D248" s="2"/>
      <c r="E248" s="1"/>
      <c r="F248" s="1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1"/>
      <c r="B249" s="2"/>
      <c r="C249" s="37"/>
      <c r="D249" s="2"/>
      <c r="E249" s="1"/>
      <c r="F249" s="1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1"/>
      <c r="B250" s="2"/>
      <c r="C250" s="37"/>
      <c r="D250" s="2"/>
      <c r="E250" s="1"/>
      <c r="F250" s="1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1"/>
      <c r="B251" s="2"/>
      <c r="C251" s="37"/>
      <c r="D251" s="2"/>
      <c r="E251" s="1"/>
      <c r="F251" s="1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1"/>
      <c r="B252" s="2"/>
      <c r="C252" s="37"/>
      <c r="D252" s="2"/>
      <c r="E252" s="1"/>
      <c r="F252" s="1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1"/>
      <c r="B253" s="2"/>
      <c r="C253" s="37"/>
      <c r="D253" s="2"/>
      <c r="E253" s="1"/>
      <c r="F253" s="1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1"/>
      <c r="B254" s="2"/>
      <c r="C254" s="37"/>
      <c r="D254" s="2"/>
      <c r="E254" s="1"/>
      <c r="F254" s="1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1"/>
      <c r="B255" s="2"/>
      <c r="C255" s="37"/>
      <c r="D255" s="2"/>
      <c r="E255" s="1"/>
      <c r="F255" s="1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1"/>
      <c r="B256" s="2"/>
      <c r="C256" s="37"/>
      <c r="D256" s="2"/>
      <c r="E256" s="1"/>
      <c r="F256" s="1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1"/>
      <c r="B257" s="2"/>
      <c r="C257" s="37"/>
      <c r="D257" s="2"/>
      <c r="E257" s="1"/>
      <c r="F257" s="1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1"/>
      <c r="B258" s="2"/>
      <c r="C258" s="37"/>
      <c r="D258" s="2"/>
      <c r="E258" s="1"/>
      <c r="F258" s="1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1"/>
      <c r="B259" s="2"/>
      <c r="C259" s="37"/>
      <c r="D259" s="2"/>
      <c r="E259" s="1"/>
      <c r="F259" s="1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1"/>
      <c r="B260" s="2"/>
      <c r="C260" s="37"/>
      <c r="D260" s="2"/>
      <c r="E260" s="1"/>
      <c r="F260" s="1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1"/>
      <c r="B261" s="2"/>
      <c r="C261" s="37"/>
      <c r="D261" s="2"/>
      <c r="E261" s="1"/>
      <c r="F261" s="1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1"/>
      <c r="B262" s="2"/>
      <c r="C262" s="37"/>
      <c r="D262" s="2"/>
      <c r="E262" s="1"/>
      <c r="F262" s="1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1"/>
      <c r="B263" s="2"/>
      <c r="C263" s="37"/>
      <c r="D263" s="2"/>
      <c r="E263" s="1"/>
      <c r="F263" s="1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1"/>
      <c r="B264" s="2"/>
      <c r="C264" s="37"/>
      <c r="D264" s="2"/>
      <c r="E264" s="1"/>
      <c r="F264" s="1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1"/>
      <c r="B265" s="2"/>
      <c r="C265" s="37"/>
      <c r="D265" s="2"/>
      <c r="E265" s="1"/>
      <c r="F265" s="1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1"/>
      <c r="B266" s="2"/>
      <c r="C266" s="37"/>
      <c r="D266" s="2"/>
      <c r="E266" s="1"/>
      <c r="F266" s="1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1"/>
      <c r="B267" s="2"/>
      <c r="C267" s="37"/>
      <c r="D267" s="2"/>
      <c r="E267" s="1"/>
      <c r="F267" s="1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1"/>
      <c r="B268" s="2"/>
      <c r="C268" s="37"/>
      <c r="D268" s="2"/>
      <c r="E268" s="1"/>
      <c r="F268" s="1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1"/>
      <c r="B269" s="2"/>
      <c r="C269" s="37"/>
      <c r="D269" s="2"/>
      <c r="E269" s="1"/>
      <c r="F269" s="1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1"/>
      <c r="B270" s="2"/>
      <c r="C270" s="37"/>
      <c r="D270" s="2"/>
      <c r="E270" s="1"/>
      <c r="F270" s="1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1"/>
      <c r="B271" s="2"/>
      <c r="C271" s="37"/>
      <c r="D271" s="2"/>
      <c r="E271" s="1"/>
      <c r="F271" s="1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1"/>
      <c r="B272" s="2"/>
      <c r="C272" s="37"/>
      <c r="D272" s="2"/>
      <c r="E272" s="1"/>
      <c r="F272" s="1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1"/>
      <c r="B273" s="2"/>
      <c r="C273" s="37"/>
      <c r="D273" s="2"/>
      <c r="E273" s="1"/>
      <c r="F273" s="1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1"/>
      <c r="B274" s="2"/>
      <c r="C274" s="37"/>
      <c r="D274" s="2"/>
      <c r="E274" s="1"/>
      <c r="F274" s="1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1"/>
      <c r="B275" s="2"/>
      <c r="C275" s="37"/>
      <c r="D275" s="2"/>
      <c r="E275" s="1"/>
      <c r="F275" s="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1"/>
      <c r="B276" s="2"/>
      <c r="C276" s="37"/>
      <c r="D276" s="2"/>
      <c r="E276" s="1"/>
      <c r="F276" s="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1"/>
      <c r="B277" s="2"/>
      <c r="C277" s="37"/>
      <c r="D277" s="2"/>
      <c r="E277" s="1"/>
      <c r="F277" s="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1"/>
      <c r="B278" s="2"/>
      <c r="C278" s="37"/>
      <c r="D278" s="2"/>
      <c r="E278" s="1"/>
      <c r="F278" s="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1"/>
      <c r="B279" s="2"/>
      <c r="C279" s="37"/>
      <c r="D279" s="2"/>
      <c r="E279" s="1"/>
      <c r="F279" s="1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1"/>
      <c r="B280" s="2"/>
      <c r="C280" s="37"/>
      <c r="D280" s="2"/>
      <c r="E280" s="1"/>
      <c r="F280" s="1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1"/>
      <c r="B281" s="2"/>
      <c r="C281" s="37"/>
      <c r="D281" s="2"/>
      <c r="E281" s="1"/>
      <c r="F281" s="1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1"/>
      <c r="B282" s="2"/>
      <c r="C282" s="37"/>
      <c r="D282" s="2"/>
      <c r="E282" s="1"/>
      <c r="F282" s="1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1"/>
      <c r="B283" s="2"/>
      <c r="C283" s="37"/>
      <c r="D283" s="2"/>
      <c r="E283" s="1"/>
      <c r="F283" s="1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1"/>
      <c r="B284" s="2"/>
      <c r="C284" s="37"/>
      <c r="D284" s="2"/>
      <c r="E284" s="1"/>
      <c r="F284" s="1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1"/>
      <c r="B285" s="2"/>
      <c r="C285" s="37"/>
      <c r="D285" s="2"/>
      <c r="E285" s="1"/>
      <c r="F285" s="1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1"/>
      <c r="B286" s="2"/>
      <c r="C286" s="37"/>
      <c r="D286" s="2"/>
      <c r="E286" s="1"/>
      <c r="F286" s="1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1"/>
      <c r="B287" s="2"/>
      <c r="C287" s="37"/>
      <c r="D287" s="2"/>
      <c r="E287" s="1"/>
      <c r="F287" s="1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1"/>
      <c r="B288" s="2"/>
      <c r="C288" s="37"/>
      <c r="D288" s="2"/>
      <c r="E288" s="1"/>
      <c r="F288" s="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1"/>
      <c r="B289" s="2"/>
      <c r="C289" s="37"/>
      <c r="D289" s="2"/>
      <c r="E289" s="1"/>
      <c r="F289" s="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1"/>
      <c r="B290" s="2"/>
      <c r="C290" s="37"/>
      <c r="D290" s="2"/>
      <c r="E290" s="1"/>
      <c r="F290" s="1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1"/>
      <c r="B291" s="2"/>
      <c r="C291" s="37"/>
      <c r="D291" s="2"/>
      <c r="E291" s="1"/>
      <c r="F291" s="1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1"/>
      <c r="B292" s="2"/>
      <c r="C292" s="37"/>
      <c r="D292" s="2"/>
      <c r="E292" s="1"/>
      <c r="F292" s="1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1"/>
      <c r="B293" s="2"/>
      <c r="C293" s="37"/>
      <c r="D293" s="2"/>
      <c r="E293" s="1"/>
      <c r="F293" s="1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1"/>
      <c r="B294" s="2"/>
      <c r="C294" s="37"/>
      <c r="D294" s="2"/>
      <c r="E294" s="1"/>
      <c r="F294" s="1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1"/>
      <c r="B295" s="2"/>
      <c r="C295" s="37"/>
      <c r="D295" s="2"/>
      <c r="E295" s="1"/>
      <c r="F295" s="1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1"/>
      <c r="B296" s="2"/>
      <c r="C296" s="37"/>
      <c r="D296" s="2"/>
      <c r="E296" s="1"/>
      <c r="F296" s="1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1"/>
      <c r="B297" s="2"/>
      <c r="C297" s="37"/>
      <c r="D297" s="2"/>
      <c r="E297" s="1"/>
      <c r="F297" s="1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1"/>
      <c r="B298" s="2"/>
      <c r="C298" s="37"/>
      <c r="D298" s="2"/>
      <c r="E298" s="1"/>
      <c r="F298" s="1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1"/>
      <c r="B299" s="2"/>
      <c r="C299" s="37"/>
      <c r="D299" s="2"/>
      <c r="E299" s="1"/>
      <c r="F299" s="1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1"/>
      <c r="B300" s="2"/>
      <c r="C300" s="37"/>
      <c r="D300" s="2"/>
      <c r="E300" s="1"/>
      <c r="F300" s="1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1"/>
      <c r="B301" s="2"/>
      <c r="C301" s="37"/>
      <c r="D301" s="2"/>
      <c r="E301" s="1"/>
      <c r="F301" s="1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1"/>
      <c r="B302" s="2"/>
      <c r="C302" s="37"/>
      <c r="D302" s="2"/>
      <c r="E302" s="1"/>
      <c r="F302" s="1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1"/>
      <c r="B303" s="2"/>
      <c r="C303" s="37"/>
      <c r="D303" s="2"/>
      <c r="E303" s="1"/>
      <c r="F303" s="1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1"/>
      <c r="B304" s="2"/>
      <c r="C304" s="37"/>
      <c r="D304" s="2"/>
      <c r="E304" s="1"/>
      <c r="F304" s="1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1"/>
      <c r="B305" s="2"/>
      <c r="C305" s="37"/>
      <c r="D305" s="2"/>
      <c r="E305" s="1"/>
      <c r="F305" s="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1"/>
      <c r="B306" s="2"/>
      <c r="C306" s="37"/>
      <c r="D306" s="2"/>
      <c r="E306" s="1"/>
      <c r="F306" s="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1"/>
      <c r="B307" s="2"/>
      <c r="C307" s="37"/>
      <c r="D307" s="2"/>
      <c r="E307" s="1"/>
      <c r="F307" s="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1"/>
      <c r="B308" s="2"/>
      <c r="C308" s="37"/>
      <c r="D308" s="2"/>
      <c r="E308" s="1"/>
      <c r="F308" s="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1"/>
      <c r="B309" s="2"/>
      <c r="C309" s="37"/>
      <c r="D309" s="2"/>
      <c r="E309" s="1"/>
      <c r="F309" s="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1"/>
      <c r="B310" s="2"/>
      <c r="C310" s="37"/>
      <c r="D310" s="2"/>
      <c r="E310" s="1"/>
      <c r="F310" s="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1"/>
      <c r="B311" s="2"/>
      <c r="C311" s="37"/>
      <c r="D311" s="2"/>
      <c r="E311" s="1"/>
      <c r="F311" s="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1"/>
      <c r="B312" s="2"/>
      <c r="C312" s="37"/>
      <c r="D312" s="2"/>
      <c r="E312" s="1"/>
      <c r="F312" s="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1"/>
      <c r="B313" s="2"/>
      <c r="C313" s="37"/>
      <c r="D313" s="2"/>
      <c r="E313" s="1"/>
      <c r="F313" s="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1"/>
      <c r="B314" s="2"/>
      <c r="C314" s="37"/>
      <c r="D314" s="2"/>
      <c r="E314" s="1"/>
      <c r="F314" s="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1"/>
      <c r="B315" s="2"/>
      <c r="C315" s="37"/>
      <c r="D315" s="2"/>
      <c r="E315" s="1"/>
      <c r="F315" s="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1"/>
      <c r="B316" s="2"/>
      <c r="C316" s="37"/>
      <c r="D316" s="2"/>
      <c r="E316" s="1"/>
      <c r="F316" s="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1"/>
      <c r="B317" s="2"/>
      <c r="C317" s="37"/>
      <c r="D317" s="2"/>
      <c r="E317" s="1"/>
      <c r="F317" s="1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1"/>
      <c r="B318" s="2"/>
      <c r="C318" s="37"/>
      <c r="D318" s="2"/>
      <c r="E318" s="1"/>
      <c r="F318" s="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1"/>
      <c r="B319" s="2"/>
      <c r="C319" s="37"/>
      <c r="D319" s="2"/>
      <c r="E319" s="1"/>
      <c r="F319" s="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1"/>
      <c r="B320" s="2"/>
      <c r="C320" s="37"/>
      <c r="D320" s="2"/>
      <c r="E320" s="1"/>
      <c r="F320" s="1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1"/>
      <c r="B321" s="2"/>
      <c r="C321" s="37"/>
      <c r="D321" s="2"/>
      <c r="E321" s="1"/>
      <c r="F321" s="1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1"/>
      <c r="B322" s="2"/>
      <c r="C322" s="37"/>
      <c r="D322" s="2"/>
      <c r="E322" s="1"/>
      <c r="F322" s="1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1"/>
      <c r="B323" s="2"/>
      <c r="C323" s="37"/>
      <c r="D323" s="2"/>
      <c r="E323" s="1"/>
      <c r="F323" s="1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1"/>
      <c r="B324" s="2"/>
      <c r="C324" s="37"/>
      <c r="D324" s="2"/>
      <c r="E324" s="1"/>
      <c r="F324" s="1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1"/>
      <c r="B325" s="2"/>
      <c r="C325" s="37"/>
      <c r="D325" s="2"/>
      <c r="E325" s="1"/>
      <c r="F325" s="1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1"/>
      <c r="B326" s="2"/>
      <c r="C326" s="37"/>
      <c r="D326" s="2"/>
      <c r="E326" s="1"/>
      <c r="F326" s="1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1"/>
      <c r="B327" s="2"/>
      <c r="C327" s="37"/>
      <c r="D327" s="2"/>
      <c r="E327" s="1"/>
      <c r="F327" s="1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1"/>
      <c r="B328" s="2"/>
      <c r="C328" s="37"/>
      <c r="D328" s="2"/>
      <c r="E328" s="1"/>
      <c r="F328" s="1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1"/>
      <c r="B329" s="2"/>
      <c r="C329" s="37"/>
      <c r="D329" s="2"/>
      <c r="E329" s="1"/>
      <c r="F329" s="1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1"/>
      <c r="B330" s="2"/>
      <c r="C330" s="37"/>
      <c r="D330" s="2"/>
      <c r="E330" s="1"/>
      <c r="F330" s="1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1"/>
      <c r="B331" s="2"/>
      <c r="C331" s="37"/>
      <c r="D331" s="2"/>
      <c r="E331" s="1"/>
      <c r="F331" s="1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1"/>
      <c r="B332" s="2"/>
      <c r="C332" s="37"/>
      <c r="D332" s="2"/>
      <c r="E332" s="1"/>
      <c r="F332" s="1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1"/>
      <c r="B333" s="2"/>
      <c r="C333" s="37"/>
      <c r="D333" s="2"/>
      <c r="E333" s="1"/>
      <c r="F333" s="1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1"/>
      <c r="B334" s="2"/>
      <c r="C334" s="37"/>
      <c r="D334" s="2"/>
      <c r="E334" s="1"/>
      <c r="F334" s="1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1"/>
      <c r="B335" s="2"/>
      <c r="C335" s="37"/>
      <c r="D335" s="2"/>
      <c r="E335" s="1"/>
      <c r="F335" s="1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1"/>
      <c r="B336" s="2"/>
      <c r="C336" s="37"/>
      <c r="D336" s="2"/>
      <c r="E336" s="1"/>
      <c r="F336" s="1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1"/>
      <c r="B337" s="2"/>
      <c r="C337" s="37"/>
      <c r="D337" s="2"/>
      <c r="E337" s="1"/>
      <c r="F337" s="1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1"/>
      <c r="B338" s="2"/>
      <c r="C338" s="37"/>
      <c r="D338" s="2"/>
      <c r="E338" s="1"/>
      <c r="F338" s="1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1"/>
      <c r="B339" s="2"/>
      <c r="C339" s="37"/>
      <c r="D339" s="2"/>
      <c r="E339" s="1"/>
      <c r="F339" s="1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1"/>
      <c r="B340" s="2"/>
      <c r="C340" s="37"/>
      <c r="D340" s="2"/>
      <c r="E340" s="1"/>
      <c r="F340" s="1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1"/>
      <c r="B341" s="2"/>
      <c r="C341" s="37"/>
      <c r="D341" s="2"/>
      <c r="E341" s="1"/>
      <c r="F341" s="1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1"/>
      <c r="B342" s="2"/>
      <c r="C342" s="37"/>
      <c r="D342" s="2"/>
      <c r="E342" s="1"/>
      <c r="F342" s="1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1"/>
      <c r="B343" s="2"/>
      <c r="C343" s="37"/>
      <c r="D343" s="2"/>
      <c r="E343" s="1"/>
      <c r="F343" s="1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1"/>
      <c r="B344" s="2"/>
      <c r="C344" s="37"/>
      <c r="D344" s="2"/>
      <c r="E344" s="1"/>
      <c r="F344" s="1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1"/>
      <c r="B345" s="2"/>
      <c r="C345" s="37"/>
      <c r="D345" s="2"/>
      <c r="E345" s="1"/>
      <c r="F345" s="1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1"/>
      <c r="B346" s="2"/>
      <c r="C346" s="37"/>
      <c r="D346" s="2"/>
      <c r="E346" s="1"/>
      <c r="F346" s="1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1"/>
      <c r="B347" s="2"/>
      <c r="C347" s="37"/>
      <c r="D347" s="2"/>
      <c r="E347" s="1"/>
      <c r="F347" s="1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1"/>
      <c r="B348" s="2"/>
      <c r="C348" s="37"/>
      <c r="D348" s="2"/>
      <c r="E348" s="1"/>
      <c r="F348" s="1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1"/>
      <c r="B349" s="2"/>
      <c r="C349" s="37"/>
      <c r="D349" s="2"/>
      <c r="E349" s="1"/>
      <c r="F349" s="1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1"/>
      <c r="B350" s="2"/>
      <c r="C350" s="37"/>
      <c r="D350" s="2"/>
      <c r="E350" s="1"/>
      <c r="F350" s="1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1"/>
      <c r="B351" s="2"/>
      <c r="C351" s="37"/>
      <c r="D351" s="2"/>
      <c r="E351" s="1"/>
      <c r="F351" s="1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1"/>
      <c r="B352" s="2"/>
      <c r="C352" s="37"/>
      <c r="D352" s="2"/>
      <c r="E352" s="1"/>
      <c r="F352" s="1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1"/>
      <c r="B353" s="2"/>
      <c r="C353" s="37"/>
      <c r="D353" s="2"/>
      <c r="E353" s="1"/>
      <c r="F353" s="1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1"/>
      <c r="B354" s="2"/>
      <c r="C354" s="37"/>
      <c r="D354" s="2"/>
      <c r="E354" s="1"/>
      <c r="F354" s="1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1"/>
      <c r="B355" s="2"/>
      <c r="C355" s="37"/>
      <c r="D355" s="2"/>
      <c r="E355" s="1"/>
      <c r="F355" s="1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1"/>
      <c r="B356" s="2"/>
      <c r="C356" s="37"/>
      <c r="D356" s="2"/>
      <c r="E356" s="1"/>
      <c r="F356" s="1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1"/>
      <c r="B357" s="2"/>
      <c r="C357" s="37"/>
      <c r="D357" s="2"/>
      <c r="E357" s="1"/>
      <c r="F357" s="1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1"/>
      <c r="B358" s="2"/>
      <c r="C358" s="37"/>
      <c r="D358" s="2"/>
      <c r="E358" s="1"/>
      <c r="F358" s="1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1"/>
      <c r="B359" s="2"/>
      <c r="C359" s="37"/>
      <c r="D359" s="2"/>
      <c r="E359" s="1"/>
      <c r="F359" s="1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1"/>
      <c r="B360" s="2"/>
      <c r="C360" s="37"/>
      <c r="D360" s="2"/>
      <c r="E360" s="1"/>
      <c r="F360" s="1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1"/>
      <c r="B361" s="2"/>
      <c r="C361" s="37"/>
      <c r="D361" s="2"/>
      <c r="E361" s="1"/>
      <c r="F361" s="1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1"/>
      <c r="B362" s="2"/>
      <c r="C362" s="37"/>
      <c r="D362" s="2"/>
      <c r="E362" s="1"/>
      <c r="F362" s="1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1"/>
      <c r="B363" s="2"/>
      <c r="C363" s="37"/>
      <c r="D363" s="2"/>
      <c r="E363" s="1"/>
      <c r="F363" s="1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1"/>
      <c r="B364" s="2"/>
      <c r="C364" s="37"/>
      <c r="D364" s="2"/>
      <c r="E364" s="1"/>
      <c r="F364" s="1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1"/>
      <c r="B365" s="2"/>
      <c r="C365" s="37"/>
      <c r="D365" s="2"/>
      <c r="E365" s="1"/>
      <c r="F365" s="1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1"/>
      <c r="B366" s="2"/>
      <c r="C366" s="37"/>
      <c r="D366" s="2"/>
      <c r="E366" s="1"/>
      <c r="F366" s="1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1"/>
      <c r="B367" s="2"/>
      <c r="C367" s="37"/>
      <c r="D367" s="2"/>
      <c r="E367" s="1"/>
      <c r="F367" s="1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1"/>
      <c r="B368" s="2"/>
      <c r="C368" s="37"/>
      <c r="D368" s="2"/>
      <c r="E368" s="1"/>
      <c r="F368" s="1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1"/>
      <c r="B369" s="2"/>
      <c r="C369" s="37"/>
      <c r="D369" s="2"/>
      <c r="E369" s="1"/>
      <c r="F369" s="1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1"/>
      <c r="B370" s="2"/>
      <c r="C370" s="37"/>
      <c r="D370" s="2"/>
      <c r="E370" s="1"/>
      <c r="F370" s="1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1"/>
      <c r="B371" s="2"/>
      <c r="C371" s="37"/>
      <c r="D371" s="2"/>
      <c r="E371" s="1"/>
      <c r="F371" s="1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1"/>
      <c r="B372" s="2"/>
      <c r="C372" s="37"/>
      <c r="D372" s="2"/>
      <c r="E372" s="1"/>
      <c r="F372" s="1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1"/>
      <c r="B373" s="2"/>
      <c r="C373" s="37"/>
      <c r="D373" s="2"/>
      <c r="E373" s="1"/>
      <c r="F373" s="1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1"/>
      <c r="B374" s="2"/>
      <c r="C374" s="37"/>
      <c r="D374" s="2"/>
      <c r="E374" s="1"/>
      <c r="F374" s="1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1"/>
      <c r="B375" s="2"/>
      <c r="C375" s="37"/>
      <c r="D375" s="2"/>
      <c r="E375" s="1"/>
      <c r="F375" s="1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1"/>
      <c r="B376" s="2"/>
      <c r="C376" s="37"/>
      <c r="D376" s="2"/>
      <c r="E376" s="1"/>
      <c r="F376" s="1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1"/>
      <c r="B377" s="2"/>
      <c r="C377" s="37"/>
      <c r="D377" s="2"/>
      <c r="E377" s="1"/>
      <c r="F377" s="1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1"/>
      <c r="B378" s="2"/>
      <c r="C378" s="37"/>
      <c r="D378" s="2"/>
      <c r="E378" s="1"/>
      <c r="F378" s="1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1"/>
      <c r="B379" s="2"/>
      <c r="C379" s="37"/>
      <c r="D379" s="2"/>
      <c r="E379" s="1"/>
      <c r="F379" s="1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1"/>
      <c r="B380" s="2"/>
      <c r="C380" s="37"/>
      <c r="D380" s="2"/>
      <c r="E380" s="1"/>
      <c r="F380" s="1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1"/>
      <c r="B381" s="2"/>
      <c r="C381" s="37"/>
      <c r="D381" s="2"/>
      <c r="E381" s="1"/>
      <c r="F381" s="1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1"/>
      <c r="B382" s="2"/>
      <c r="C382" s="37"/>
      <c r="D382" s="2"/>
      <c r="E382" s="1"/>
      <c r="F382" s="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1"/>
      <c r="B383" s="2"/>
      <c r="C383" s="37"/>
      <c r="D383" s="2"/>
      <c r="E383" s="1"/>
      <c r="F383" s="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1"/>
      <c r="B384" s="2"/>
      <c r="C384" s="37"/>
      <c r="D384" s="2"/>
      <c r="E384" s="1"/>
      <c r="F384" s="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1"/>
      <c r="B385" s="2"/>
      <c r="C385" s="37"/>
      <c r="D385" s="2"/>
      <c r="E385" s="1"/>
      <c r="F385" s="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1"/>
      <c r="B386" s="2"/>
      <c r="C386" s="37"/>
      <c r="D386" s="2"/>
      <c r="E386" s="1"/>
      <c r="F386" s="1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1"/>
      <c r="B387" s="2"/>
      <c r="C387" s="37"/>
      <c r="D387" s="2"/>
      <c r="E387" s="1"/>
      <c r="F387" s="1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1"/>
      <c r="B388" s="2"/>
      <c r="C388" s="37"/>
      <c r="D388" s="2"/>
      <c r="E388" s="1"/>
      <c r="F388" s="1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1"/>
      <c r="B389" s="2"/>
      <c r="C389" s="37"/>
      <c r="D389" s="2"/>
      <c r="E389" s="1"/>
      <c r="F389" s="1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1"/>
      <c r="B390" s="2"/>
      <c r="C390" s="37"/>
      <c r="D390" s="2"/>
      <c r="E390" s="1"/>
      <c r="F390" s="1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1"/>
      <c r="B391" s="2"/>
      <c r="C391" s="37"/>
      <c r="D391" s="2"/>
      <c r="E391" s="1"/>
      <c r="F391" s="1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1"/>
      <c r="B392" s="2"/>
      <c r="C392" s="37"/>
      <c r="D392" s="2"/>
      <c r="E392" s="1"/>
      <c r="F392" s="1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1"/>
      <c r="B393" s="2"/>
      <c r="C393" s="37"/>
      <c r="D393" s="2"/>
      <c r="E393" s="1"/>
      <c r="F393" s="1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1"/>
      <c r="B394" s="2"/>
      <c r="C394" s="37"/>
      <c r="D394" s="2"/>
      <c r="E394" s="1"/>
      <c r="F394" s="1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1"/>
      <c r="B395" s="2"/>
      <c r="C395" s="37"/>
      <c r="D395" s="2"/>
      <c r="E395" s="1"/>
      <c r="F395" s="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1"/>
      <c r="B396" s="2"/>
      <c r="C396" s="37"/>
      <c r="D396" s="2"/>
      <c r="E396" s="1"/>
      <c r="F396" s="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1"/>
      <c r="B397" s="2"/>
      <c r="C397" s="37"/>
      <c r="D397" s="2"/>
      <c r="E397" s="1"/>
      <c r="F397" s="1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1"/>
      <c r="B398" s="2"/>
      <c r="C398" s="37"/>
      <c r="D398" s="2"/>
      <c r="E398" s="1"/>
      <c r="F398" s="1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1"/>
      <c r="B399" s="2"/>
      <c r="C399" s="37"/>
      <c r="D399" s="2"/>
      <c r="E399" s="1"/>
      <c r="F399" s="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1"/>
      <c r="B400" s="2"/>
      <c r="C400" s="37"/>
      <c r="D400" s="2"/>
      <c r="E400" s="1"/>
      <c r="F400" s="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1"/>
      <c r="B401" s="2"/>
      <c r="C401" s="37"/>
      <c r="D401" s="2"/>
      <c r="E401" s="1"/>
      <c r="F401" s="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1"/>
      <c r="B402" s="2"/>
      <c r="C402" s="37"/>
      <c r="D402" s="2"/>
      <c r="E402" s="1"/>
      <c r="F402" s="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1"/>
      <c r="B403" s="2"/>
      <c r="C403" s="37"/>
      <c r="D403" s="2"/>
      <c r="E403" s="1"/>
      <c r="F403" s="1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1"/>
      <c r="B404" s="2"/>
      <c r="C404" s="37"/>
      <c r="D404" s="2"/>
      <c r="E404" s="1"/>
      <c r="F404" s="1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1"/>
      <c r="B405" s="2"/>
      <c r="C405" s="37"/>
      <c r="D405" s="2"/>
      <c r="E405" s="1"/>
      <c r="F405" s="1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1"/>
      <c r="B406" s="2"/>
      <c r="C406" s="37"/>
      <c r="D406" s="2"/>
      <c r="E406" s="1"/>
      <c r="F406" s="1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1"/>
      <c r="B407" s="2"/>
      <c r="C407" s="37"/>
      <c r="D407" s="2"/>
      <c r="E407" s="1"/>
      <c r="F407" s="1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1"/>
      <c r="B408" s="2"/>
      <c r="C408" s="37"/>
      <c r="D408" s="2"/>
      <c r="E408" s="1"/>
      <c r="F408" s="1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1"/>
      <c r="B409" s="2"/>
      <c r="C409" s="37"/>
      <c r="D409" s="2"/>
      <c r="E409" s="1"/>
      <c r="F409" s="1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1"/>
      <c r="B410" s="2"/>
      <c r="C410" s="37"/>
      <c r="D410" s="2"/>
      <c r="E410" s="1"/>
      <c r="F410" s="1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1"/>
      <c r="B411" s="2"/>
      <c r="C411" s="37"/>
      <c r="D411" s="2"/>
      <c r="E411" s="1"/>
      <c r="F411" s="1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1"/>
      <c r="B412" s="2"/>
      <c r="C412" s="37"/>
      <c r="D412" s="2"/>
      <c r="E412" s="1"/>
      <c r="F412" s="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1"/>
      <c r="B413" s="2"/>
      <c r="C413" s="37"/>
      <c r="D413" s="2"/>
      <c r="E413" s="1"/>
      <c r="F413" s="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1"/>
      <c r="B414" s="2"/>
      <c r="C414" s="37"/>
      <c r="D414" s="2"/>
      <c r="E414" s="1"/>
      <c r="F414" s="1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1"/>
      <c r="B415" s="2"/>
      <c r="C415" s="37"/>
      <c r="D415" s="2"/>
      <c r="E415" s="1"/>
      <c r="F415" s="1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1"/>
      <c r="B416" s="2"/>
      <c r="C416" s="37"/>
      <c r="D416" s="2"/>
      <c r="E416" s="1"/>
      <c r="F416" s="1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1"/>
      <c r="B417" s="2"/>
      <c r="C417" s="37"/>
      <c r="D417" s="2"/>
      <c r="E417" s="1"/>
      <c r="F417" s="1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1"/>
      <c r="B418" s="2"/>
      <c r="C418" s="37"/>
      <c r="D418" s="2"/>
      <c r="E418" s="1"/>
      <c r="F418" s="1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1"/>
      <c r="B419" s="2"/>
      <c r="C419" s="37"/>
      <c r="D419" s="2"/>
      <c r="E419" s="1"/>
      <c r="F419" s="1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1"/>
      <c r="B420" s="2"/>
      <c r="C420" s="37"/>
      <c r="D420" s="2"/>
      <c r="E420" s="1"/>
      <c r="F420" s="1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1"/>
      <c r="B421" s="2"/>
      <c r="C421" s="37"/>
      <c r="D421" s="2"/>
      <c r="E421" s="1"/>
      <c r="F421" s="1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1"/>
      <c r="B422" s="2"/>
      <c r="C422" s="37"/>
      <c r="D422" s="2"/>
      <c r="E422" s="1"/>
      <c r="F422" s="1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1"/>
      <c r="B423" s="2"/>
      <c r="C423" s="37"/>
      <c r="D423" s="2"/>
      <c r="E423" s="1"/>
      <c r="F423" s="1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1"/>
      <c r="B424" s="2"/>
      <c r="C424" s="37"/>
      <c r="D424" s="2"/>
      <c r="E424" s="1"/>
      <c r="F424" s="1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1"/>
      <c r="B425" s="2"/>
      <c r="C425" s="37"/>
      <c r="D425" s="2"/>
      <c r="E425" s="1"/>
      <c r="F425" s="1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1"/>
      <c r="B426" s="2"/>
      <c r="C426" s="37"/>
      <c r="D426" s="2"/>
      <c r="E426" s="1"/>
      <c r="F426" s="1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1"/>
      <c r="B427" s="2"/>
      <c r="C427" s="37"/>
      <c r="D427" s="2"/>
      <c r="E427" s="1"/>
      <c r="F427" s="1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1"/>
      <c r="B428" s="2"/>
      <c r="C428" s="37"/>
      <c r="D428" s="2"/>
      <c r="E428" s="1"/>
      <c r="F428" s="1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1"/>
      <c r="B429" s="2"/>
      <c r="C429" s="37"/>
      <c r="D429" s="2"/>
      <c r="E429" s="1"/>
      <c r="F429" s="1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1"/>
      <c r="B430" s="2"/>
      <c r="C430" s="37"/>
      <c r="D430" s="2"/>
      <c r="E430" s="1"/>
      <c r="F430" s="1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1"/>
      <c r="B431" s="2"/>
      <c r="C431" s="37"/>
      <c r="D431" s="2"/>
      <c r="E431" s="1"/>
      <c r="F431" s="1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1"/>
      <c r="B432" s="2"/>
      <c r="C432" s="37"/>
      <c r="D432" s="2"/>
      <c r="E432" s="1"/>
      <c r="F432" s="1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1"/>
      <c r="B433" s="2"/>
      <c r="C433" s="37"/>
      <c r="D433" s="2"/>
      <c r="E433" s="1"/>
      <c r="F433" s="1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1"/>
      <c r="B434" s="2"/>
      <c r="C434" s="37"/>
      <c r="D434" s="2"/>
      <c r="E434" s="1"/>
      <c r="F434" s="1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1"/>
      <c r="B435" s="2"/>
      <c r="C435" s="37"/>
      <c r="D435" s="2"/>
      <c r="E435" s="1"/>
      <c r="F435" s="1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1"/>
      <c r="B436" s="2"/>
      <c r="C436" s="37"/>
      <c r="D436" s="2"/>
      <c r="E436" s="1"/>
      <c r="F436" s="1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1"/>
      <c r="B437" s="2"/>
      <c r="C437" s="37"/>
      <c r="D437" s="2"/>
      <c r="E437" s="1"/>
      <c r="F437" s="1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1"/>
      <c r="B438" s="2"/>
      <c r="C438" s="37"/>
      <c r="D438" s="2"/>
      <c r="E438" s="1"/>
      <c r="F438" s="1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1"/>
      <c r="B439" s="2"/>
      <c r="C439" s="37"/>
      <c r="D439" s="2"/>
      <c r="E439" s="1"/>
      <c r="F439" s="1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1"/>
      <c r="B440" s="2"/>
      <c r="C440" s="37"/>
      <c r="D440" s="2"/>
      <c r="E440" s="1"/>
      <c r="F440" s="1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1"/>
      <c r="B441" s="2"/>
      <c r="C441" s="37"/>
      <c r="D441" s="2"/>
      <c r="E441" s="1"/>
      <c r="F441" s="1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1"/>
      <c r="B442" s="2"/>
      <c r="C442" s="37"/>
      <c r="D442" s="2"/>
      <c r="E442" s="1"/>
      <c r="F442" s="1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1"/>
      <c r="B443" s="2"/>
      <c r="C443" s="37"/>
      <c r="D443" s="2"/>
      <c r="E443" s="1"/>
      <c r="F443" s="1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1"/>
      <c r="B444" s="2"/>
      <c r="C444" s="37"/>
      <c r="D444" s="2"/>
      <c r="E444" s="1"/>
      <c r="F444" s="1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1"/>
      <c r="B445" s="2"/>
      <c r="C445" s="37"/>
      <c r="D445" s="2"/>
      <c r="E445" s="1"/>
      <c r="F445" s="1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1"/>
      <c r="B446" s="2"/>
      <c r="C446" s="37"/>
      <c r="D446" s="2"/>
      <c r="E446" s="1"/>
      <c r="F446" s="1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1"/>
      <c r="B447" s="2"/>
      <c r="C447" s="37"/>
      <c r="D447" s="2"/>
      <c r="E447" s="1"/>
      <c r="F447" s="1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1"/>
      <c r="B448" s="2"/>
      <c r="C448" s="37"/>
      <c r="D448" s="2"/>
      <c r="E448" s="1"/>
      <c r="F448" s="1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1"/>
      <c r="B449" s="2"/>
      <c r="C449" s="37"/>
      <c r="D449" s="2"/>
      <c r="E449" s="1"/>
      <c r="F449" s="1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1"/>
      <c r="B450" s="2"/>
      <c r="C450" s="37"/>
      <c r="D450" s="2"/>
      <c r="E450" s="1"/>
      <c r="F450" s="1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1"/>
      <c r="B451" s="2"/>
      <c r="C451" s="37"/>
      <c r="D451" s="2"/>
      <c r="E451" s="1"/>
      <c r="F451" s="1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1"/>
      <c r="B452" s="2"/>
      <c r="C452" s="37"/>
      <c r="D452" s="2"/>
      <c r="E452" s="1"/>
      <c r="F452" s="1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1"/>
      <c r="B453" s="2"/>
      <c r="C453" s="37"/>
      <c r="D453" s="2"/>
      <c r="E453" s="1"/>
      <c r="F453" s="1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1"/>
      <c r="B454" s="2"/>
      <c r="C454" s="37"/>
      <c r="D454" s="2"/>
      <c r="E454" s="1"/>
      <c r="F454" s="1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1"/>
      <c r="B455" s="2"/>
      <c r="C455" s="37"/>
      <c r="D455" s="2"/>
      <c r="E455" s="1"/>
      <c r="F455" s="1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1"/>
      <c r="B456" s="2"/>
      <c r="C456" s="37"/>
      <c r="D456" s="2"/>
      <c r="E456" s="1"/>
      <c r="F456" s="1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1"/>
      <c r="B457" s="2"/>
      <c r="C457" s="37"/>
      <c r="D457" s="2"/>
      <c r="E457" s="1"/>
      <c r="F457" s="1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1"/>
      <c r="B458" s="2"/>
      <c r="C458" s="37"/>
      <c r="D458" s="2"/>
      <c r="E458" s="1"/>
      <c r="F458" s="1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1"/>
      <c r="B459" s="2"/>
      <c r="C459" s="37"/>
      <c r="D459" s="2"/>
      <c r="E459" s="1"/>
      <c r="F459" s="1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1"/>
      <c r="B460" s="2"/>
      <c r="C460" s="37"/>
      <c r="D460" s="2"/>
      <c r="E460" s="1"/>
      <c r="F460" s="1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1"/>
      <c r="B461" s="2"/>
      <c r="C461" s="37"/>
      <c r="D461" s="2"/>
      <c r="E461" s="1"/>
      <c r="F461" s="1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1"/>
      <c r="B462" s="2"/>
      <c r="C462" s="37"/>
      <c r="D462" s="2"/>
      <c r="E462" s="1"/>
      <c r="F462" s="1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1"/>
      <c r="B463" s="2"/>
      <c r="C463" s="37"/>
      <c r="D463" s="2"/>
      <c r="E463" s="1"/>
      <c r="F463" s="1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1"/>
      <c r="B464" s="2"/>
      <c r="C464" s="37"/>
      <c r="D464" s="2"/>
      <c r="E464" s="1"/>
      <c r="F464" s="1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1"/>
      <c r="B465" s="2"/>
      <c r="C465" s="37"/>
      <c r="D465" s="2"/>
      <c r="E465" s="1"/>
      <c r="F465" s="1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1"/>
      <c r="B466" s="2"/>
      <c r="C466" s="37"/>
      <c r="D466" s="2"/>
      <c r="E466" s="1"/>
      <c r="F466" s="1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1"/>
      <c r="B467" s="2"/>
      <c r="C467" s="37"/>
      <c r="D467" s="2"/>
      <c r="E467" s="1"/>
      <c r="F467" s="1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1"/>
      <c r="B468" s="2"/>
      <c r="C468" s="37"/>
      <c r="D468" s="2"/>
      <c r="E468" s="1"/>
      <c r="F468" s="1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1"/>
      <c r="B469" s="2"/>
      <c r="C469" s="37"/>
      <c r="D469" s="2"/>
      <c r="E469" s="1"/>
      <c r="F469" s="1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1"/>
      <c r="B470" s="2"/>
      <c r="C470" s="37"/>
      <c r="D470" s="2"/>
      <c r="E470" s="1"/>
      <c r="F470" s="1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1"/>
      <c r="B471" s="2"/>
      <c r="C471" s="37"/>
      <c r="D471" s="2"/>
      <c r="E471" s="1"/>
      <c r="F471" s="1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1"/>
      <c r="B472" s="2"/>
      <c r="C472" s="37"/>
      <c r="D472" s="2"/>
      <c r="E472" s="1"/>
      <c r="F472" s="1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1"/>
      <c r="B473" s="2"/>
      <c r="C473" s="37"/>
      <c r="D473" s="2"/>
      <c r="E473" s="1"/>
      <c r="F473" s="1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1"/>
      <c r="B474" s="2"/>
      <c r="C474" s="37"/>
      <c r="D474" s="2"/>
      <c r="E474" s="1"/>
      <c r="F474" s="1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1"/>
      <c r="B475" s="2"/>
      <c r="C475" s="37"/>
      <c r="D475" s="2"/>
      <c r="E475" s="1"/>
      <c r="F475" s="1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1"/>
      <c r="B476" s="2"/>
      <c r="C476" s="37"/>
      <c r="D476" s="2"/>
      <c r="E476" s="1"/>
      <c r="F476" s="1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1"/>
      <c r="B477" s="2"/>
      <c r="C477" s="37"/>
      <c r="D477" s="2"/>
      <c r="E477" s="1"/>
      <c r="F477" s="1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1"/>
      <c r="B478" s="2"/>
      <c r="C478" s="37"/>
      <c r="D478" s="2"/>
      <c r="E478" s="1"/>
      <c r="F478" s="1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1"/>
      <c r="B479" s="2"/>
      <c r="C479" s="37"/>
      <c r="D479" s="2"/>
      <c r="E479" s="1"/>
      <c r="F479" s="1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1"/>
      <c r="B480" s="2"/>
      <c r="C480" s="37"/>
      <c r="D480" s="2"/>
      <c r="E480" s="1"/>
      <c r="F480" s="1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1"/>
      <c r="B481" s="2"/>
      <c r="C481" s="37"/>
      <c r="D481" s="2"/>
      <c r="E481" s="1"/>
      <c r="F481" s="1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1"/>
      <c r="B482" s="2"/>
      <c r="C482" s="37"/>
      <c r="D482" s="2"/>
      <c r="E482" s="1"/>
      <c r="F482" s="1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1"/>
      <c r="B483" s="2"/>
      <c r="C483" s="37"/>
      <c r="D483" s="2"/>
      <c r="E483" s="1"/>
      <c r="F483" s="1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1"/>
      <c r="B484" s="2"/>
      <c r="C484" s="37"/>
      <c r="D484" s="2"/>
      <c r="E484" s="1"/>
      <c r="F484" s="1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1"/>
      <c r="B485" s="2"/>
      <c r="C485" s="37"/>
      <c r="D485" s="2"/>
      <c r="E485" s="1"/>
      <c r="F485" s="1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1"/>
      <c r="B486" s="2"/>
      <c r="C486" s="37"/>
      <c r="D486" s="2"/>
      <c r="E486" s="1"/>
      <c r="F486" s="1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1"/>
      <c r="B487" s="2"/>
      <c r="C487" s="37"/>
      <c r="D487" s="2"/>
      <c r="E487" s="1"/>
      <c r="F487" s="1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1"/>
      <c r="B488" s="2"/>
      <c r="C488" s="37"/>
      <c r="D488" s="2"/>
      <c r="E488" s="1"/>
      <c r="F488" s="1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1"/>
      <c r="B489" s="2"/>
      <c r="C489" s="37"/>
      <c r="D489" s="2"/>
      <c r="E489" s="1"/>
      <c r="F489" s="1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1"/>
      <c r="B490" s="2"/>
      <c r="C490" s="37"/>
      <c r="D490" s="2"/>
      <c r="E490" s="1"/>
      <c r="F490" s="1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1"/>
      <c r="B491" s="2"/>
      <c r="C491" s="37"/>
      <c r="D491" s="2"/>
      <c r="E491" s="1"/>
      <c r="F491" s="1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1"/>
      <c r="B492" s="2"/>
      <c r="C492" s="37"/>
      <c r="D492" s="2"/>
      <c r="E492" s="1"/>
      <c r="F492" s="1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1"/>
      <c r="B493" s="2"/>
      <c r="C493" s="37"/>
      <c r="D493" s="2"/>
      <c r="E493" s="1"/>
      <c r="F493" s="1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1"/>
      <c r="B494" s="2"/>
      <c r="C494" s="37"/>
      <c r="D494" s="2"/>
      <c r="E494" s="1"/>
      <c r="F494" s="1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1"/>
      <c r="B495" s="2"/>
      <c r="C495" s="37"/>
      <c r="D495" s="2"/>
      <c r="E495" s="1"/>
      <c r="F495" s="1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1"/>
      <c r="B496" s="2"/>
      <c r="C496" s="37"/>
      <c r="D496" s="2"/>
      <c r="E496" s="1"/>
      <c r="F496" s="1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1"/>
      <c r="B497" s="2"/>
      <c r="C497" s="37"/>
      <c r="D497" s="2"/>
      <c r="E497" s="1"/>
      <c r="F497" s="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1"/>
      <c r="B498" s="2"/>
      <c r="C498" s="37"/>
      <c r="D498" s="2"/>
      <c r="E498" s="1"/>
      <c r="F498" s="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1"/>
      <c r="B499" s="2"/>
      <c r="C499" s="37"/>
      <c r="D499" s="2"/>
      <c r="E499" s="1"/>
      <c r="F499" s="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1"/>
      <c r="B500" s="2"/>
      <c r="C500" s="37"/>
      <c r="D500" s="2"/>
      <c r="E500" s="1"/>
      <c r="F500" s="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1"/>
      <c r="B501" s="2"/>
      <c r="C501" s="37"/>
      <c r="D501" s="2"/>
      <c r="E501" s="1"/>
      <c r="F501" s="1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1"/>
      <c r="B502" s="2"/>
      <c r="C502" s="37"/>
      <c r="D502" s="2"/>
      <c r="E502" s="1"/>
      <c r="F502" s="1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1"/>
      <c r="B503" s="2"/>
      <c r="C503" s="37"/>
      <c r="D503" s="2"/>
      <c r="E503" s="1"/>
      <c r="F503" s="1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1"/>
      <c r="B504" s="2"/>
      <c r="C504" s="37"/>
      <c r="D504" s="2"/>
      <c r="E504" s="1"/>
      <c r="F504" s="1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1"/>
      <c r="B505" s="2"/>
      <c r="C505" s="37"/>
      <c r="D505" s="2"/>
      <c r="E505" s="1"/>
      <c r="F505" s="1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1"/>
      <c r="B506" s="2"/>
      <c r="C506" s="37"/>
      <c r="D506" s="2"/>
      <c r="E506" s="1"/>
      <c r="F506" s="1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1"/>
      <c r="B507" s="2"/>
      <c r="C507" s="37"/>
      <c r="D507" s="2"/>
      <c r="E507" s="1"/>
      <c r="F507" s="1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1"/>
      <c r="B508" s="2"/>
      <c r="C508" s="37"/>
      <c r="D508" s="2"/>
      <c r="E508" s="1"/>
      <c r="F508" s="1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1"/>
      <c r="B509" s="2"/>
      <c r="C509" s="37"/>
      <c r="D509" s="2"/>
      <c r="E509" s="1"/>
      <c r="F509" s="1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1"/>
      <c r="B510" s="2"/>
      <c r="C510" s="37"/>
      <c r="D510" s="2"/>
      <c r="E510" s="1"/>
      <c r="F510" s="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1"/>
      <c r="B511" s="2"/>
      <c r="C511" s="37"/>
      <c r="D511" s="2"/>
      <c r="E511" s="1"/>
      <c r="F511" s="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1"/>
      <c r="B512" s="2"/>
      <c r="C512" s="37"/>
      <c r="D512" s="2"/>
      <c r="E512" s="1"/>
      <c r="F512" s="1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1"/>
      <c r="B513" s="2"/>
      <c r="C513" s="37"/>
      <c r="D513" s="2"/>
      <c r="E513" s="1"/>
      <c r="F513" s="1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1"/>
      <c r="B514" s="2"/>
      <c r="C514" s="37"/>
      <c r="D514" s="2"/>
      <c r="E514" s="1"/>
      <c r="F514" s="1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1"/>
      <c r="B515" s="2"/>
      <c r="C515" s="37"/>
      <c r="D515" s="2"/>
      <c r="E515" s="1"/>
      <c r="F515" s="1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1"/>
      <c r="B516" s="2"/>
      <c r="C516" s="37"/>
      <c r="D516" s="2"/>
      <c r="E516" s="1"/>
      <c r="F516" s="1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1"/>
      <c r="B517" s="2"/>
      <c r="C517" s="37"/>
      <c r="D517" s="2"/>
      <c r="E517" s="1"/>
      <c r="F517" s="1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1"/>
      <c r="B518" s="2"/>
      <c r="C518" s="37"/>
      <c r="D518" s="2"/>
      <c r="E518" s="1"/>
      <c r="F518" s="1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1"/>
      <c r="B519" s="2"/>
      <c r="C519" s="37"/>
      <c r="D519" s="2"/>
      <c r="E519" s="1"/>
      <c r="F519" s="1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1"/>
      <c r="B520" s="2"/>
      <c r="C520" s="37"/>
      <c r="D520" s="2"/>
      <c r="E520" s="1"/>
      <c r="F520" s="1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1"/>
      <c r="B521" s="2"/>
      <c r="C521" s="37"/>
      <c r="D521" s="2"/>
      <c r="E521" s="1"/>
      <c r="F521" s="1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1"/>
      <c r="B522" s="2"/>
      <c r="C522" s="37"/>
      <c r="D522" s="2"/>
      <c r="E522" s="1"/>
      <c r="F522" s="1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1"/>
      <c r="B523" s="2"/>
      <c r="C523" s="37"/>
      <c r="D523" s="2"/>
      <c r="E523" s="1"/>
      <c r="F523" s="1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1"/>
      <c r="B524" s="2"/>
      <c r="C524" s="37"/>
      <c r="D524" s="2"/>
      <c r="E524" s="1"/>
      <c r="F524" s="1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1"/>
      <c r="B525" s="2"/>
      <c r="C525" s="37"/>
      <c r="D525" s="2"/>
      <c r="E525" s="1"/>
      <c r="F525" s="1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1"/>
      <c r="B526" s="2"/>
      <c r="C526" s="37"/>
      <c r="D526" s="2"/>
      <c r="E526" s="1"/>
      <c r="F526" s="1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1"/>
      <c r="B527" s="2"/>
      <c r="C527" s="37"/>
      <c r="D527" s="2"/>
      <c r="E527" s="1"/>
      <c r="F527" s="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1"/>
      <c r="B528" s="2"/>
      <c r="C528" s="37"/>
      <c r="D528" s="2"/>
      <c r="E528" s="1"/>
      <c r="F528" s="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1"/>
      <c r="B529" s="2"/>
      <c r="C529" s="37"/>
      <c r="D529" s="2"/>
      <c r="E529" s="1"/>
      <c r="F529" s="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1"/>
      <c r="B530" s="2"/>
      <c r="C530" s="37"/>
      <c r="D530" s="2"/>
      <c r="E530" s="1"/>
      <c r="F530" s="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1"/>
      <c r="B531" s="2"/>
      <c r="C531" s="37"/>
      <c r="D531" s="2"/>
      <c r="E531" s="1"/>
      <c r="F531" s="1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1"/>
      <c r="B532" s="2"/>
      <c r="C532" s="37"/>
      <c r="D532" s="2"/>
      <c r="E532" s="1"/>
      <c r="F532" s="1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1"/>
      <c r="B533" s="2"/>
      <c r="C533" s="37"/>
      <c r="D533" s="2"/>
      <c r="E533" s="1"/>
      <c r="F533" s="1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1"/>
      <c r="B534" s="2"/>
      <c r="C534" s="37"/>
      <c r="D534" s="2"/>
      <c r="E534" s="1"/>
      <c r="F534" s="1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1"/>
      <c r="B535" s="2"/>
      <c r="C535" s="37"/>
      <c r="D535" s="2"/>
      <c r="E535" s="1"/>
      <c r="F535" s="1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1"/>
      <c r="B536" s="2"/>
      <c r="C536" s="37"/>
      <c r="D536" s="2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1"/>
      <c r="B537" s="2"/>
      <c r="C537" s="37"/>
      <c r="D537" s="2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1"/>
      <c r="B538" s="2"/>
      <c r="C538" s="37"/>
      <c r="D538" s="2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1"/>
      <c r="B539" s="2"/>
      <c r="C539" s="37"/>
      <c r="D539" s="2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1"/>
      <c r="B540" s="2"/>
      <c r="C540" s="37"/>
      <c r="D540" s="2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1"/>
      <c r="B541" s="2"/>
      <c r="C541" s="37"/>
      <c r="D541" s="2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1"/>
      <c r="B542" s="2"/>
      <c r="C542" s="37"/>
      <c r="D542" s="2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1"/>
      <c r="B543" s="2"/>
      <c r="C543" s="37"/>
      <c r="D543" s="2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1"/>
      <c r="B544" s="2"/>
      <c r="C544" s="37"/>
      <c r="D544" s="2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1"/>
      <c r="B545" s="2"/>
      <c r="C545" s="37"/>
      <c r="D545" s="2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1"/>
      <c r="B546" s="2"/>
      <c r="C546" s="37"/>
      <c r="D546" s="2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1"/>
      <c r="B547" s="2"/>
      <c r="C547" s="37"/>
      <c r="D547" s="2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1"/>
      <c r="B548" s="2"/>
      <c r="C548" s="37"/>
      <c r="D548" s="2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1"/>
      <c r="B549" s="2"/>
      <c r="C549" s="37"/>
      <c r="D549" s="2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1"/>
      <c r="B550" s="2"/>
      <c r="C550" s="37"/>
      <c r="D550" s="2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1"/>
      <c r="B551" s="2"/>
      <c r="C551" s="37"/>
      <c r="D551" s="2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1"/>
      <c r="B552" s="2"/>
      <c r="C552" s="37"/>
      <c r="D552" s="2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1"/>
      <c r="B553" s="2"/>
      <c r="C553" s="37"/>
      <c r="D553" s="2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1"/>
      <c r="B554" s="2"/>
      <c r="C554" s="37"/>
      <c r="D554" s="2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1"/>
      <c r="B555" s="2"/>
      <c r="C555" s="37"/>
      <c r="D555" s="2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1"/>
      <c r="B556" s="2"/>
      <c r="C556" s="37"/>
      <c r="D556" s="2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1"/>
      <c r="B557" s="2"/>
      <c r="C557" s="37"/>
      <c r="D557" s="2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1"/>
      <c r="B558" s="2"/>
      <c r="C558" s="37"/>
      <c r="D558" s="2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1"/>
      <c r="B559" s="2"/>
      <c r="C559" s="37"/>
      <c r="D559" s="2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1"/>
      <c r="B560" s="2"/>
      <c r="C560" s="37"/>
      <c r="D560" s="2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1"/>
      <c r="B561" s="2"/>
      <c r="C561" s="37"/>
      <c r="D561" s="2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1"/>
      <c r="B562" s="2"/>
      <c r="C562" s="37"/>
      <c r="D562" s="2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1"/>
      <c r="B563" s="2"/>
      <c r="C563" s="37"/>
      <c r="D563" s="2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1"/>
      <c r="B564" s="2"/>
      <c r="C564" s="37"/>
      <c r="D564" s="2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1"/>
      <c r="B565" s="2"/>
      <c r="C565" s="37"/>
      <c r="D565" s="2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1"/>
      <c r="B566" s="2"/>
      <c r="C566" s="37"/>
      <c r="D566" s="2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1"/>
      <c r="B567" s="2"/>
      <c r="C567" s="37"/>
      <c r="D567" s="2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1"/>
      <c r="B568" s="2"/>
      <c r="C568" s="37"/>
      <c r="D568" s="2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1"/>
      <c r="B569" s="2"/>
      <c r="C569" s="37"/>
      <c r="D569" s="2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1"/>
      <c r="B570" s="2"/>
      <c r="C570" s="37"/>
      <c r="D570" s="2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1"/>
      <c r="B571" s="2"/>
      <c r="C571" s="37"/>
      <c r="D571" s="2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1"/>
      <c r="B572" s="2"/>
      <c r="C572" s="37"/>
      <c r="D572" s="2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1"/>
      <c r="B573" s="2"/>
      <c r="C573" s="37"/>
      <c r="D573" s="2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1"/>
      <c r="B574" s="2"/>
      <c r="C574" s="37"/>
      <c r="D574" s="2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1"/>
      <c r="B575" s="2"/>
      <c r="C575" s="37"/>
      <c r="D575" s="2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1"/>
      <c r="B576" s="2"/>
      <c r="C576" s="37"/>
      <c r="D576" s="2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1"/>
      <c r="B577" s="2"/>
      <c r="C577" s="37"/>
      <c r="D577" s="2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1"/>
      <c r="B578" s="2"/>
      <c r="C578" s="37"/>
      <c r="D578" s="2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1"/>
      <c r="B579" s="2"/>
      <c r="C579" s="37"/>
      <c r="D579" s="2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1"/>
      <c r="B580" s="2"/>
      <c r="C580" s="37"/>
      <c r="D580" s="2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1"/>
      <c r="B581" s="2"/>
      <c r="C581" s="37"/>
      <c r="D581" s="2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1"/>
      <c r="B582" s="2"/>
      <c r="C582" s="37"/>
      <c r="D582" s="2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1"/>
      <c r="B583" s="2"/>
      <c r="C583" s="37"/>
      <c r="D583" s="2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1"/>
      <c r="B584" s="2"/>
      <c r="C584" s="37"/>
      <c r="D584" s="2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1"/>
      <c r="B585" s="2"/>
      <c r="C585" s="37"/>
      <c r="D585" s="2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1"/>
      <c r="B586" s="2"/>
      <c r="C586" s="37"/>
      <c r="D586" s="2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1"/>
      <c r="B587" s="2"/>
      <c r="C587" s="37"/>
      <c r="D587" s="2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1"/>
      <c r="B588" s="2"/>
      <c r="C588" s="37"/>
      <c r="D588" s="2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1"/>
      <c r="B589" s="2"/>
      <c r="C589" s="37"/>
      <c r="D589" s="2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1"/>
      <c r="B590" s="2"/>
      <c r="C590" s="37"/>
      <c r="D590" s="2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1"/>
      <c r="B591" s="2"/>
      <c r="C591" s="37"/>
      <c r="D591" s="2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1"/>
      <c r="B592" s="2"/>
      <c r="C592" s="37"/>
      <c r="D592" s="2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1"/>
      <c r="B593" s="2"/>
      <c r="C593" s="37"/>
      <c r="D593" s="2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1"/>
      <c r="B594" s="2"/>
      <c r="C594" s="37"/>
      <c r="D594" s="2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1"/>
      <c r="B595" s="2"/>
      <c r="C595" s="37"/>
      <c r="D595" s="2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1"/>
      <c r="B596" s="2"/>
      <c r="C596" s="37"/>
      <c r="D596" s="2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1"/>
      <c r="B597" s="2"/>
      <c r="C597" s="37"/>
      <c r="D597" s="2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1"/>
      <c r="B598" s="2"/>
      <c r="C598" s="37"/>
      <c r="D598" s="2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1"/>
      <c r="B599" s="2"/>
      <c r="C599" s="37"/>
      <c r="D599" s="2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1"/>
      <c r="B600" s="2"/>
      <c r="C600" s="37"/>
      <c r="D600" s="2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1"/>
      <c r="B601" s="2"/>
      <c r="C601" s="37"/>
      <c r="D601" s="2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1"/>
      <c r="B602" s="2"/>
      <c r="C602" s="37"/>
      <c r="D602" s="2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1"/>
      <c r="B603" s="2"/>
      <c r="C603" s="37"/>
      <c r="D603" s="2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1"/>
      <c r="B604" s="2"/>
      <c r="C604" s="37"/>
      <c r="D604" s="2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1"/>
      <c r="B605" s="2"/>
      <c r="C605" s="37"/>
      <c r="D605" s="2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1"/>
      <c r="B606" s="2"/>
      <c r="C606" s="37"/>
      <c r="D606" s="2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1"/>
      <c r="B607" s="2"/>
      <c r="C607" s="37"/>
      <c r="D607" s="2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1"/>
      <c r="B608" s="2"/>
      <c r="C608" s="37"/>
      <c r="D608" s="2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1"/>
      <c r="B609" s="2"/>
      <c r="C609" s="37"/>
      <c r="D609" s="2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1"/>
      <c r="B610" s="2"/>
      <c r="C610" s="37"/>
      <c r="D610" s="2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1"/>
      <c r="B611" s="2"/>
      <c r="C611" s="37"/>
      <c r="D611" s="2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1"/>
      <c r="B612" s="2"/>
      <c r="C612" s="37"/>
      <c r="D612" s="2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1"/>
      <c r="B613" s="2"/>
      <c r="C613" s="37"/>
      <c r="D613" s="2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1"/>
      <c r="B614" s="2"/>
      <c r="C614" s="37"/>
      <c r="D614" s="2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1"/>
      <c r="B615" s="2"/>
      <c r="C615" s="37"/>
      <c r="D615" s="2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1"/>
      <c r="B616" s="2"/>
      <c r="C616" s="37"/>
      <c r="D616" s="2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1"/>
      <c r="B617" s="2"/>
      <c r="C617" s="37"/>
      <c r="D617" s="2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1"/>
      <c r="B618" s="2"/>
      <c r="C618" s="37"/>
      <c r="D618" s="2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1"/>
      <c r="B619" s="2"/>
      <c r="C619" s="37"/>
      <c r="D619" s="2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1"/>
      <c r="B620" s="2"/>
      <c r="C620" s="37"/>
      <c r="D620" s="2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1"/>
      <c r="B621" s="2"/>
      <c r="C621" s="37"/>
      <c r="D621" s="2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1"/>
      <c r="B622" s="2"/>
      <c r="C622" s="37"/>
      <c r="D622" s="2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1"/>
      <c r="B623" s="2"/>
      <c r="C623" s="37"/>
      <c r="D623" s="2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1"/>
      <c r="B624" s="2"/>
      <c r="C624" s="37"/>
      <c r="D624" s="2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1"/>
      <c r="B625" s="2"/>
      <c r="C625" s="37"/>
      <c r="D625" s="2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1"/>
      <c r="B626" s="2"/>
      <c r="C626" s="37"/>
      <c r="D626" s="2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1"/>
      <c r="B627" s="2"/>
      <c r="C627" s="37"/>
      <c r="D627" s="2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1"/>
      <c r="B628" s="2"/>
      <c r="C628" s="37"/>
      <c r="D628" s="2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1"/>
      <c r="B629" s="2"/>
      <c r="C629" s="37"/>
      <c r="D629" s="2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1"/>
      <c r="B630" s="2"/>
      <c r="C630" s="37"/>
      <c r="D630" s="2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1"/>
      <c r="B631" s="2"/>
      <c r="C631" s="37"/>
      <c r="D631" s="2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1"/>
      <c r="B632" s="2"/>
      <c r="C632" s="37"/>
      <c r="D632" s="2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1"/>
      <c r="B633" s="2"/>
      <c r="C633" s="37"/>
      <c r="D633" s="2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1"/>
      <c r="B634" s="2"/>
      <c r="C634" s="37"/>
      <c r="D634" s="2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1"/>
      <c r="B635" s="2"/>
      <c r="C635" s="37"/>
      <c r="D635" s="2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1"/>
      <c r="B636" s="2"/>
      <c r="C636" s="37"/>
      <c r="D636" s="2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1"/>
      <c r="B637" s="2"/>
      <c r="C637" s="37"/>
      <c r="D637" s="2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1"/>
      <c r="B638" s="2"/>
      <c r="C638" s="37"/>
      <c r="D638" s="2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1"/>
      <c r="B639" s="2"/>
      <c r="C639" s="37"/>
      <c r="D639" s="2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1"/>
      <c r="B640" s="2"/>
      <c r="C640" s="37"/>
      <c r="D640" s="2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1"/>
      <c r="B641" s="2"/>
      <c r="C641" s="37"/>
      <c r="D641" s="2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1"/>
      <c r="B642" s="2"/>
      <c r="C642" s="37"/>
      <c r="D642" s="2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1"/>
      <c r="B643" s="2"/>
      <c r="C643" s="37"/>
      <c r="D643" s="2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1"/>
      <c r="B644" s="2"/>
      <c r="C644" s="37"/>
      <c r="D644" s="2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1"/>
      <c r="B645" s="2"/>
      <c r="C645" s="37"/>
      <c r="D645" s="2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1"/>
      <c r="B646" s="2"/>
      <c r="C646" s="37"/>
      <c r="D646" s="2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1"/>
      <c r="B647" s="2"/>
      <c r="C647" s="37"/>
      <c r="D647" s="2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1"/>
      <c r="B648" s="2"/>
      <c r="C648" s="37"/>
      <c r="D648" s="2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1"/>
      <c r="B649" s="2"/>
      <c r="C649" s="37"/>
      <c r="D649" s="2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1"/>
      <c r="B650" s="2"/>
      <c r="C650" s="37"/>
      <c r="D650" s="2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1"/>
      <c r="B651" s="2"/>
      <c r="C651" s="37"/>
      <c r="D651" s="2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1"/>
      <c r="B652" s="2"/>
      <c r="C652" s="37"/>
      <c r="D652" s="2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1"/>
      <c r="B653" s="2"/>
      <c r="C653" s="37"/>
      <c r="D653" s="2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1"/>
      <c r="B654" s="2"/>
      <c r="C654" s="37"/>
      <c r="D654" s="2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1"/>
      <c r="B655" s="2"/>
      <c r="C655" s="37"/>
      <c r="D655" s="2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1"/>
      <c r="B656" s="2"/>
      <c r="C656" s="37"/>
      <c r="D656" s="2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1"/>
      <c r="B657" s="2"/>
      <c r="C657" s="37"/>
      <c r="D657" s="2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1"/>
      <c r="B658" s="2"/>
      <c r="C658" s="37"/>
      <c r="D658" s="2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1"/>
      <c r="B659" s="2"/>
      <c r="C659" s="37"/>
      <c r="D659" s="2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1"/>
      <c r="B660" s="2"/>
      <c r="C660" s="37"/>
      <c r="D660" s="2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1"/>
      <c r="B661" s="2"/>
      <c r="C661" s="37"/>
      <c r="D661" s="2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1"/>
      <c r="B662" s="2"/>
      <c r="C662" s="37"/>
      <c r="D662" s="2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1"/>
      <c r="B663" s="2"/>
      <c r="C663" s="37"/>
      <c r="D663" s="2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1"/>
      <c r="B664" s="2"/>
      <c r="C664" s="37"/>
      <c r="D664" s="2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1"/>
      <c r="B665" s="2"/>
      <c r="C665" s="37"/>
      <c r="D665" s="2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1"/>
      <c r="B666" s="2"/>
      <c r="C666" s="37"/>
      <c r="D666" s="2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1"/>
      <c r="B667" s="2"/>
      <c r="C667" s="37"/>
      <c r="D667" s="2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1"/>
      <c r="B668" s="2"/>
      <c r="C668" s="37"/>
      <c r="D668" s="2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1"/>
      <c r="B669" s="2"/>
      <c r="C669" s="37"/>
      <c r="D669" s="2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1"/>
      <c r="B670" s="2"/>
      <c r="C670" s="37"/>
      <c r="D670" s="2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1"/>
      <c r="B671" s="2"/>
      <c r="C671" s="37"/>
      <c r="D671" s="2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1"/>
      <c r="B672" s="2"/>
      <c r="C672" s="37"/>
      <c r="D672" s="2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1"/>
      <c r="B673" s="2"/>
      <c r="C673" s="37"/>
      <c r="D673" s="2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1"/>
      <c r="B674" s="2"/>
      <c r="C674" s="37"/>
      <c r="D674" s="2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1"/>
      <c r="B675" s="2"/>
      <c r="C675" s="37"/>
      <c r="D675" s="2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1"/>
      <c r="B676" s="2"/>
      <c r="C676" s="37"/>
      <c r="D676" s="2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1"/>
      <c r="B677" s="2"/>
      <c r="C677" s="37"/>
      <c r="D677" s="2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1"/>
      <c r="B678" s="2"/>
      <c r="C678" s="37"/>
      <c r="D678" s="2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1"/>
      <c r="B679" s="2"/>
      <c r="C679" s="37"/>
      <c r="D679" s="2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1"/>
      <c r="B680" s="2"/>
      <c r="C680" s="37"/>
      <c r="D680" s="2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1"/>
      <c r="B681" s="2"/>
      <c r="C681" s="37"/>
      <c r="D681" s="2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1"/>
      <c r="B682" s="2"/>
      <c r="C682" s="37"/>
      <c r="D682" s="2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1"/>
      <c r="B683" s="2"/>
      <c r="C683" s="37"/>
      <c r="D683" s="2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1"/>
      <c r="B684" s="2"/>
      <c r="C684" s="37"/>
      <c r="D684" s="2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1"/>
      <c r="B685" s="2"/>
      <c r="C685" s="37"/>
      <c r="D685" s="2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1"/>
      <c r="B686" s="2"/>
      <c r="C686" s="37"/>
      <c r="D686" s="2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1"/>
      <c r="B687" s="2"/>
      <c r="C687" s="37"/>
      <c r="D687" s="2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1"/>
      <c r="B688" s="2"/>
      <c r="C688" s="37"/>
      <c r="D688" s="2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1"/>
      <c r="B689" s="2"/>
      <c r="C689" s="37"/>
      <c r="D689" s="2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1"/>
      <c r="B690" s="2"/>
      <c r="C690" s="37"/>
      <c r="D690" s="2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1"/>
      <c r="B691" s="2"/>
      <c r="C691" s="37"/>
      <c r="D691" s="2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1"/>
      <c r="B692" s="2"/>
      <c r="C692" s="37"/>
      <c r="D692" s="2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1"/>
      <c r="B693" s="2"/>
      <c r="C693" s="37"/>
      <c r="D693" s="2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1"/>
      <c r="B694" s="2"/>
      <c r="C694" s="37"/>
      <c r="D694" s="2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1"/>
      <c r="B695" s="2"/>
      <c r="C695" s="37"/>
      <c r="D695" s="2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1"/>
      <c r="B696" s="2"/>
      <c r="C696" s="37"/>
      <c r="D696" s="2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1"/>
      <c r="B697" s="2"/>
      <c r="C697" s="37"/>
      <c r="D697" s="2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1"/>
      <c r="B698" s="2"/>
      <c r="C698" s="37"/>
      <c r="D698" s="2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1"/>
      <c r="B699" s="2"/>
      <c r="C699" s="37"/>
      <c r="D699" s="2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1"/>
      <c r="B700" s="2"/>
      <c r="C700" s="37"/>
      <c r="D700" s="2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1"/>
      <c r="B701" s="2"/>
      <c r="C701" s="37"/>
      <c r="D701" s="2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1"/>
      <c r="B702" s="2"/>
      <c r="C702" s="37"/>
      <c r="D702" s="2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1"/>
      <c r="B703" s="2"/>
      <c r="C703" s="37"/>
      <c r="D703" s="2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1"/>
      <c r="B704" s="2"/>
      <c r="C704" s="37"/>
      <c r="D704" s="2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1"/>
      <c r="B705" s="2"/>
      <c r="C705" s="37"/>
      <c r="D705" s="2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1"/>
      <c r="B706" s="2"/>
      <c r="C706" s="37"/>
      <c r="D706" s="2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1"/>
      <c r="B707" s="2"/>
      <c r="C707" s="37"/>
      <c r="D707" s="2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1"/>
      <c r="B708" s="2"/>
      <c r="C708" s="37"/>
      <c r="D708" s="2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1"/>
      <c r="B709" s="2"/>
      <c r="C709" s="37"/>
      <c r="D709" s="2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1"/>
      <c r="B710" s="2"/>
      <c r="C710" s="37"/>
      <c r="D710" s="2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1"/>
      <c r="B711" s="2"/>
      <c r="C711" s="37"/>
      <c r="D711" s="2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1"/>
      <c r="B712" s="2"/>
      <c r="C712" s="37"/>
      <c r="D712" s="2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1"/>
      <c r="B713" s="2"/>
      <c r="C713" s="37"/>
      <c r="D713" s="2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1"/>
      <c r="B714" s="2"/>
      <c r="C714" s="37"/>
      <c r="D714" s="2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1"/>
      <c r="B715" s="2"/>
      <c r="C715" s="37"/>
      <c r="D715" s="2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1"/>
      <c r="B716" s="2"/>
      <c r="C716" s="37"/>
      <c r="D716" s="2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1"/>
      <c r="B717" s="2"/>
      <c r="C717" s="37"/>
      <c r="D717" s="2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1"/>
      <c r="B718" s="2"/>
      <c r="C718" s="37"/>
      <c r="D718" s="2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1"/>
      <c r="B719" s="2"/>
      <c r="C719" s="37"/>
      <c r="D719" s="2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1"/>
      <c r="B720" s="2"/>
      <c r="C720" s="37"/>
      <c r="D720" s="2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1"/>
      <c r="B721" s="2"/>
      <c r="C721" s="37"/>
      <c r="D721" s="2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1"/>
      <c r="B722" s="2"/>
      <c r="C722" s="37"/>
      <c r="D722" s="2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1"/>
      <c r="B723" s="2"/>
      <c r="C723" s="37"/>
      <c r="D723" s="2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1"/>
      <c r="B724" s="2"/>
      <c r="C724" s="37"/>
      <c r="D724" s="2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1"/>
      <c r="B725" s="2"/>
      <c r="C725" s="37"/>
      <c r="D725" s="2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1"/>
      <c r="B726" s="2"/>
      <c r="C726" s="37"/>
      <c r="D726" s="2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1"/>
      <c r="B727" s="2"/>
      <c r="C727" s="37"/>
      <c r="D727" s="2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1"/>
      <c r="B728" s="2"/>
      <c r="C728" s="37"/>
      <c r="D728" s="2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1"/>
      <c r="B729" s="2"/>
      <c r="C729" s="37"/>
      <c r="D729" s="2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1"/>
      <c r="B730" s="2"/>
      <c r="C730" s="37"/>
      <c r="D730" s="2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1"/>
      <c r="B731" s="2"/>
      <c r="C731" s="37"/>
      <c r="D731" s="2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1"/>
      <c r="B732" s="2"/>
      <c r="C732" s="37"/>
      <c r="D732" s="2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1"/>
      <c r="B733" s="2"/>
      <c r="C733" s="37"/>
      <c r="D733" s="2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1"/>
      <c r="B734" s="2"/>
      <c r="C734" s="37"/>
      <c r="D734" s="2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1"/>
      <c r="B735" s="2"/>
      <c r="C735" s="37"/>
      <c r="D735" s="2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1"/>
      <c r="B736" s="2"/>
      <c r="C736" s="37"/>
      <c r="D736" s="2"/>
      <c r="E736" s="1"/>
      <c r="F736" s="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1"/>
      <c r="B737" s="2"/>
      <c r="C737" s="37"/>
      <c r="D737" s="2"/>
      <c r="E737" s="1"/>
      <c r="F737" s="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1"/>
      <c r="B738" s="2"/>
      <c r="C738" s="37"/>
      <c r="D738" s="2"/>
      <c r="E738" s="1"/>
      <c r="F738" s="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1"/>
      <c r="B739" s="2"/>
      <c r="C739" s="37"/>
      <c r="D739" s="2"/>
      <c r="E739" s="1"/>
      <c r="F739" s="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1"/>
      <c r="B740" s="2"/>
      <c r="C740" s="37"/>
      <c r="D740" s="2"/>
      <c r="E740" s="1"/>
      <c r="F740" s="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1"/>
      <c r="B741" s="2"/>
      <c r="C741" s="37"/>
      <c r="D741" s="2"/>
      <c r="E741" s="1"/>
      <c r="F741" s="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1"/>
      <c r="B742" s="2"/>
      <c r="C742" s="37"/>
      <c r="D742" s="2"/>
      <c r="E742" s="1"/>
      <c r="F742" s="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1"/>
      <c r="B743" s="2"/>
      <c r="C743" s="37"/>
      <c r="D743" s="2"/>
      <c r="E743" s="1"/>
      <c r="F743" s="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1"/>
      <c r="B744" s="2"/>
      <c r="C744" s="37"/>
      <c r="D744" s="2"/>
      <c r="E744" s="1"/>
      <c r="F744" s="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1"/>
      <c r="B745" s="2"/>
      <c r="C745" s="37"/>
      <c r="D745" s="2"/>
      <c r="E745" s="1"/>
      <c r="F745" s="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1"/>
      <c r="B746" s="2"/>
      <c r="C746" s="37"/>
      <c r="D746" s="2"/>
      <c r="E746" s="1"/>
      <c r="F746" s="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1"/>
      <c r="B747" s="2"/>
      <c r="C747" s="37"/>
      <c r="D747" s="2"/>
      <c r="E747" s="1"/>
      <c r="F747" s="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1"/>
      <c r="B748" s="2"/>
      <c r="C748" s="37"/>
      <c r="D748" s="2"/>
      <c r="E748" s="1"/>
      <c r="F748" s="1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1"/>
      <c r="B749" s="2"/>
      <c r="C749" s="37"/>
      <c r="D749" s="2"/>
      <c r="E749" s="1"/>
      <c r="F749" s="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1"/>
      <c r="B750" s="2"/>
      <c r="C750" s="37"/>
      <c r="D750" s="2"/>
      <c r="E750" s="1"/>
      <c r="F750" s="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1"/>
      <c r="B751" s="2"/>
      <c r="C751" s="37"/>
      <c r="D751" s="2"/>
      <c r="E751" s="1"/>
      <c r="F751" s="1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1"/>
      <c r="B752" s="2"/>
      <c r="C752" s="37"/>
      <c r="D752" s="2"/>
      <c r="E752" s="1"/>
      <c r="F752" s="1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1"/>
      <c r="B753" s="2"/>
      <c r="C753" s="37"/>
      <c r="D753" s="2"/>
      <c r="E753" s="1"/>
      <c r="F753" s="1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1"/>
      <c r="B754" s="2"/>
      <c r="C754" s="37"/>
      <c r="D754" s="2"/>
      <c r="E754" s="1"/>
      <c r="F754" s="1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1"/>
      <c r="B755" s="2"/>
      <c r="C755" s="37"/>
      <c r="D755" s="2"/>
      <c r="E755" s="1"/>
      <c r="F755" s="1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1"/>
      <c r="B756" s="2"/>
      <c r="C756" s="37"/>
      <c r="D756" s="2"/>
      <c r="E756" s="1"/>
      <c r="F756" s="1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1"/>
      <c r="B757" s="2"/>
      <c r="C757" s="37"/>
      <c r="D757" s="2"/>
      <c r="E757" s="1"/>
      <c r="F757" s="1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1"/>
      <c r="B758" s="2"/>
      <c r="C758" s="37"/>
      <c r="D758" s="2"/>
      <c r="E758" s="1"/>
      <c r="F758" s="1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1"/>
      <c r="B759" s="2"/>
      <c r="C759" s="37"/>
      <c r="D759" s="2"/>
      <c r="E759" s="1"/>
      <c r="F759" s="1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1"/>
      <c r="B760" s="2"/>
      <c r="C760" s="37"/>
      <c r="D760" s="2"/>
      <c r="E760" s="1"/>
      <c r="F760" s="1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1"/>
      <c r="B761" s="2"/>
      <c r="C761" s="37"/>
      <c r="D761" s="2"/>
      <c r="E761" s="1"/>
      <c r="F761" s="1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1"/>
      <c r="B762" s="2"/>
      <c r="C762" s="37"/>
      <c r="D762" s="2"/>
      <c r="E762" s="1"/>
      <c r="F762" s="1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1"/>
      <c r="B763" s="2"/>
      <c r="C763" s="37"/>
      <c r="D763" s="2"/>
      <c r="E763" s="1"/>
      <c r="F763" s="1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1"/>
      <c r="B764" s="2"/>
      <c r="C764" s="37"/>
      <c r="D764" s="2"/>
      <c r="E764" s="1"/>
      <c r="F764" s="1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1"/>
      <c r="B765" s="2"/>
      <c r="C765" s="37"/>
      <c r="D765" s="2"/>
      <c r="E765" s="1"/>
      <c r="F765" s="1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1"/>
      <c r="B766" s="2"/>
      <c r="C766" s="37"/>
      <c r="D766" s="2"/>
      <c r="E766" s="1"/>
      <c r="F766" s="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1"/>
      <c r="B767" s="2"/>
      <c r="C767" s="37"/>
      <c r="D767" s="2"/>
      <c r="E767" s="1"/>
      <c r="F767" s="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1"/>
      <c r="B768" s="2"/>
      <c r="C768" s="37"/>
      <c r="D768" s="2"/>
      <c r="E768" s="1"/>
      <c r="F768" s="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1"/>
      <c r="B769" s="2"/>
      <c r="C769" s="37"/>
      <c r="D769" s="2"/>
      <c r="E769" s="1"/>
      <c r="F769" s="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1"/>
      <c r="B770" s="2"/>
      <c r="C770" s="37"/>
      <c r="D770" s="2"/>
      <c r="E770" s="1"/>
      <c r="F770" s="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1"/>
      <c r="B771" s="2"/>
      <c r="C771" s="37"/>
      <c r="D771" s="2"/>
      <c r="E771" s="1"/>
      <c r="F771" s="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1"/>
      <c r="B772" s="2"/>
      <c r="C772" s="37"/>
      <c r="D772" s="2"/>
      <c r="E772" s="1"/>
      <c r="F772" s="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1"/>
      <c r="B773" s="2"/>
      <c r="C773" s="37"/>
      <c r="D773" s="2"/>
      <c r="E773" s="1"/>
      <c r="F773" s="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1"/>
      <c r="B774" s="2"/>
      <c r="C774" s="37"/>
      <c r="D774" s="2"/>
      <c r="E774" s="1"/>
      <c r="F774" s="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1"/>
      <c r="B775" s="2"/>
      <c r="C775" s="37"/>
      <c r="D775" s="2"/>
      <c r="E775" s="1"/>
      <c r="F775" s="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1"/>
      <c r="B776" s="2"/>
      <c r="C776" s="37"/>
      <c r="D776" s="2"/>
      <c r="E776" s="1"/>
      <c r="F776" s="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1"/>
      <c r="B777" s="2"/>
      <c r="C777" s="37"/>
      <c r="D777" s="2"/>
      <c r="E777" s="1"/>
      <c r="F777" s="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1"/>
      <c r="B778" s="2"/>
      <c r="C778" s="37"/>
      <c r="D778" s="2"/>
      <c r="E778" s="1"/>
      <c r="F778" s="1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1"/>
      <c r="B779" s="2"/>
      <c r="C779" s="37"/>
      <c r="D779" s="2"/>
      <c r="E779" s="1"/>
      <c r="F779" s="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1"/>
      <c r="B780" s="2"/>
      <c r="C780" s="37"/>
      <c r="D780" s="2"/>
      <c r="E780" s="1"/>
      <c r="F780" s="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1"/>
      <c r="B781" s="2"/>
      <c r="C781" s="37"/>
      <c r="D781" s="2"/>
      <c r="E781" s="1"/>
      <c r="F781" s="1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1"/>
      <c r="B782" s="2"/>
      <c r="C782" s="37"/>
      <c r="D782" s="2"/>
      <c r="E782" s="1"/>
      <c r="F782" s="1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1"/>
      <c r="B783" s="2"/>
      <c r="C783" s="37"/>
      <c r="D783" s="2"/>
      <c r="E783" s="1"/>
      <c r="F783" s="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1"/>
      <c r="B784" s="2"/>
      <c r="C784" s="37"/>
      <c r="D784" s="2"/>
      <c r="E784" s="1"/>
      <c r="F784" s="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1"/>
      <c r="B785" s="2"/>
      <c r="C785" s="37"/>
      <c r="D785" s="2"/>
      <c r="E785" s="1"/>
      <c r="F785" s="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1"/>
      <c r="B786" s="2"/>
      <c r="C786" s="37"/>
      <c r="D786" s="2"/>
      <c r="E786" s="1"/>
      <c r="F786" s="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1"/>
      <c r="B787" s="2"/>
      <c r="C787" s="37"/>
      <c r="D787" s="2"/>
      <c r="E787" s="1"/>
      <c r="F787" s="1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1"/>
      <c r="B788" s="2"/>
      <c r="C788" s="37"/>
      <c r="D788" s="2"/>
      <c r="E788" s="1"/>
      <c r="F788" s="1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1"/>
      <c r="B789" s="2"/>
      <c r="C789" s="37"/>
      <c r="D789" s="2"/>
      <c r="E789" s="1"/>
      <c r="F789" s="1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1"/>
      <c r="B790" s="2"/>
      <c r="C790" s="37"/>
      <c r="D790" s="2"/>
      <c r="E790" s="1"/>
      <c r="F790" s="1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1"/>
      <c r="B791" s="2"/>
      <c r="C791" s="37"/>
      <c r="D791" s="2"/>
      <c r="E791" s="1"/>
      <c r="F791" s="1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1"/>
      <c r="B792" s="2"/>
      <c r="C792" s="37"/>
      <c r="D792" s="2"/>
      <c r="E792" s="1"/>
      <c r="F792" s="1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1"/>
      <c r="B793" s="2"/>
      <c r="C793" s="37"/>
      <c r="D793" s="2"/>
      <c r="E793" s="1"/>
      <c r="F793" s="1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1"/>
      <c r="B794" s="2"/>
      <c r="C794" s="37"/>
      <c r="D794" s="2"/>
      <c r="E794" s="1"/>
      <c r="F794" s="1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1"/>
      <c r="B795" s="2"/>
      <c r="C795" s="37"/>
      <c r="D795" s="2"/>
      <c r="E795" s="1"/>
      <c r="F795" s="1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1"/>
      <c r="B796" s="2"/>
      <c r="C796" s="37"/>
      <c r="D796" s="2"/>
      <c r="E796" s="1"/>
      <c r="F796" s="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1"/>
      <c r="B797" s="2"/>
      <c r="C797" s="37"/>
      <c r="D797" s="2"/>
      <c r="E797" s="1"/>
      <c r="F797" s="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1"/>
      <c r="B798" s="2"/>
      <c r="C798" s="37"/>
      <c r="D798" s="2"/>
      <c r="E798" s="1"/>
      <c r="F798" s="1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1"/>
      <c r="B799" s="2"/>
      <c r="C799" s="37"/>
      <c r="D799" s="2"/>
      <c r="E799" s="1"/>
      <c r="F799" s="1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1"/>
      <c r="B800" s="2"/>
      <c r="C800" s="37"/>
      <c r="D800" s="2"/>
      <c r="E800" s="1"/>
      <c r="F800" s="1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1"/>
      <c r="B801" s="2"/>
      <c r="C801" s="37"/>
      <c r="D801" s="2"/>
      <c r="E801" s="1"/>
      <c r="F801" s="1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1"/>
      <c r="B802" s="2"/>
      <c r="C802" s="37"/>
      <c r="D802" s="2"/>
      <c r="E802" s="1"/>
      <c r="F802" s="1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1"/>
      <c r="B803" s="2"/>
      <c r="C803" s="37"/>
      <c r="D803" s="2"/>
      <c r="E803" s="1"/>
      <c r="F803" s="1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1"/>
      <c r="B804" s="2"/>
      <c r="C804" s="37"/>
      <c r="D804" s="2"/>
      <c r="E804" s="1"/>
      <c r="F804" s="1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1"/>
      <c r="B805" s="2"/>
      <c r="C805" s="37"/>
      <c r="D805" s="2"/>
      <c r="E805" s="1"/>
      <c r="F805" s="1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1"/>
      <c r="B806" s="2"/>
      <c r="C806" s="37"/>
      <c r="D806" s="2"/>
      <c r="E806" s="1"/>
      <c r="F806" s="1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1"/>
      <c r="B807" s="2"/>
      <c r="C807" s="37"/>
      <c r="D807" s="2"/>
      <c r="E807" s="1"/>
      <c r="F807" s="1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1"/>
      <c r="B808" s="2"/>
      <c r="C808" s="37"/>
      <c r="D808" s="2"/>
      <c r="E808" s="1"/>
      <c r="F808" s="1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1"/>
      <c r="B809" s="2"/>
      <c r="C809" s="37"/>
      <c r="D809" s="2"/>
      <c r="E809" s="1"/>
      <c r="F809" s="1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1"/>
      <c r="B810" s="2"/>
      <c r="C810" s="37"/>
      <c r="D810" s="2"/>
      <c r="E810" s="1"/>
      <c r="F810" s="1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1"/>
      <c r="B811" s="2"/>
      <c r="C811" s="37"/>
      <c r="D811" s="2"/>
      <c r="E811" s="1"/>
      <c r="F811" s="1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1"/>
      <c r="B812" s="2"/>
      <c r="C812" s="37"/>
      <c r="D812" s="2"/>
      <c r="E812" s="1"/>
      <c r="F812" s="1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1"/>
      <c r="B813" s="2"/>
      <c r="C813" s="37"/>
      <c r="D813" s="2"/>
      <c r="E813" s="1"/>
      <c r="F813" s="1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1"/>
      <c r="B814" s="2"/>
      <c r="C814" s="37"/>
      <c r="D814" s="2"/>
      <c r="E814" s="1"/>
      <c r="F814" s="1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1"/>
      <c r="B815" s="2"/>
      <c r="C815" s="37"/>
      <c r="D815" s="2"/>
      <c r="E815" s="1"/>
      <c r="F815" s="1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1"/>
      <c r="B816" s="2"/>
      <c r="C816" s="37"/>
      <c r="D816" s="2"/>
      <c r="E816" s="1"/>
      <c r="F816" s="1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1"/>
      <c r="B817" s="2"/>
      <c r="C817" s="37"/>
      <c r="D817" s="2"/>
      <c r="E817" s="1"/>
      <c r="F817" s="1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1"/>
      <c r="B818" s="2"/>
      <c r="C818" s="37"/>
      <c r="D818" s="2"/>
      <c r="E818" s="1"/>
      <c r="F818" s="1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1"/>
      <c r="B819" s="2"/>
      <c r="C819" s="37"/>
      <c r="D819" s="2"/>
      <c r="E819" s="1"/>
      <c r="F819" s="1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1"/>
      <c r="B820" s="2"/>
      <c r="C820" s="37"/>
      <c r="D820" s="2"/>
      <c r="E820" s="1"/>
      <c r="F820" s="1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1"/>
      <c r="B821" s="2"/>
      <c r="C821" s="37"/>
      <c r="D821" s="2"/>
      <c r="E821" s="1"/>
      <c r="F821" s="1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1"/>
      <c r="B822" s="2"/>
      <c r="C822" s="37"/>
      <c r="D822" s="2"/>
      <c r="E822" s="1"/>
      <c r="F822" s="1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1"/>
      <c r="B823" s="2"/>
      <c r="C823" s="37"/>
      <c r="D823" s="2"/>
      <c r="E823" s="1"/>
      <c r="F823" s="1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1"/>
      <c r="B824" s="2"/>
      <c r="C824" s="37"/>
      <c r="D824" s="2"/>
      <c r="E824" s="1"/>
      <c r="F824" s="1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1"/>
      <c r="B825" s="2"/>
      <c r="C825" s="37"/>
      <c r="D825" s="2"/>
      <c r="E825" s="1"/>
      <c r="F825" s="1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1"/>
      <c r="B826" s="2"/>
      <c r="C826" s="37"/>
      <c r="D826" s="2"/>
      <c r="E826" s="1"/>
      <c r="F826" s="1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1"/>
      <c r="B827" s="2"/>
      <c r="C827" s="37"/>
      <c r="D827" s="2"/>
      <c r="E827" s="1"/>
      <c r="F827" s="1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1"/>
      <c r="B828" s="2"/>
      <c r="C828" s="37"/>
      <c r="D828" s="2"/>
      <c r="E828" s="1"/>
      <c r="F828" s="1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1"/>
      <c r="B829" s="2"/>
      <c r="C829" s="37"/>
      <c r="D829" s="2"/>
      <c r="E829" s="1"/>
      <c r="F829" s="1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1"/>
      <c r="B830" s="2"/>
      <c r="C830" s="37"/>
      <c r="D830" s="2"/>
      <c r="E830" s="1"/>
      <c r="F830" s="1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1"/>
      <c r="B831" s="2"/>
      <c r="C831" s="37"/>
      <c r="D831" s="2"/>
      <c r="E831" s="1"/>
      <c r="F831" s="1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1"/>
      <c r="B832" s="2"/>
      <c r="C832" s="37"/>
      <c r="D832" s="2"/>
      <c r="E832" s="1"/>
      <c r="F832" s="1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1"/>
      <c r="B833" s="2"/>
      <c r="C833" s="37"/>
      <c r="D833" s="2"/>
      <c r="E833" s="1"/>
      <c r="F833" s="1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1"/>
      <c r="B834" s="2"/>
      <c r="C834" s="37"/>
      <c r="D834" s="2"/>
      <c r="E834" s="1"/>
      <c r="F834" s="1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1"/>
      <c r="B835" s="2"/>
      <c r="C835" s="37"/>
      <c r="D835" s="2"/>
      <c r="E835" s="1"/>
      <c r="F835" s="1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1"/>
      <c r="B836" s="2"/>
      <c r="C836" s="37"/>
      <c r="D836" s="2"/>
      <c r="E836" s="1"/>
      <c r="F836" s="1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1"/>
      <c r="B837" s="2"/>
      <c r="C837" s="37"/>
      <c r="D837" s="2"/>
      <c r="E837" s="1"/>
      <c r="F837" s="1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1"/>
      <c r="B838" s="2"/>
      <c r="C838" s="37"/>
      <c r="D838" s="2"/>
      <c r="E838" s="1"/>
      <c r="F838" s="1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1"/>
      <c r="B839" s="2"/>
      <c r="C839" s="37"/>
      <c r="D839" s="2"/>
      <c r="E839" s="1"/>
      <c r="F839" s="1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1"/>
      <c r="B840" s="2"/>
      <c r="C840" s="37"/>
      <c r="D840" s="2"/>
      <c r="E840" s="1"/>
      <c r="F840" s="1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1"/>
      <c r="B841" s="2"/>
      <c r="C841" s="37"/>
      <c r="D841" s="2"/>
      <c r="E841" s="1"/>
      <c r="F841" s="1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1"/>
      <c r="B842" s="2"/>
      <c r="C842" s="37"/>
      <c r="D842" s="2"/>
      <c r="E842" s="1"/>
      <c r="F842" s="1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1"/>
      <c r="B843" s="2"/>
      <c r="C843" s="37"/>
      <c r="D843" s="2"/>
      <c r="E843" s="1"/>
      <c r="F843" s="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1"/>
      <c r="B844" s="2"/>
      <c r="C844" s="37"/>
      <c r="D844" s="2"/>
      <c r="E844" s="1"/>
      <c r="F844" s="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1"/>
      <c r="B845" s="2"/>
      <c r="C845" s="37"/>
      <c r="D845" s="2"/>
      <c r="E845" s="1"/>
      <c r="F845" s="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1"/>
      <c r="B846" s="2"/>
      <c r="C846" s="37"/>
      <c r="D846" s="2"/>
      <c r="E846" s="1"/>
      <c r="F846" s="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1"/>
      <c r="B847" s="2"/>
      <c r="C847" s="37"/>
      <c r="D847" s="2"/>
      <c r="E847" s="1"/>
      <c r="F847" s="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1"/>
      <c r="B848" s="2"/>
      <c r="C848" s="37"/>
      <c r="D848" s="2"/>
      <c r="E848" s="1"/>
      <c r="F848" s="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1"/>
      <c r="B849" s="2"/>
      <c r="C849" s="37"/>
      <c r="D849" s="2"/>
      <c r="E849" s="1"/>
      <c r="F849" s="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1"/>
      <c r="B850" s="2"/>
      <c r="C850" s="37"/>
      <c r="D850" s="2"/>
      <c r="E850" s="1"/>
      <c r="F850" s="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1"/>
      <c r="B851" s="2"/>
      <c r="C851" s="37"/>
      <c r="D851" s="2"/>
      <c r="E851" s="1"/>
      <c r="F851" s="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1"/>
      <c r="B852" s="2"/>
      <c r="C852" s="37"/>
      <c r="D852" s="2"/>
      <c r="E852" s="1"/>
      <c r="F852" s="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1"/>
      <c r="B853" s="2"/>
      <c r="C853" s="37"/>
      <c r="D853" s="2"/>
      <c r="E853" s="1"/>
      <c r="F853" s="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1"/>
      <c r="B854" s="2"/>
      <c r="C854" s="37"/>
      <c r="D854" s="2"/>
      <c r="E854" s="1"/>
      <c r="F854" s="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1"/>
      <c r="B855" s="2"/>
      <c r="C855" s="37"/>
      <c r="D855" s="2"/>
      <c r="E855" s="1"/>
      <c r="F855" s="1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1"/>
      <c r="B856" s="2"/>
      <c r="C856" s="37"/>
      <c r="D856" s="2"/>
      <c r="E856" s="1"/>
      <c r="F856" s="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1"/>
      <c r="B857" s="2"/>
      <c r="C857" s="37"/>
      <c r="D857" s="2"/>
      <c r="E857" s="1"/>
      <c r="F857" s="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1"/>
      <c r="B858" s="2"/>
      <c r="C858" s="37"/>
      <c r="D858" s="2"/>
      <c r="E858" s="1"/>
      <c r="F858" s="1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1"/>
      <c r="B859" s="2"/>
      <c r="C859" s="37"/>
      <c r="D859" s="2"/>
      <c r="E859" s="1"/>
      <c r="F859" s="1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1"/>
      <c r="B860" s="2"/>
      <c r="C860" s="37"/>
      <c r="D860" s="2"/>
      <c r="E860" s="1"/>
      <c r="F860" s="1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1"/>
      <c r="B861" s="2"/>
      <c r="C861" s="37"/>
      <c r="D861" s="2"/>
      <c r="E861" s="1"/>
      <c r="F861" s="1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1"/>
      <c r="B862" s="2"/>
      <c r="C862" s="37"/>
      <c r="D862" s="2"/>
      <c r="E862" s="1"/>
      <c r="F862" s="1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1"/>
      <c r="B863" s="2"/>
      <c r="C863" s="37"/>
      <c r="D863" s="2"/>
      <c r="E863" s="1"/>
      <c r="F863" s="1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1"/>
      <c r="B864" s="2"/>
      <c r="C864" s="37"/>
      <c r="D864" s="2"/>
      <c r="E864" s="1"/>
      <c r="F864" s="1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1"/>
      <c r="B865" s="2"/>
      <c r="C865" s="37"/>
      <c r="D865" s="2"/>
      <c r="E865" s="1"/>
      <c r="F865" s="1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1"/>
      <c r="B866" s="2"/>
      <c r="C866" s="37"/>
      <c r="D866" s="2"/>
      <c r="E866" s="1"/>
      <c r="F866" s="1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1"/>
      <c r="B867" s="2"/>
      <c r="C867" s="37"/>
      <c r="D867" s="2"/>
      <c r="E867" s="1"/>
      <c r="F867" s="1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1"/>
      <c r="B868" s="2"/>
      <c r="C868" s="37"/>
      <c r="D868" s="2"/>
      <c r="E868" s="1"/>
      <c r="F868" s="1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1"/>
      <c r="B869" s="2"/>
      <c r="C869" s="37"/>
      <c r="D869" s="2"/>
      <c r="E869" s="1"/>
      <c r="F869" s="1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1"/>
      <c r="B870" s="2"/>
      <c r="C870" s="37"/>
      <c r="D870" s="2"/>
      <c r="E870" s="1"/>
      <c r="F870" s="1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1"/>
      <c r="B871" s="2"/>
      <c r="C871" s="37"/>
      <c r="D871" s="2"/>
      <c r="E871" s="1"/>
      <c r="F871" s="1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1"/>
      <c r="B872" s="2"/>
      <c r="C872" s="37"/>
      <c r="D872" s="2"/>
      <c r="E872" s="1"/>
      <c r="F872" s="1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1"/>
      <c r="B873" s="2"/>
      <c r="C873" s="37"/>
      <c r="D873" s="2"/>
      <c r="E873" s="1"/>
      <c r="F873" s="1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1"/>
      <c r="B874" s="2"/>
      <c r="C874" s="37"/>
      <c r="D874" s="2"/>
      <c r="E874" s="1"/>
      <c r="F874" s="1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1"/>
      <c r="B875" s="2"/>
      <c r="C875" s="37"/>
      <c r="D875" s="2"/>
      <c r="E875" s="1"/>
      <c r="F875" s="1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1"/>
      <c r="B876" s="2"/>
      <c r="C876" s="37"/>
      <c r="D876" s="2"/>
      <c r="E876" s="1"/>
      <c r="F876" s="1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1"/>
      <c r="B877" s="2"/>
      <c r="C877" s="37"/>
      <c r="D877" s="2"/>
      <c r="E877" s="1"/>
      <c r="F877" s="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1"/>
      <c r="B878" s="2"/>
      <c r="C878" s="37"/>
      <c r="D878" s="2"/>
      <c r="E878" s="1"/>
      <c r="F878" s="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1"/>
      <c r="B879" s="2"/>
      <c r="C879" s="37"/>
      <c r="D879" s="2"/>
      <c r="E879" s="1"/>
      <c r="F879" s="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1"/>
      <c r="B880" s="2"/>
      <c r="C880" s="37"/>
      <c r="D880" s="2"/>
      <c r="E880" s="1"/>
      <c r="F880" s="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1"/>
      <c r="B881" s="2"/>
      <c r="C881" s="37"/>
      <c r="D881" s="2"/>
      <c r="E881" s="1"/>
      <c r="F881" s="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1"/>
      <c r="B882" s="2"/>
      <c r="C882" s="37"/>
      <c r="D882" s="2"/>
      <c r="E882" s="1"/>
      <c r="F882" s="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1"/>
      <c r="B883" s="2"/>
      <c r="C883" s="37"/>
      <c r="D883" s="2"/>
      <c r="E883" s="1"/>
      <c r="F883" s="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1"/>
      <c r="B884" s="2"/>
      <c r="C884" s="37"/>
      <c r="D884" s="2"/>
      <c r="E884" s="1"/>
      <c r="F884" s="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1"/>
      <c r="B885" s="2"/>
      <c r="C885" s="37"/>
      <c r="D885" s="2"/>
      <c r="E885" s="1"/>
      <c r="F885" s="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1"/>
      <c r="B886" s="2"/>
      <c r="C886" s="37"/>
      <c r="D886" s="2"/>
      <c r="E886" s="1"/>
      <c r="F886" s="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1"/>
      <c r="B887" s="2"/>
      <c r="C887" s="37"/>
      <c r="D887" s="2"/>
      <c r="E887" s="1"/>
      <c r="F887" s="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1"/>
      <c r="B888" s="2"/>
      <c r="C888" s="37"/>
      <c r="D888" s="2"/>
      <c r="E888" s="1"/>
      <c r="F888" s="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1"/>
      <c r="B889" s="2"/>
      <c r="C889" s="37"/>
      <c r="D889" s="2"/>
      <c r="E889" s="1"/>
      <c r="F889" s="1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1"/>
      <c r="B890" s="2"/>
      <c r="C890" s="37"/>
      <c r="D890" s="2"/>
      <c r="E890" s="1"/>
      <c r="F890" s="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1"/>
      <c r="B891" s="2"/>
      <c r="C891" s="37"/>
      <c r="D891" s="2"/>
      <c r="E891" s="1"/>
      <c r="F891" s="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1"/>
      <c r="B892" s="2"/>
      <c r="C892" s="37"/>
      <c r="D892" s="2"/>
      <c r="E892" s="1"/>
      <c r="F892" s="1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1"/>
      <c r="B893" s="2"/>
      <c r="C893" s="37"/>
      <c r="D893" s="2"/>
      <c r="E893" s="1"/>
      <c r="F893" s="1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1"/>
      <c r="B894" s="2"/>
      <c r="C894" s="37"/>
      <c r="D894" s="2"/>
      <c r="E894" s="1"/>
      <c r="F894" s="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1"/>
      <c r="B895" s="2"/>
      <c r="C895" s="37"/>
      <c r="D895" s="2"/>
      <c r="E895" s="1"/>
      <c r="F895" s="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1"/>
      <c r="B896" s="2"/>
      <c r="C896" s="37"/>
      <c r="D896" s="2"/>
      <c r="E896" s="1"/>
      <c r="F896" s="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1"/>
      <c r="B897" s="2"/>
      <c r="C897" s="37"/>
      <c r="D897" s="2"/>
      <c r="E897" s="1"/>
      <c r="F897" s="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1"/>
      <c r="B898" s="2"/>
      <c r="C898" s="37"/>
      <c r="D898" s="2"/>
      <c r="E898" s="1"/>
      <c r="F898" s="1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1"/>
      <c r="B899" s="2"/>
      <c r="C899" s="37"/>
      <c r="D899" s="2"/>
      <c r="E899" s="1"/>
      <c r="F899" s="1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1"/>
      <c r="B900" s="2"/>
      <c r="C900" s="37"/>
      <c r="D900" s="2"/>
      <c r="E900" s="1"/>
      <c r="F900" s="1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1"/>
      <c r="B901" s="2"/>
      <c r="C901" s="37"/>
      <c r="D901" s="2"/>
      <c r="E901" s="1"/>
      <c r="F901" s="1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1"/>
      <c r="B902" s="2"/>
      <c r="C902" s="37"/>
      <c r="D902" s="2"/>
      <c r="E902" s="1"/>
      <c r="F902" s="1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1"/>
      <c r="B903" s="2"/>
      <c r="C903" s="37"/>
      <c r="D903" s="2"/>
      <c r="E903" s="1"/>
      <c r="F903" s="1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1"/>
      <c r="B904" s="2"/>
      <c r="C904" s="37"/>
      <c r="D904" s="2"/>
      <c r="E904" s="1"/>
      <c r="F904" s="1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1"/>
      <c r="B905" s="2"/>
      <c r="C905" s="37"/>
      <c r="D905" s="2"/>
      <c r="E905" s="1"/>
      <c r="F905" s="1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1"/>
      <c r="B906" s="2"/>
      <c r="C906" s="37"/>
      <c r="D906" s="2"/>
      <c r="E906" s="1"/>
      <c r="F906" s="1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1"/>
      <c r="B907" s="2"/>
      <c r="C907" s="37"/>
      <c r="D907" s="2"/>
      <c r="E907" s="1"/>
      <c r="F907" s="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1"/>
      <c r="B908" s="2"/>
      <c r="C908" s="37"/>
      <c r="D908" s="2"/>
      <c r="E908" s="1"/>
      <c r="F908" s="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1"/>
      <c r="B909" s="2"/>
      <c r="C909" s="37"/>
      <c r="D909" s="2"/>
      <c r="E909" s="1"/>
      <c r="F909" s="1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1"/>
      <c r="B910" s="2"/>
      <c r="C910" s="37"/>
      <c r="D910" s="2"/>
      <c r="E910" s="1"/>
      <c r="F910" s="1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1"/>
      <c r="B911" s="2"/>
      <c r="C911" s="37"/>
      <c r="D911" s="2"/>
      <c r="E911" s="1"/>
      <c r="F911" s="1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1"/>
      <c r="B912" s="2"/>
      <c r="C912" s="37"/>
      <c r="D912" s="2"/>
      <c r="E912" s="1"/>
      <c r="F912" s="1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1"/>
      <c r="B913" s="2"/>
      <c r="C913" s="37"/>
      <c r="D913" s="2"/>
      <c r="E913" s="1"/>
      <c r="F913" s="1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1"/>
      <c r="B914" s="2"/>
      <c r="C914" s="37"/>
      <c r="D914" s="2"/>
      <c r="E914" s="1"/>
      <c r="F914" s="1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1"/>
      <c r="B915" s="2"/>
      <c r="C915" s="37"/>
      <c r="D915" s="2"/>
      <c r="E915" s="1"/>
      <c r="F915" s="1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1"/>
      <c r="B916" s="2"/>
      <c r="C916" s="37"/>
      <c r="D916" s="2"/>
      <c r="E916" s="1"/>
      <c r="F916" s="1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1"/>
      <c r="B917" s="2"/>
      <c r="C917" s="37"/>
      <c r="D917" s="2"/>
      <c r="E917" s="1"/>
      <c r="F917" s="1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1"/>
      <c r="B918" s="2"/>
      <c r="C918" s="37"/>
      <c r="D918" s="2"/>
      <c r="E918" s="1"/>
      <c r="F918" s="1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1"/>
      <c r="B919" s="2"/>
      <c r="C919" s="37"/>
      <c r="D919" s="2"/>
      <c r="E919" s="1"/>
      <c r="F919" s="1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1"/>
      <c r="B920" s="2"/>
      <c r="C920" s="37"/>
      <c r="D920" s="2"/>
      <c r="E920" s="1"/>
      <c r="F920" s="1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1"/>
      <c r="B921" s="2"/>
      <c r="C921" s="37"/>
      <c r="D921" s="2"/>
      <c r="E921" s="1"/>
      <c r="F921" s="1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1"/>
      <c r="B922" s="2"/>
      <c r="C922" s="37"/>
      <c r="D922" s="2"/>
      <c r="E922" s="1"/>
      <c r="F922" s="1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1"/>
      <c r="B923" s="2"/>
      <c r="C923" s="37"/>
      <c r="D923" s="2"/>
      <c r="E923" s="1"/>
      <c r="F923" s="1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1"/>
      <c r="B924" s="2"/>
      <c r="C924" s="37"/>
      <c r="D924" s="2"/>
      <c r="E924" s="1"/>
      <c r="F924" s="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1"/>
      <c r="B925" s="2"/>
      <c r="C925" s="37"/>
      <c r="D925" s="2"/>
      <c r="E925" s="1"/>
      <c r="F925" s="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1"/>
      <c r="B926" s="2"/>
      <c r="C926" s="37"/>
      <c r="D926" s="2"/>
      <c r="E926" s="1"/>
      <c r="F926" s="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1"/>
      <c r="B927" s="2"/>
      <c r="C927" s="37"/>
      <c r="D927" s="2"/>
      <c r="E927" s="1"/>
      <c r="F927" s="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1"/>
      <c r="B928" s="2"/>
      <c r="C928" s="37"/>
      <c r="D928" s="2"/>
      <c r="E928" s="1"/>
      <c r="F928" s="1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1"/>
      <c r="B929" s="2"/>
      <c r="C929" s="37"/>
      <c r="D929" s="2"/>
      <c r="E929" s="1"/>
      <c r="F929" s="1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1"/>
      <c r="B930" s="2"/>
      <c r="C930" s="37"/>
      <c r="D930" s="2"/>
      <c r="E930" s="1"/>
      <c r="F930" s="1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1"/>
      <c r="B931" s="2"/>
      <c r="C931" s="37"/>
      <c r="D931" s="2"/>
      <c r="E931" s="1"/>
      <c r="F931" s="1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1"/>
      <c r="B932" s="2"/>
      <c r="C932" s="37"/>
      <c r="D932" s="2"/>
      <c r="E932" s="1"/>
      <c r="F932" s="1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1"/>
      <c r="B933" s="2"/>
      <c r="C933" s="37"/>
      <c r="D933" s="2"/>
      <c r="E933" s="1"/>
      <c r="F933" s="1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1"/>
      <c r="B934" s="2"/>
      <c r="C934" s="37"/>
      <c r="D934" s="2"/>
      <c r="E934" s="1"/>
      <c r="F934" s="1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1"/>
      <c r="B935" s="2"/>
      <c r="C935" s="37"/>
      <c r="D935" s="2"/>
      <c r="E935" s="1"/>
      <c r="F935" s="1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1"/>
      <c r="B936" s="2"/>
      <c r="C936" s="37"/>
      <c r="D936" s="2"/>
      <c r="E936" s="1"/>
      <c r="F936" s="1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1"/>
      <c r="B937" s="2"/>
      <c r="C937" s="37"/>
      <c r="D937" s="2"/>
      <c r="E937" s="1"/>
      <c r="F937" s="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1"/>
      <c r="B938" s="2"/>
      <c r="C938" s="37"/>
      <c r="D938" s="2"/>
      <c r="E938" s="1"/>
      <c r="F938" s="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1"/>
      <c r="B939" s="2"/>
      <c r="C939" s="37"/>
      <c r="D939" s="2"/>
      <c r="E939" s="1"/>
      <c r="F939" s="1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1"/>
      <c r="B940" s="2"/>
      <c r="C940" s="37"/>
      <c r="D940" s="2"/>
      <c r="E940" s="1"/>
      <c r="F940" s="1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1"/>
      <c r="B941" s="2"/>
      <c r="C941" s="37"/>
      <c r="D941" s="2"/>
      <c r="E941" s="1"/>
      <c r="F941" s="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1"/>
      <c r="B942" s="2"/>
      <c r="C942" s="37"/>
      <c r="D942" s="2"/>
      <c r="E942" s="1"/>
      <c r="F942" s="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1"/>
      <c r="B943" s="2"/>
      <c r="C943" s="37"/>
      <c r="D943" s="2"/>
      <c r="E943" s="1"/>
      <c r="F943" s="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1"/>
      <c r="B944" s="2"/>
      <c r="C944" s="37"/>
      <c r="D944" s="2"/>
      <c r="E944" s="1"/>
      <c r="F944" s="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1"/>
      <c r="B945" s="2"/>
      <c r="C945" s="37"/>
      <c r="D945" s="2"/>
      <c r="E945" s="1"/>
      <c r="F945" s="1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1"/>
      <c r="B946" s="2"/>
      <c r="C946" s="37"/>
      <c r="D946" s="2"/>
      <c r="E946" s="1"/>
      <c r="F946" s="1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1"/>
      <c r="B947" s="2"/>
      <c r="C947" s="37"/>
      <c r="D947" s="2"/>
      <c r="E947" s="1"/>
      <c r="F947" s="1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1"/>
      <c r="B948" s="2"/>
      <c r="C948" s="37"/>
      <c r="D948" s="2"/>
      <c r="E948" s="1"/>
      <c r="F948" s="1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1"/>
      <c r="B949" s="2"/>
      <c r="C949" s="37"/>
      <c r="D949" s="2"/>
      <c r="E949" s="1"/>
      <c r="F949" s="1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1"/>
      <c r="B950" s="2"/>
      <c r="C950" s="37"/>
      <c r="D950" s="2"/>
      <c r="E950" s="1"/>
      <c r="F950" s="1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1"/>
      <c r="B951" s="2"/>
      <c r="C951" s="37"/>
      <c r="D951" s="2"/>
      <c r="E951" s="1"/>
      <c r="F951" s="1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1"/>
      <c r="B952" s="2"/>
      <c r="C952" s="37"/>
      <c r="D952" s="2"/>
      <c r="E952" s="1"/>
      <c r="F952" s="1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1"/>
      <c r="B953" s="2"/>
      <c r="C953" s="37"/>
      <c r="D953" s="2"/>
      <c r="E953" s="1"/>
      <c r="F953" s="1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1"/>
      <c r="B954" s="2"/>
      <c r="C954" s="37"/>
      <c r="D954" s="2"/>
      <c r="E954" s="1"/>
      <c r="F954" s="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1"/>
      <c r="B955" s="2"/>
      <c r="C955" s="37"/>
      <c r="D955" s="2"/>
      <c r="E955" s="1"/>
      <c r="F955" s="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1"/>
      <c r="B956" s="2"/>
      <c r="C956" s="37"/>
      <c r="D956" s="2"/>
      <c r="E956" s="1"/>
      <c r="F956" s="1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1"/>
      <c r="B957" s="2"/>
      <c r="C957" s="37"/>
      <c r="D957" s="2"/>
      <c r="E957" s="1"/>
      <c r="F957" s="1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1"/>
      <c r="B958" s="2"/>
      <c r="C958" s="37"/>
      <c r="D958" s="2"/>
      <c r="E958" s="1"/>
      <c r="F958" s="1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1"/>
      <c r="B959" s="2"/>
      <c r="C959" s="37"/>
      <c r="D959" s="2"/>
      <c r="E959" s="1"/>
      <c r="F959" s="1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1"/>
      <c r="B960" s="2"/>
      <c r="C960" s="37"/>
      <c r="D960" s="2"/>
      <c r="E960" s="1"/>
      <c r="F960" s="1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1"/>
      <c r="B961" s="2"/>
      <c r="C961" s="37"/>
      <c r="D961" s="2"/>
      <c r="E961" s="1"/>
      <c r="F961" s="1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1"/>
      <c r="B962" s="2"/>
      <c r="C962" s="37"/>
      <c r="D962" s="2"/>
      <c r="E962" s="1"/>
      <c r="F962" s="1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1"/>
      <c r="B963" s="2"/>
      <c r="C963" s="37"/>
      <c r="D963" s="2"/>
      <c r="E963" s="1"/>
      <c r="F963" s="1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1"/>
      <c r="B964" s="2"/>
      <c r="C964" s="37"/>
      <c r="D964" s="2"/>
      <c r="E964" s="1"/>
      <c r="F964" s="1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1"/>
      <c r="B965" s="2"/>
      <c r="C965" s="37"/>
      <c r="D965" s="2"/>
      <c r="E965" s="1"/>
      <c r="F965" s="1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1"/>
      <c r="B966" s="2"/>
      <c r="C966" s="37"/>
      <c r="D966" s="2"/>
      <c r="E966" s="1"/>
      <c r="F966" s="1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1"/>
      <c r="B967" s="2"/>
      <c r="C967" s="37"/>
      <c r="D967" s="2"/>
      <c r="E967" s="1"/>
      <c r="F967" s="1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1"/>
      <c r="B968" s="2"/>
      <c r="C968" s="37"/>
      <c r="D968" s="2"/>
      <c r="E968" s="1"/>
      <c r="F968" s="1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1"/>
      <c r="B969" s="2"/>
      <c r="C969" s="37"/>
      <c r="D969" s="2"/>
      <c r="E969" s="1"/>
      <c r="F969" s="1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1"/>
      <c r="B970" s="2"/>
      <c r="C970" s="37"/>
      <c r="D970" s="2"/>
      <c r="E970" s="1"/>
      <c r="F970" s="1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1"/>
      <c r="B971" s="2"/>
      <c r="C971" s="37"/>
      <c r="D971" s="2"/>
      <c r="E971" s="1"/>
      <c r="F971" s="1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1"/>
      <c r="B972" s="2"/>
      <c r="C972" s="37"/>
      <c r="D972" s="2"/>
      <c r="E972" s="1"/>
      <c r="F972" s="1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1"/>
      <c r="B973" s="2"/>
      <c r="C973" s="37"/>
      <c r="D973" s="2"/>
      <c r="E973" s="1"/>
      <c r="F973" s="1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1"/>
      <c r="B974" s="2"/>
      <c r="C974" s="37"/>
      <c r="D974" s="2"/>
      <c r="E974" s="1"/>
      <c r="F974" s="1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1"/>
      <c r="B975" s="2"/>
      <c r="C975" s="37"/>
      <c r="D975" s="2"/>
      <c r="E975" s="1"/>
      <c r="F975" s="1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1"/>
      <c r="B976" s="2"/>
      <c r="C976" s="37"/>
      <c r="D976" s="2"/>
      <c r="E976" s="1"/>
      <c r="F976" s="1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1"/>
      <c r="B977" s="2"/>
      <c r="C977" s="37"/>
      <c r="D977" s="2"/>
      <c r="E977" s="1"/>
      <c r="F977" s="1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1"/>
      <c r="B978" s="2"/>
      <c r="C978" s="37"/>
      <c r="D978" s="2"/>
      <c r="E978" s="1"/>
      <c r="F978" s="1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1"/>
      <c r="B979" s="2"/>
      <c r="C979" s="37"/>
      <c r="D979" s="2"/>
      <c r="E979" s="1"/>
      <c r="F979" s="1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1"/>
      <c r="B980" s="2"/>
      <c r="C980" s="37"/>
      <c r="D980" s="2"/>
      <c r="E980" s="1"/>
      <c r="F980" s="1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1"/>
      <c r="B981" s="2"/>
      <c r="C981" s="37"/>
      <c r="D981" s="2"/>
      <c r="E981" s="1"/>
      <c r="F981" s="1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1"/>
      <c r="B982" s="2"/>
      <c r="C982" s="37"/>
      <c r="D982" s="2"/>
      <c r="E982" s="1"/>
      <c r="F982" s="1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1"/>
      <c r="B983" s="2"/>
      <c r="C983" s="37"/>
      <c r="D983" s="2"/>
      <c r="E983" s="1"/>
      <c r="F983" s="1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1"/>
      <c r="B984" s="2"/>
      <c r="C984" s="37"/>
      <c r="D984" s="2"/>
      <c r="E984" s="1"/>
      <c r="F984" s="1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1"/>
      <c r="B985" s="2"/>
      <c r="C985" s="37"/>
      <c r="D985" s="2"/>
      <c r="E985" s="1"/>
      <c r="F985" s="1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1"/>
      <c r="B986" s="2"/>
      <c r="C986" s="37"/>
      <c r="D986" s="2"/>
      <c r="E986" s="1"/>
      <c r="F986" s="1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1"/>
      <c r="B987" s="2"/>
      <c r="C987" s="37"/>
      <c r="D987" s="2"/>
      <c r="E987" s="1"/>
      <c r="F987" s="1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1"/>
      <c r="B988" s="2"/>
      <c r="C988" s="37"/>
      <c r="D988" s="2"/>
      <c r="E988" s="1"/>
      <c r="F988" s="1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1"/>
      <c r="B989" s="2"/>
      <c r="C989" s="37"/>
      <c r="D989" s="2"/>
      <c r="E989" s="1"/>
      <c r="F989" s="1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1"/>
      <c r="B990" s="2"/>
      <c r="C990" s="37"/>
      <c r="D990" s="2"/>
      <c r="E990" s="1"/>
      <c r="F990" s="1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1"/>
      <c r="B991" s="2"/>
      <c r="C991" s="37"/>
      <c r="D991" s="2"/>
      <c r="E991" s="1"/>
      <c r="F991" s="1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1"/>
      <c r="B992" s="2"/>
      <c r="C992" s="37"/>
      <c r="D992" s="2"/>
      <c r="E992" s="1"/>
      <c r="F992" s="1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autoFilter ref="A17:I20" xr:uid="{00000000-0009-0000-0000-000003000000}">
    <sortState xmlns:xlrd2="http://schemas.microsoft.com/office/spreadsheetml/2017/richdata2" ref="A17:I20">
      <sortCondition ref="A17:A20"/>
    </sortState>
  </autoFilter>
  <mergeCells count="2">
    <mergeCell ref="B1:D1"/>
    <mergeCell ref="F1:H1"/>
  </mergeCells>
  <dataValidations count="1">
    <dataValidation type="list" allowBlank="1" showErrorMessage="1" sqref="F18:F23" xr:uid="{00000000-0002-0000-0300-000000000000}">
      <formula1>"Done (FPT side),In-progress,Pending,Delay"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Management</vt:lpstr>
      <vt:lpstr>Training Program Management</vt:lpstr>
      <vt:lpstr>Syllabuses Management</vt:lpstr>
      <vt:lpstr>User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2024-06-27T02:41:46Z</dcterms:created>
  <dcterms:modified xsi:type="dcterms:W3CDTF">2024-06-27T02:41:46Z</dcterms:modified>
</cp:coreProperties>
</file>