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ini/Desktop/BO/BO_Cultivation/RBDJ/Test2/"/>
    </mc:Choice>
  </mc:AlternateContent>
  <xr:revisionPtr revIDLastSave="0" documentId="13_ncr:1_{AAC3D27A-2DB1-E644-A5E2-EC817EC555AB}" xr6:coauthVersionLast="47" xr6:coauthVersionMax="47" xr10:uidLastSave="{00000000-0000-0000-0000-000000000000}"/>
  <bookViews>
    <workbookView xWindow="0" yWindow="500" windowWidth="35840" windowHeight="20380" activeTab="3" xr2:uid="{F792FE6A-2A3A-324B-A6B8-257B2562AE9B}"/>
  </bookViews>
  <sheets>
    <sheet name="Outgrowth" sheetId="3" r:id="rId1"/>
    <sheet name="Bounds_liquid" sheetId="2" r:id="rId2"/>
    <sheet name="Bounds_solid" sheetId="1" r:id="rId3"/>
    <sheet name="Stocks_solid" sheetId="5" r:id="rId4"/>
    <sheet name="Stocks_liquid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3" l="1"/>
  <c r="E4" i="1"/>
  <c r="E5" i="1"/>
  <c r="E6" i="1"/>
  <c r="E2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D4" i="2" l="1"/>
  <c r="D3" i="2"/>
  <c r="D2" i="2"/>
</calcChain>
</file>

<file path=xl/sharedStrings.xml><?xml version="1.0" encoding="utf-8"?>
<sst xmlns="http://schemas.openxmlformats.org/spreadsheetml/2006/main" count="59" uniqueCount="31">
  <si>
    <t>Mannitol</t>
  </si>
  <si>
    <t>Xylitol</t>
  </si>
  <si>
    <t>Glucose</t>
  </si>
  <si>
    <t>Mannose</t>
  </si>
  <si>
    <t>Sorbitol</t>
  </si>
  <si>
    <t>Pyruvate</t>
  </si>
  <si>
    <t>Fructose</t>
  </si>
  <si>
    <t>Carbon Source</t>
  </si>
  <si>
    <t>Xylose</t>
  </si>
  <si>
    <t>Galactose</t>
  </si>
  <si>
    <t>D-Arabinose</t>
  </si>
  <si>
    <t>Rhamnose</t>
  </si>
  <si>
    <t>Sucrose</t>
  </si>
  <si>
    <t>Lactose</t>
  </si>
  <si>
    <t>Trehalose</t>
  </si>
  <si>
    <t>Ribose</t>
  </si>
  <si>
    <t>MW [g/mol]</t>
  </si>
  <si>
    <t xml:space="preserve">Glycerol </t>
  </si>
  <si>
    <t>Ethanol</t>
  </si>
  <si>
    <t>Methanol</t>
  </si>
  <si>
    <t>Citrate</t>
  </si>
  <si>
    <t>Succinate</t>
  </si>
  <si>
    <t>UB [g/L]</t>
  </si>
  <si>
    <t>LB [g/L]</t>
  </si>
  <si>
    <t>UB concentration [M]</t>
  </si>
  <si>
    <t>UB [mL/L]</t>
  </si>
  <si>
    <t>UB concentration  [v/v%]</t>
  </si>
  <si>
    <t>LB [mL/L]</t>
  </si>
  <si>
    <t>mL/mL</t>
  </si>
  <si>
    <t>Glycerol</t>
  </si>
  <si>
    <t>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</si>
</sst>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C3E2A-4BD2-D145-8267-470AE062102D}">
  <dimension ref="A1:E2"/>
  <sheetViews>
    <sheetView workbookViewId="0">
      <selection activeCell="C3" sqref="C3"/>
    </sheetView>
  </sheetViews>
  <sheetFormatPr baseColWidth="10" defaultRowHeight="16" x14ac:dyDescent="0.2"/>
  <cols>
    <col min="1" max="1" width="18.83203125" customWidth="1"/>
    <col min="2" max="2" width="16.33203125" customWidth="1"/>
    <col min="3" max="3" width="29.6640625" customWidth="1"/>
    <col min="4" max="4" width="14.5" customWidth="1"/>
    <col min="5" max="5" width="27.1640625" customWidth="1"/>
  </cols>
  <sheetData>
    <row r="1" spans="1:5" ht="21" x14ac:dyDescent="0.25">
      <c r="A1" s="2" t="s">
        <v>7</v>
      </c>
      <c r="B1" s="2" t="s">
        <v>27</v>
      </c>
      <c r="C1" s="2" t="s">
        <v>26</v>
      </c>
      <c r="D1" s="2" t="s">
        <v>25</v>
      </c>
      <c r="E1" s="1"/>
    </row>
    <row r="2" spans="1:5" ht="21" x14ac:dyDescent="0.25">
      <c r="A2" s="2" t="s">
        <v>17</v>
      </c>
      <c r="B2" s="3">
        <v>0</v>
      </c>
      <c r="C2" s="3">
        <v>10</v>
      </c>
      <c r="D2" s="3">
        <f xml:space="preserve"> C2/100 * 1000</f>
        <v>100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2D9C-234A-8745-B732-C8479C0EBC06}">
  <dimension ref="A1:D4"/>
  <sheetViews>
    <sheetView workbookViewId="0">
      <selection activeCell="C4" sqref="C4"/>
    </sheetView>
  </sheetViews>
  <sheetFormatPr baseColWidth="10" defaultRowHeight="16" x14ac:dyDescent="0.2"/>
  <cols>
    <col min="1" max="1" width="19.1640625" customWidth="1"/>
    <col min="2" max="2" width="15.1640625" customWidth="1"/>
    <col min="3" max="3" width="31.83203125" customWidth="1"/>
    <col min="4" max="4" width="26.83203125" customWidth="1"/>
  </cols>
  <sheetData>
    <row r="1" spans="1:4" ht="21" x14ac:dyDescent="0.25">
      <c r="A1" s="2" t="s">
        <v>7</v>
      </c>
      <c r="B1" s="2" t="s">
        <v>27</v>
      </c>
      <c r="C1" s="2" t="s">
        <v>26</v>
      </c>
      <c r="D1" s="2" t="s">
        <v>25</v>
      </c>
    </row>
    <row r="2" spans="1:4" ht="21" x14ac:dyDescent="0.25">
      <c r="A2" s="2" t="s">
        <v>17</v>
      </c>
      <c r="B2" s="3">
        <v>0</v>
      </c>
      <c r="C2" s="3">
        <v>1</v>
      </c>
      <c r="D2" s="3">
        <f xml:space="preserve"> C2 * 1000/100</f>
        <v>10</v>
      </c>
    </row>
    <row r="3" spans="1:4" ht="21" x14ac:dyDescent="0.25">
      <c r="A3" s="2" t="s">
        <v>18</v>
      </c>
      <c r="B3" s="3">
        <v>0</v>
      </c>
      <c r="C3" s="3">
        <v>5</v>
      </c>
      <c r="D3" s="3">
        <f t="shared" ref="D3:D4" si="0" xml:space="preserve"> C3 * 1000/100</f>
        <v>50</v>
      </c>
    </row>
    <row r="4" spans="1:4" ht="21" x14ac:dyDescent="0.25">
      <c r="A4" s="2" t="s">
        <v>19</v>
      </c>
      <c r="B4" s="3">
        <v>0</v>
      </c>
      <c r="C4" s="3">
        <v>10</v>
      </c>
      <c r="D4" s="3">
        <f t="shared" si="0"/>
        <v>100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648EE-256F-7E45-A03C-41094C49E5C4}">
  <dimension ref="A1:I18"/>
  <sheetViews>
    <sheetView workbookViewId="0">
      <selection activeCell="B26" sqref="B26"/>
    </sheetView>
  </sheetViews>
  <sheetFormatPr baseColWidth="10" defaultRowHeight="16" x14ac:dyDescent="0.2"/>
  <cols>
    <col min="1" max="1" width="23" style="1" customWidth="1"/>
    <col min="3" max="3" width="26.1640625" customWidth="1"/>
    <col min="4" max="4" width="17.1640625" customWidth="1"/>
    <col min="5" max="5" width="12.83203125" customWidth="1"/>
    <col min="8" max="8" width="14.83203125" customWidth="1"/>
  </cols>
  <sheetData>
    <row r="1" spans="1:9" s="1" customFormat="1" ht="21" x14ac:dyDescent="0.25">
      <c r="A1" s="2" t="s">
        <v>7</v>
      </c>
      <c r="B1" s="2" t="s">
        <v>23</v>
      </c>
      <c r="C1" s="2" t="s">
        <v>24</v>
      </c>
      <c r="D1" s="2" t="s">
        <v>16</v>
      </c>
      <c r="E1" s="2" t="s">
        <v>22</v>
      </c>
    </row>
    <row r="2" spans="1:9" ht="21" x14ac:dyDescent="0.25">
      <c r="A2" s="2" t="s">
        <v>4</v>
      </c>
      <c r="B2" s="3">
        <v>0</v>
      </c>
      <c r="C2" s="3">
        <v>0.5</v>
      </c>
      <c r="D2" s="3">
        <v>182.17</v>
      </c>
      <c r="E2" s="3">
        <f>C2* D2</f>
        <v>91.084999999999994</v>
      </c>
    </row>
    <row r="3" spans="1:9" ht="21" x14ac:dyDescent="0.25">
      <c r="A3" s="2" t="s">
        <v>0</v>
      </c>
      <c r="B3" s="3">
        <v>0</v>
      </c>
      <c r="C3" s="3">
        <v>0.5</v>
      </c>
      <c r="D3" s="3">
        <v>182.172</v>
      </c>
      <c r="E3" s="3">
        <f>C3* D3</f>
        <v>91.085999999999999</v>
      </c>
    </row>
    <row r="4" spans="1:9" ht="21" x14ac:dyDescent="0.25">
      <c r="A4" s="2" t="s">
        <v>1</v>
      </c>
      <c r="B4" s="3">
        <v>0</v>
      </c>
      <c r="C4" s="3">
        <v>0.5</v>
      </c>
      <c r="D4" s="3">
        <v>152.15</v>
      </c>
      <c r="E4" s="3">
        <f t="shared" ref="E4:E18" si="0">C4* D4</f>
        <v>76.075000000000003</v>
      </c>
    </row>
    <row r="5" spans="1:9" ht="21" x14ac:dyDescent="0.25">
      <c r="A5" s="2" t="s">
        <v>2</v>
      </c>
      <c r="B5" s="3">
        <v>0</v>
      </c>
      <c r="C5" s="3">
        <v>0.5</v>
      </c>
      <c r="D5" s="3">
        <v>180.15600000000001</v>
      </c>
      <c r="E5" s="3">
        <f t="shared" si="0"/>
        <v>90.078000000000003</v>
      </c>
    </row>
    <row r="6" spans="1:9" ht="21" x14ac:dyDescent="0.25">
      <c r="A6" s="2" t="s">
        <v>3</v>
      </c>
      <c r="B6" s="3">
        <v>0</v>
      </c>
      <c r="C6" s="3">
        <v>0.5</v>
      </c>
      <c r="D6" s="3">
        <v>180.15600000000001</v>
      </c>
      <c r="E6" s="3">
        <f t="shared" si="0"/>
        <v>90.078000000000003</v>
      </c>
    </row>
    <row r="7" spans="1:9" ht="21" x14ac:dyDescent="0.25">
      <c r="A7" s="2" t="s">
        <v>5</v>
      </c>
      <c r="B7" s="3">
        <v>0</v>
      </c>
      <c r="C7" s="3">
        <v>0.5</v>
      </c>
      <c r="D7" s="3">
        <v>88.06</v>
      </c>
      <c r="E7" s="3">
        <f t="shared" si="0"/>
        <v>44.03</v>
      </c>
    </row>
    <row r="8" spans="1:9" ht="21" x14ac:dyDescent="0.25">
      <c r="A8" s="2" t="s">
        <v>6</v>
      </c>
      <c r="B8" s="3">
        <v>0</v>
      </c>
      <c r="C8" s="3">
        <v>0.5</v>
      </c>
      <c r="D8" s="3">
        <v>180.16</v>
      </c>
      <c r="E8" s="3">
        <f t="shared" si="0"/>
        <v>90.08</v>
      </c>
    </row>
    <row r="9" spans="1:9" ht="21" x14ac:dyDescent="0.25">
      <c r="A9" s="2" t="s">
        <v>8</v>
      </c>
      <c r="B9" s="3">
        <v>0</v>
      </c>
      <c r="C9" s="3">
        <v>0.5</v>
      </c>
      <c r="D9" s="3">
        <v>150.13</v>
      </c>
      <c r="E9" s="3">
        <f t="shared" si="0"/>
        <v>75.064999999999998</v>
      </c>
    </row>
    <row r="10" spans="1:9" ht="21" x14ac:dyDescent="0.25">
      <c r="A10" s="2" t="s">
        <v>9</v>
      </c>
      <c r="B10" s="3">
        <v>0</v>
      </c>
      <c r="C10" s="3">
        <v>0.5</v>
      </c>
      <c r="D10" s="3">
        <v>180.15600000000001</v>
      </c>
      <c r="E10" s="3">
        <f t="shared" si="0"/>
        <v>90.078000000000003</v>
      </c>
    </row>
    <row r="11" spans="1:9" ht="21" x14ac:dyDescent="0.25">
      <c r="A11" s="2" t="s">
        <v>10</v>
      </c>
      <c r="B11" s="3">
        <v>0</v>
      </c>
      <c r="C11" s="3">
        <v>0.5</v>
      </c>
      <c r="D11" s="3">
        <v>150.13</v>
      </c>
      <c r="E11" s="3">
        <f t="shared" si="0"/>
        <v>75.064999999999998</v>
      </c>
    </row>
    <row r="12" spans="1:9" ht="21" x14ac:dyDescent="0.25">
      <c r="A12" s="2" t="s">
        <v>11</v>
      </c>
      <c r="B12" s="3">
        <v>0</v>
      </c>
      <c r="C12" s="3">
        <v>0.5</v>
      </c>
      <c r="D12" s="3">
        <v>164.16</v>
      </c>
      <c r="E12" s="3">
        <f t="shared" si="0"/>
        <v>82.08</v>
      </c>
      <c r="H12" s="2"/>
      <c r="I12" s="3"/>
    </row>
    <row r="13" spans="1:9" ht="21" x14ac:dyDescent="0.25">
      <c r="A13" s="2" t="s">
        <v>12</v>
      </c>
      <c r="B13" s="3">
        <v>0</v>
      </c>
      <c r="C13" s="3">
        <v>0.5</v>
      </c>
      <c r="D13" s="3">
        <v>342.3</v>
      </c>
      <c r="E13" s="3">
        <f t="shared" si="0"/>
        <v>171.15</v>
      </c>
    </row>
    <row r="14" spans="1:9" ht="21" x14ac:dyDescent="0.25">
      <c r="A14" s="2" t="s">
        <v>13</v>
      </c>
      <c r="B14" s="3">
        <v>0</v>
      </c>
      <c r="C14" s="3">
        <v>0.5</v>
      </c>
      <c r="D14" s="3">
        <v>342.3</v>
      </c>
      <c r="E14" s="3">
        <f t="shared" si="0"/>
        <v>171.15</v>
      </c>
      <c r="H14" s="2"/>
      <c r="I14" s="3"/>
    </row>
    <row r="15" spans="1:9" ht="21" x14ac:dyDescent="0.25">
      <c r="A15" s="2" t="s">
        <v>14</v>
      </c>
      <c r="B15" s="3">
        <v>0</v>
      </c>
      <c r="C15" s="3">
        <v>0.5</v>
      </c>
      <c r="D15" s="3">
        <v>342.29599999999999</v>
      </c>
      <c r="E15" s="3">
        <f t="shared" si="0"/>
        <v>171.148</v>
      </c>
    </row>
    <row r="16" spans="1:9" ht="21" x14ac:dyDescent="0.25">
      <c r="A16" s="2" t="s">
        <v>15</v>
      </c>
      <c r="B16" s="3">
        <v>0</v>
      </c>
      <c r="C16" s="3">
        <v>0.5</v>
      </c>
      <c r="D16" s="3">
        <v>150.13</v>
      </c>
      <c r="E16" s="3">
        <f t="shared" si="0"/>
        <v>75.064999999999998</v>
      </c>
    </row>
    <row r="17" spans="1:9" ht="21" x14ac:dyDescent="0.25">
      <c r="A17" s="2" t="s">
        <v>20</v>
      </c>
      <c r="B17" s="3">
        <v>0</v>
      </c>
      <c r="C17" s="3">
        <v>0.5</v>
      </c>
      <c r="D17" s="3">
        <v>192.124</v>
      </c>
      <c r="E17" s="3">
        <f t="shared" si="0"/>
        <v>96.061999999999998</v>
      </c>
    </row>
    <row r="18" spans="1:9" ht="21" x14ac:dyDescent="0.25">
      <c r="A18" s="2" t="s">
        <v>21</v>
      </c>
      <c r="B18" s="3">
        <v>0</v>
      </c>
      <c r="C18" s="3">
        <v>0.5</v>
      </c>
      <c r="D18" s="3">
        <v>270</v>
      </c>
      <c r="E18" s="3">
        <f t="shared" si="0"/>
        <v>135</v>
      </c>
      <c r="H18" s="2"/>
      <c r="I18" s="3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DBA69-158D-B44C-BFC1-112015752A33}">
  <dimension ref="A1:B18"/>
  <sheetViews>
    <sheetView tabSelected="1" workbookViewId="0">
      <selection activeCell="D25" sqref="D25"/>
    </sheetView>
  </sheetViews>
  <sheetFormatPr baseColWidth="10" defaultRowHeight="21" x14ac:dyDescent="0.25"/>
  <cols>
    <col min="1" max="1" width="19" customWidth="1"/>
    <col min="2" max="2" width="15" style="3" customWidth="1"/>
  </cols>
  <sheetData>
    <row r="1" spans="1:2" x14ac:dyDescent="0.25">
      <c r="A1" s="2" t="s">
        <v>7</v>
      </c>
      <c r="B1" s="3" t="s">
        <v>30</v>
      </c>
    </row>
    <row r="2" spans="1:2" x14ac:dyDescent="0.25">
      <c r="A2" s="2" t="s">
        <v>4</v>
      </c>
      <c r="B2" s="3">
        <v>0.86583333333333323</v>
      </c>
    </row>
    <row r="3" spans="1:2" x14ac:dyDescent="0.25">
      <c r="A3" s="2" t="s">
        <v>0</v>
      </c>
      <c r="B3" s="3">
        <v>0.15138888888888888</v>
      </c>
    </row>
    <row r="4" spans="1:2" x14ac:dyDescent="0.25">
      <c r="A4" s="2" t="s">
        <v>1</v>
      </c>
      <c r="B4" s="3">
        <v>0.76072000000000006</v>
      </c>
    </row>
    <row r="5" spans="1:2" x14ac:dyDescent="0.25">
      <c r="A5" s="2" t="s">
        <v>2</v>
      </c>
      <c r="B5" s="3">
        <v>0.6</v>
      </c>
    </row>
    <row r="6" spans="1:2" x14ac:dyDescent="0.25">
      <c r="A6" s="2" t="s">
        <v>3</v>
      </c>
      <c r="B6" s="3">
        <v>0.8323076923076923</v>
      </c>
    </row>
    <row r="7" spans="1:2" x14ac:dyDescent="0.25">
      <c r="A7" s="2" t="s">
        <v>5</v>
      </c>
      <c r="B7" s="3">
        <v>0.35239999999999994</v>
      </c>
    </row>
    <row r="8" spans="1:2" x14ac:dyDescent="0.25">
      <c r="A8" s="2" t="s">
        <v>6</v>
      </c>
      <c r="B8" s="3">
        <v>0.90079999999999993</v>
      </c>
    </row>
    <row r="9" spans="1:2" x14ac:dyDescent="0.25">
      <c r="A9" s="2" t="s">
        <v>8</v>
      </c>
      <c r="B9" s="3">
        <v>0.67035714285714287</v>
      </c>
    </row>
    <row r="10" spans="1:2" x14ac:dyDescent="0.25">
      <c r="A10" s="2" t="s">
        <v>9</v>
      </c>
      <c r="B10" s="3">
        <v>0.15013333333333334</v>
      </c>
    </row>
    <row r="11" spans="1:2" x14ac:dyDescent="0.25">
      <c r="A11" s="2" t="s">
        <v>10</v>
      </c>
      <c r="B11" s="3">
        <v>0.49394736842105263</v>
      </c>
    </row>
    <row r="12" spans="1:2" x14ac:dyDescent="0.25">
      <c r="A12" s="2" t="s">
        <v>11</v>
      </c>
      <c r="B12" s="3">
        <v>0.4</v>
      </c>
    </row>
    <row r="13" spans="1:2" x14ac:dyDescent="0.25">
      <c r="A13" s="2" t="s">
        <v>12</v>
      </c>
      <c r="B13" s="3">
        <v>0.37333333333333335</v>
      </c>
    </row>
    <row r="14" spans="1:2" x14ac:dyDescent="0.25">
      <c r="A14" s="2" t="s">
        <v>13</v>
      </c>
      <c r="B14" s="3">
        <v>0.15</v>
      </c>
    </row>
    <row r="15" spans="1:2" x14ac:dyDescent="0.25">
      <c r="A15" s="2" t="s">
        <v>14</v>
      </c>
      <c r="B15" s="3">
        <v>0.4</v>
      </c>
    </row>
    <row r="16" spans="1:2" x14ac:dyDescent="0.25">
      <c r="A16" s="2" t="s">
        <v>15</v>
      </c>
      <c r="B16" s="3">
        <v>0.64280821917808217</v>
      </c>
    </row>
    <row r="17" spans="1:2" x14ac:dyDescent="0.25">
      <c r="A17" s="2" t="s">
        <v>20</v>
      </c>
      <c r="B17" s="3">
        <v>0.58536585365853655</v>
      </c>
    </row>
    <row r="18" spans="1:2" x14ac:dyDescent="0.25">
      <c r="A18" s="2" t="s">
        <v>21</v>
      </c>
      <c r="B18" s="3">
        <v>0.40666666666666668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D2CED-F1B7-6749-8E1D-B4D40A72E4B8}">
  <dimension ref="A1:B5"/>
  <sheetViews>
    <sheetView workbookViewId="0">
      <selection activeCell="F25" sqref="F25"/>
    </sheetView>
  </sheetViews>
  <sheetFormatPr baseColWidth="10" defaultRowHeight="16" x14ac:dyDescent="0.2"/>
  <cols>
    <col min="1" max="1" width="18.33203125" customWidth="1"/>
    <col min="2" max="2" width="15" customWidth="1"/>
  </cols>
  <sheetData>
    <row r="1" spans="1:2" ht="21" x14ac:dyDescent="0.25">
      <c r="A1" s="2" t="s">
        <v>7</v>
      </c>
      <c r="B1" s="3" t="s">
        <v>28</v>
      </c>
    </row>
    <row r="2" spans="1:2" ht="21" x14ac:dyDescent="0.25">
      <c r="A2" s="2" t="s">
        <v>29</v>
      </c>
      <c r="B2" s="3">
        <v>0.8</v>
      </c>
    </row>
    <row r="3" spans="1:2" ht="21" x14ac:dyDescent="0.25">
      <c r="A3" s="2" t="s">
        <v>17</v>
      </c>
      <c r="B3" s="3">
        <v>0.8</v>
      </c>
    </row>
    <row r="4" spans="1:2" ht="21" x14ac:dyDescent="0.25">
      <c r="A4" s="2" t="s">
        <v>18</v>
      </c>
      <c r="B4" s="3">
        <v>1</v>
      </c>
    </row>
    <row r="5" spans="1:2" ht="21" x14ac:dyDescent="0.25">
      <c r="A5" s="2" t="s">
        <v>19</v>
      </c>
      <c r="B5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Outgrowth</vt:lpstr>
      <vt:lpstr>Bounds_liquid</vt:lpstr>
      <vt:lpstr>Bounds_solid</vt:lpstr>
      <vt:lpstr>Stocks_solid</vt:lpstr>
      <vt:lpstr>Stocks_liquid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2022-06-08T19:07:17Z</cp:lastPrinted>
  <dcterms:created xsi:type="dcterms:W3CDTF">2022-06-07T04:32:35Z</dcterms:created>
  <dcterms:modified xsi:type="dcterms:W3CDTF">2022-07-20T05:43:20Z</dcterms:modified>
</cp:coreProperties>
</file>