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ni/Dropbox (MIT)/Harini Narayanan’s files/1_Home/Biotech/MediaOptimization/BO_MediaOptimization/Molecules/HSA/HSA_Prod_CoCaBO/Exp/Round4/"/>
    </mc:Choice>
  </mc:AlternateContent>
  <xr:revisionPtr revIDLastSave="0" documentId="13_ncr:1_{2307CFB4-6571-964A-9B8C-52D1EE3F6C50}" xr6:coauthVersionLast="47" xr6:coauthVersionMax="47" xr10:uidLastSave="{00000000-0000-0000-0000-000000000000}"/>
  <bookViews>
    <workbookView xWindow="0" yWindow="500" windowWidth="35840" windowHeight="20520" xr2:uid="{02439DDA-75A5-BD45-94E3-D670100EE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G25" i="1"/>
  <c r="G24" i="1"/>
</calcChain>
</file>

<file path=xl/sharedStrings.xml><?xml version="1.0" encoding="utf-8"?>
<sst xmlns="http://schemas.openxmlformats.org/spreadsheetml/2006/main" count="33" uniqueCount="20">
  <si>
    <t>Production Condition</t>
  </si>
  <si>
    <t>Titer</t>
  </si>
  <si>
    <t>OD_Prod</t>
  </si>
  <si>
    <t>OD_OG</t>
  </si>
  <si>
    <t>Exp1</t>
  </si>
  <si>
    <t>Exp2</t>
  </si>
  <si>
    <t>Exp3</t>
  </si>
  <si>
    <t>Exp4</t>
  </si>
  <si>
    <t>Exp5</t>
  </si>
  <si>
    <t>Exp6</t>
  </si>
  <si>
    <t>BMGY, BMMY + Cells</t>
  </si>
  <si>
    <t>Exp0</t>
  </si>
  <si>
    <t>Exp7</t>
  </si>
  <si>
    <t>Exp8</t>
  </si>
  <si>
    <t>Exp9</t>
  </si>
  <si>
    <t>Exp10</t>
  </si>
  <si>
    <t>Titer_Old_Reanalyse</t>
  </si>
  <si>
    <t>Titer Old</t>
  </si>
  <si>
    <t>Respec'd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</si>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</sst>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name val="Calibri"/>
      <family val="2"/>
      <scheme val="minor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1" fillId="0" borderId="1" xfId="0" applyFont="1" applyBorder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EF046-9D9F-B04E-988D-CDCD4C266FB4}">
  <dimension ref="A1:K26"/>
  <sheetViews>
    <sheetView tabSelected="1" workbookViewId="0">
      <selection activeCell="C31" sqref="C31"/>
    </sheetView>
  </sheetViews>
  <sheetFormatPr baseColWidth="10" defaultRowHeight="21" x14ac:dyDescent="0.25"/>
  <cols>
    <col min="1" max="1" width="28.6640625" style="1" customWidth="1"/>
    <col min="3" max="3" width="15.33203125" style="1" customWidth="1"/>
    <col min="4" max="4" width="13.83203125" style="1" customWidth="1"/>
    <col min="9" max="9" width="20" style="1" customWidth="1"/>
    <col min="11" max="11" width="15.1640625" style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H1" s="2" t="s">
        <v>17</v>
      </c>
      <c r="I1" s="2" t="s">
        <v>16</v>
      </c>
      <c r="K1" s="2" t="s">
        <v>1</v>
      </c>
    </row>
    <row r="2" spans="1:11" x14ac:dyDescent="0.25">
      <c r="A2" s="4" t="s">
        <v>11</v>
      </c>
      <c r="B2" s="5">
        <f>I2*1.16</f>
        <v>53.691867732346921</v>
      </c>
      <c r="C2">
        <v>15.010000110268592</v>
      </c>
      <c r="D2">
        <v>5.990000159144401</v>
      </c>
      <c r="H2" s="5">
        <v>44.854676247875133</v>
      </c>
      <c r="I2" s="5">
        <v>46.286092872712864</v>
      </c>
      <c r="K2" s="1">
        <f t="shared" ref="K2:K25" si="0">H2*1.22</f>
        <v>54.722705022407659</v>
      </c>
    </row>
    <row r="3" spans="1:11" x14ac:dyDescent="0.25">
      <c r="A3" s="4" t="s">
        <v>11</v>
      </c>
      <c r="B3" s="5">
        <f t="shared" ref="B3:B25" si="1">I3*1.16</f>
        <v>55.270019420040946</v>
      </c>
      <c r="C3">
        <v>14.0887503480911</v>
      </c>
      <c r="D3">
        <v>5.6837500041723246</v>
      </c>
      <c r="H3" s="5">
        <v>45.507459434399628</v>
      </c>
      <c r="I3" s="5">
        <v>47.646568465552541</v>
      </c>
      <c r="K3" s="1">
        <f t="shared" si="0"/>
        <v>55.519100509967544</v>
      </c>
    </row>
    <row r="4" spans="1:11" x14ac:dyDescent="0.25">
      <c r="A4" s="4" t="s">
        <v>4</v>
      </c>
      <c r="B4" s="5">
        <f t="shared" si="1"/>
        <v>59.983539467600224</v>
      </c>
      <c r="C4">
        <v>13.35374982714653</v>
      </c>
      <c r="D4">
        <v>3.0125000482797621</v>
      </c>
      <c r="H4" s="5">
        <v>49.311336733116981</v>
      </c>
      <c r="I4" s="5">
        <v>51.709947816896751</v>
      </c>
      <c r="K4" s="1">
        <f t="shared" si="0"/>
        <v>60.159830814402717</v>
      </c>
    </row>
    <row r="5" spans="1:11" x14ac:dyDescent="0.25">
      <c r="A5" s="4" t="s">
        <v>4</v>
      </c>
      <c r="B5" s="5">
        <f t="shared" si="1"/>
        <v>66.60640005284364</v>
      </c>
      <c r="C5">
        <v>14.665000230669975</v>
      </c>
      <c r="D5">
        <v>2.6275000503659247</v>
      </c>
      <c r="H5" s="5">
        <v>54.742747643331789</v>
      </c>
      <c r="I5" s="5">
        <v>57.419310390382449</v>
      </c>
      <c r="K5" s="1">
        <f t="shared" si="0"/>
        <v>66.786152124864785</v>
      </c>
    </row>
    <row r="6" spans="1:11" x14ac:dyDescent="0.25">
      <c r="A6" s="4" t="s">
        <v>5</v>
      </c>
      <c r="B6" s="5">
        <f t="shared" si="1"/>
        <v>39.36102897153048</v>
      </c>
      <c r="C6">
        <v>9.9799999004602427</v>
      </c>
      <c r="D6">
        <v>3.8575000098347663</v>
      </c>
      <c r="H6" s="5">
        <v>32.333673311698348</v>
      </c>
      <c r="I6" s="5">
        <v>33.931921527181451</v>
      </c>
      <c r="K6" s="1">
        <f t="shared" si="0"/>
        <v>39.447081440271987</v>
      </c>
    </row>
    <row r="7" spans="1:11" x14ac:dyDescent="0.25">
      <c r="A7" s="4" t="s">
        <v>5</v>
      </c>
      <c r="B7" s="5">
        <f t="shared" si="1"/>
        <v>43.984982521963133</v>
      </c>
      <c r="C7">
        <v>11.338749617934226</v>
      </c>
      <c r="D7">
        <v>3.7375000274181365</v>
      </c>
      <c r="H7" s="5">
        <v>36.756009890279714</v>
      </c>
      <c r="I7" s="5">
        <v>37.918088381002704</v>
      </c>
      <c r="K7" s="1">
        <f t="shared" si="0"/>
        <v>44.842332066141253</v>
      </c>
    </row>
    <row r="8" spans="1:11" x14ac:dyDescent="0.25">
      <c r="A8" s="4" t="s">
        <v>6</v>
      </c>
      <c r="B8" s="5">
        <f t="shared" si="1"/>
        <v>53.207292846291033</v>
      </c>
      <c r="C8">
        <v>11.126250118613243</v>
      </c>
      <c r="D8">
        <v>5.3462500652670855</v>
      </c>
      <c r="H8" s="5">
        <v>44.709983001081746</v>
      </c>
      <c r="I8" s="5">
        <v>45.868355901975029</v>
      </c>
      <c r="K8" s="1">
        <f t="shared" si="0"/>
        <v>54.546179261319729</v>
      </c>
    </row>
    <row r="9" spans="1:11" x14ac:dyDescent="0.25">
      <c r="A9" s="4" t="s">
        <v>6</v>
      </c>
      <c r="B9" s="5">
        <f t="shared" si="1"/>
        <v>53.223314776405296</v>
      </c>
      <c r="C9">
        <v>11.203750312924385</v>
      </c>
      <c r="D9">
        <v>5.2799998751282686</v>
      </c>
      <c r="H9" s="5">
        <v>45.350990573327152</v>
      </c>
      <c r="I9" s="5">
        <v>45.882167910694221</v>
      </c>
      <c r="K9" s="1">
        <f t="shared" si="0"/>
        <v>55.328208499459123</v>
      </c>
    </row>
    <row r="10" spans="1:11" x14ac:dyDescent="0.25">
      <c r="A10" s="4" t="s">
        <v>7</v>
      </c>
      <c r="B10" s="5">
        <f t="shared" si="1"/>
        <v>19.612485263227423</v>
      </c>
      <c r="C10">
        <v>7.3325001603364939</v>
      </c>
      <c r="D10">
        <v>1.3424999980628489</v>
      </c>
      <c r="H10" s="5">
        <v>12.501573172616288</v>
      </c>
      <c r="I10" s="5">
        <v>16.907314882092606</v>
      </c>
      <c r="K10" s="1">
        <f t="shared" si="0"/>
        <v>15.251919270591872</v>
      </c>
    </row>
    <row r="11" spans="1:11" x14ac:dyDescent="0.25">
      <c r="A11" s="4" t="s">
        <v>7</v>
      </c>
      <c r="B11" s="5">
        <f t="shared" si="1"/>
        <v>19.919376867692716</v>
      </c>
      <c r="C11">
        <v>6.3225000134110445</v>
      </c>
      <c r="D11">
        <v>1.2462500451505183</v>
      </c>
      <c r="H11" s="5">
        <v>14.639627569154689</v>
      </c>
      <c r="I11" s="5">
        <v>17.171876610079927</v>
      </c>
      <c r="K11" s="1">
        <f t="shared" si="0"/>
        <v>17.86034563436872</v>
      </c>
    </row>
    <row r="12" spans="1:11" x14ac:dyDescent="0.25">
      <c r="A12" s="4" t="s">
        <v>8</v>
      </c>
      <c r="B12" s="5">
        <f t="shared" si="1"/>
        <v>35.459367937116056</v>
      </c>
      <c r="C12">
        <v>11.145000249743461</v>
      </c>
      <c r="D12">
        <v>5.17000006198883</v>
      </c>
      <c r="H12" s="5">
        <v>31.026533766033072</v>
      </c>
      <c r="I12" s="5">
        <v>30.568420635444877</v>
      </c>
      <c r="K12" s="1">
        <f t="shared" si="0"/>
        <v>37.852371194560348</v>
      </c>
    </row>
    <row r="13" spans="1:11" x14ac:dyDescent="0.25">
      <c r="A13" s="4" t="s">
        <v>8</v>
      </c>
      <c r="B13" s="5">
        <f t="shared" si="1"/>
        <v>38.450319783341044</v>
      </c>
      <c r="C13">
        <v>12.867500350475311</v>
      </c>
      <c r="D13">
        <v>4.9687500080466265</v>
      </c>
      <c r="H13" s="5">
        <v>33.650168443826296</v>
      </c>
      <c r="I13" s="3">
        <v>33.146827399431935</v>
      </c>
      <c r="K13" s="1">
        <f t="shared" si="0"/>
        <v>41.053205501468078</v>
      </c>
    </row>
    <row r="14" spans="1:11" x14ac:dyDescent="0.25">
      <c r="A14" s="4" t="s">
        <v>9</v>
      </c>
      <c r="B14" s="5">
        <f t="shared" si="1"/>
        <v>38.749343708303059</v>
      </c>
      <c r="C14">
        <v>14.421249643564224</v>
      </c>
      <c r="D14">
        <v>1.8974999865889548</v>
      </c>
      <c r="H14" s="3">
        <v>30.308281563900479</v>
      </c>
      <c r="I14" s="3">
        <v>33.404606645088847</v>
      </c>
      <c r="K14" s="1">
        <f t="shared" si="0"/>
        <v>36.976103507958584</v>
      </c>
    </row>
    <row r="15" spans="1:11" x14ac:dyDescent="0.25">
      <c r="A15" s="4" t="s">
        <v>9</v>
      </c>
      <c r="B15" s="5">
        <f t="shared" si="1"/>
        <v>44.880909544884062</v>
      </c>
      <c r="C15">
        <v>14.928749666213989</v>
      </c>
      <c r="D15">
        <v>1.8462500503659247</v>
      </c>
      <c r="H15" s="3">
        <v>36.017476433317881</v>
      </c>
      <c r="I15" s="3">
        <v>38.690439262831092</v>
      </c>
      <c r="K15" s="1">
        <f t="shared" si="0"/>
        <v>43.941321248647817</v>
      </c>
    </row>
    <row r="16" spans="1:11" x14ac:dyDescent="0.25">
      <c r="A16" s="4" t="s">
        <v>12</v>
      </c>
      <c r="B16" s="5">
        <f t="shared" si="1"/>
        <v>18.617770896360394</v>
      </c>
      <c r="C16">
        <v>9.8012500411272043</v>
      </c>
      <c r="D16">
        <v>3.5174999354779719</v>
      </c>
      <c r="H16" s="3">
        <v>14.30939885643641</v>
      </c>
      <c r="I16" s="3">
        <v>16.049802496862409</v>
      </c>
      <c r="K16" s="1">
        <f t="shared" si="0"/>
        <v>17.457466604852421</v>
      </c>
    </row>
    <row r="17" spans="1:11" x14ac:dyDescent="0.25">
      <c r="A17" s="4" t="s">
        <v>12</v>
      </c>
      <c r="B17" s="5">
        <f t="shared" si="1"/>
        <v>19.911852460532398</v>
      </c>
      <c r="C17">
        <v>9.1587499684095377</v>
      </c>
      <c r="D17">
        <v>3.561250024139881</v>
      </c>
      <c r="H17" s="3">
        <v>15.242878998609179</v>
      </c>
      <c r="I17" s="3">
        <v>17.165390052183103</v>
      </c>
      <c r="K17" s="1">
        <f t="shared" si="0"/>
        <v>18.596312378303196</v>
      </c>
    </row>
    <row r="18" spans="1:11" x14ac:dyDescent="0.25">
      <c r="A18" s="4" t="s">
        <v>13</v>
      </c>
      <c r="B18" s="5">
        <f t="shared" si="1"/>
        <v>57.717692212167243</v>
      </c>
      <c r="C18">
        <v>11.936250046491622</v>
      </c>
      <c r="D18">
        <v>5.0387498891353601</v>
      </c>
      <c r="H18" s="3">
        <v>47.788544274455262</v>
      </c>
      <c r="I18" s="3">
        <v>49.756631217385561</v>
      </c>
      <c r="K18" s="1">
        <f t="shared" si="0"/>
        <v>58.302024014835418</v>
      </c>
    </row>
    <row r="19" spans="1:11" x14ac:dyDescent="0.25">
      <c r="A19" s="4" t="s">
        <v>13</v>
      </c>
      <c r="B19" s="5">
        <f t="shared" si="1"/>
        <v>53.096562996234873</v>
      </c>
      <c r="C19">
        <v>11.719999924898147</v>
      </c>
      <c r="D19">
        <v>5.4724999672174448</v>
      </c>
      <c r="H19" s="3">
        <v>45.0730876216968</v>
      </c>
      <c r="I19" s="1">
        <v>45.77289913468524</v>
      </c>
      <c r="K19" s="1">
        <f t="shared" si="0"/>
        <v>54.989166898470096</v>
      </c>
    </row>
    <row r="20" spans="1:11" x14ac:dyDescent="0.25">
      <c r="A20" s="4" t="s">
        <v>14</v>
      </c>
      <c r="B20" s="5">
        <f t="shared" si="1"/>
        <v>46.486748292489594</v>
      </c>
      <c r="C20">
        <v>9.5637501186132425</v>
      </c>
      <c r="D20">
        <v>5.0162498807907099</v>
      </c>
      <c r="H20" s="1">
        <v>35.074571163653225</v>
      </c>
      <c r="I20" s="1">
        <v>40.074783010766893</v>
      </c>
      <c r="K20" s="1">
        <f t="shared" si="0"/>
        <v>42.790976819656933</v>
      </c>
    </row>
    <row r="21" spans="1:11" x14ac:dyDescent="0.25">
      <c r="A21" s="4" t="s">
        <v>14</v>
      </c>
      <c r="B21" s="5">
        <f t="shared" si="1"/>
        <v>44.434828667679497</v>
      </c>
      <c r="C21">
        <v>9.1650000742077822</v>
      </c>
      <c r="D21">
        <v>4.6537500774860376</v>
      </c>
      <c r="H21" s="1">
        <v>32.890514603616133</v>
      </c>
      <c r="I21" s="3">
        <v>38.305886782482325</v>
      </c>
      <c r="K21" s="1">
        <f t="shared" si="0"/>
        <v>40.126427816411677</v>
      </c>
    </row>
    <row r="22" spans="1:11" x14ac:dyDescent="0.25">
      <c r="A22" s="4" t="s">
        <v>15</v>
      </c>
      <c r="B22" s="5">
        <f t="shared" si="1"/>
        <v>32.968212959904882</v>
      </c>
      <c r="C22">
        <v>11.233749703168868</v>
      </c>
      <c r="D22">
        <v>5.4712499460577959</v>
      </c>
      <c r="F22" t="s">
        <v>18</v>
      </c>
      <c r="G22" t="s">
        <v>19</v>
      </c>
      <c r="H22" s="3">
        <v>28.469596662030593</v>
      </c>
      <c r="I22" s="3">
        <v>28.420873241297315</v>
      </c>
      <c r="K22" s="1">
        <f t="shared" si="0"/>
        <v>34.732907927677324</v>
      </c>
    </row>
    <row r="23" spans="1:11" x14ac:dyDescent="0.25">
      <c r="A23" s="4" t="s">
        <v>15</v>
      </c>
      <c r="B23" s="5">
        <f t="shared" si="1"/>
        <v>32.736597608824887</v>
      </c>
      <c r="C23">
        <v>10.606250256896018</v>
      </c>
      <c r="D23">
        <v>4.148750004023313</v>
      </c>
      <c r="H23" s="3">
        <v>25.924079740380154</v>
      </c>
      <c r="I23" s="3">
        <v>28.22120483519387</v>
      </c>
      <c r="K23" s="1">
        <f t="shared" si="0"/>
        <v>31.627377283263787</v>
      </c>
    </row>
    <row r="24" spans="1:11" x14ac:dyDescent="0.25">
      <c r="A24" s="4" t="s">
        <v>10</v>
      </c>
      <c r="B24" s="5">
        <f t="shared" si="1"/>
        <v>47.574422035801561</v>
      </c>
      <c r="C24">
        <v>12.128749952316284</v>
      </c>
      <c r="D24">
        <v>2.7824999733269213</v>
      </c>
      <c r="F24">
        <v>47.833979185583566</v>
      </c>
      <c r="G24">
        <f>F24/H24</f>
        <v>1.2533814508306453</v>
      </c>
      <c r="H24" s="3">
        <v>38.163943749034154</v>
      </c>
      <c r="I24" s="1">
        <v>41.012432789484109</v>
      </c>
      <c r="K24" s="1">
        <f t="shared" si="0"/>
        <v>46.560011373821666</v>
      </c>
    </row>
    <row r="25" spans="1:11" x14ac:dyDescent="0.25">
      <c r="A25" s="4" t="s">
        <v>10</v>
      </c>
      <c r="B25" s="5">
        <f t="shared" si="1"/>
        <v>45.971701856133166</v>
      </c>
      <c r="C25">
        <v>13.26750004351139</v>
      </c>
      <c r="D25">
        <v>3.1199999122321604</v>
      </c>
      <c r="F25">
        <v>47.199364391981568</v>
      </c>
      <c r="G25">
        <f>F25/H25</f>
        <v>1.2471588695410003</v>
      </c>
      <c r="H25" s="3">
        <v>37.84551074022562</v>
      </c>
      <c r="I25" s="1">
        <v>39.630777462183765</v>
      </c>
      <c r="K25" s="1">
        <f t="shared" si="0"/>
        <v>46.171523103075259</v>
      </c>
    </row>
    <row r="26" spans="1:11" x14ac:dyDescent="0.25">
      <c r="D26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2022-08-06T00:17:20Z</dcterms:created>
  <dcterms:modified xsi:type="dcterms:W3CDTF">2023-09-19T00:52:30Z</dcterms:modified>
</cp:coreProperties>
</file>