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av\Desktop\Excel\2 Formulas\"/>
    </mc:Choice>
  </mc:AlternateContent>
  <xr:revisionPtr revIDLastSave="0" documentId="13_ncr:1_{9D77CF58-082A-42C8-8702-33D481659747}" xr6:coauthVersionLast="47" xr6:coauthVersionMax="47" xr10:uidLastSave="{00000000-0000-0000-0000-000000000000}"/>
  <bookViews>
    <workbookView xWindow="-120" yWindow="-120" windowWidth="29040" windowHeight="157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<sst xmlns="http://schemas.openxmlformats.org/spreadsheetml/2006/main" count="583" uniqueCount="92">
  <si>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</si>
  <si>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</si>
  <si>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</si>
  <si>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</si>
  <si>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</si>
  <si>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</si>
  <si>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</si>
  <si>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</si>
  <si>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</si>
  <si>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</si>
  <si>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</si>
  <si>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</si>
  <si>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</si>
  <si>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</si>
  <si>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</si>
  <si>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</si>
  <si>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</si>
  <si>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</si>
  <si>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</si>
  <si>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</si>
  <si>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</si>
  <si>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</si>
  <si>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</si>
  <si>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</si>
  <si>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</si>
  <si>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</si>
  <si>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</si>
  <si>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</si>
  <si>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</si>
  <si>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</si>
  <si>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</si>
  <si>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</si>
  <si>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</si>
  <si>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</si>
  <si>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</si>
  <si>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</si>
  <si>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</si>
  <si>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</si>
  <si>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</si>
  <si>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</si>
  <si>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</si>
  <si>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</si>
  <si>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</si>
  <si>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</si>
  <si>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</si>
  <si>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</si>
  <si>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</si>
  <si>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</si>
  <si>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</si>
  <si>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</si>
  <si>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</si>
  <si>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</si>
  <si>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</si>
  <si>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</si>
  <si>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</si>
  <si>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</si>
  <si>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</si>
  <si>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</si>
  <si>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</si>
  <si>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</si>
  <si>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</si>
  <si>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</si>
  <si>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</si>
  <si>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</si>
  <si>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</si>
  <si>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</si>
  <si>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</si>
  <si>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</si>
  <si>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</si>
  <si>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</si>
  <si>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</si>
  <si>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</si>
  <si>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</si>
  <si>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</si>
  <si>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</si>
  <si>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</si>
  <si>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</si>
  <si>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</si>
  <si>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</si>
  <si>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</si>
  <si>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</si>
  <si>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</si>
  <si>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</si>
  <si>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</si>
  <si>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</si>
  <si>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</si>
  <si>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</si>
  <si>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</si>
  <si>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</si>
  <si>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10-3-1999</t>
  </si>
  <si>
    <t>5-6-2001</t>
  </si>
  <si>
    <t>6-9-2002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</si>
</sst>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2" borderId="1" xfId="1"/>
    <xf numFmtId="14" fontId="2" fillId="2" borderId="1" xfId="1" applyNumberFormat="1"/>
    <xf numFmtId="0" fontId="2" fillId="2" borderId="1" xfId="1" applyNumberFormat="1"/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1" sqref="J1: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80</v>
      </c>
      <c r="K1" s="4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5">
        <f>MAX(H2:H10)</f>
        <v>37933</v>
      </c>
      <c r="K2" s="5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6">
        <f>MAX(G2:G10)</f>
        <v>65000</v>
      </c>
      <c r="K3" s="6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80" zoomScaleNormal="180" workbookViewId="0">
      <selection activeCell="J1" sqref="J1:K1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5.42578125" customWidth="1"/>
    <col min="11" max="11" width="20.28515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82</v>
      </c>
      <c r="K1" s="7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IF(D2:D10 &gt; 30,"Old","Young")</f>
        <v>Young</v>
      </c>
      <c r="K2" s="4" t="str" cm="1">
        <f t="array" ref="K2:K10">_xlfn.IFS(F2:F10 = "Salesman","Sales",F2:F10="HR","Fire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Young</v>
      </c>
      <c r="K3" s="4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Young</v>
      </c>
      <c r="K4" s="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Old</v>
      </c>
      <c r="K5" s="4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Old</v>
      </c>
      <c r="K6" s="4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Old</v>
      </c>
      <c r="K7" s="4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Old</v>
      </c>
      <c r="K8" s="4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Old</v>
      </c>
      <c r="K9" s="4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v>Old</v>
      </c>
      <c r="K10" s="4" t="e"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V10"/>
  <sheetViews>
    <sheetView zoomScaleNormal="100" workbookViewId="0">
      <selection activeCell="J1" sqref="J1"/>
    </sheetView>
  </sheetViews>
  <sheetFormatPr defaultColWidth="10.85546875" defaultRowHeight="15" x14ac:dyDescent="0.25"/>
  <cols>
    <col min="1" max="1" width="10.7109375" bestFit="1" customWidth="1"/>
  </cols>
  <sheetData>
    <row r="1" spans="1:2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19</v>
      </c>
      <c r="L1" s="4" t="s">
        <v>35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cm="1">
        <f t="array" ref="J2:J10">LEN(C2:C10)</f>
        <v>7</v>
      </c>
    </row>
    <row r="3" spans="1:2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>
        <v>7</v>
      </c>
    </row>
    <row r="4" spans="1:2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>
        <v>7</v>
      </c>
    </row>
    <row r="5" spans="1:2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>
        <v>6</v>
      </c>
    </row>
    <row r="6" spans="1:2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>
        <v>10</v>
      </c>
    </row>
    <row r="7" spans="1:2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>
        <v>5</v>
      </c>
    </row>
    <row r="8" spans="1:2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>
        <v>6</v>
      </c>
    </row>
    <row r="9" spans="1:2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>
        <v>6</v>
      </c>
    </row>
    <row r="10" spans="1:2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30" zoomScaleNormal="130" workbookViewId="0">
      <selection activeCell="K1" sqref="K1:M1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5703125" bestFit="1" customWidth="1"/>
    <col min="8" max="8" width="10.28515625" bestFit="1" customWidth="1"/>
    <col min="9" max="9" width="11.28515625" bestFit="1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7" t="s">
        <v>86</v>
      </c>
      <c r="L1" s="7" t="s">
        <v>87</v>
      </c>
      <c r="M1" s="7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4" t="str" cm="1">
        <f t="array" ref="K2:K10">LEFT(B2:B10,3)</f>
        <v>Jim</v>
      </c>
      <c r="L2" s="4" t="str" cm="1">
        <f t="array" ref="L2:L10">RIGHT(A2:A10,1)</f>
        <v>1</v>
      </c>
      <c r="M2" s="4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4" t="str">
        <v>Pam</v>
      </c>
      <c r="L3" s="4" t="str">
        <v>2</v>
      </c>
      <c r="M3" s="4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4" t="str">
        <v>Dwi</v>
      </c>
      <c r="L4" s="4" t="str">
        <v>3</v>
      </c>
      <c r="M4" s="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4" t="str">
        <v>Ang</v>
      </c>
      <c r="L5" s="4" t="str">
        <v>4</v>
      </c>
      <c r="M5" s="4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4" t="str">
        <v>Tob</v>
      </c>
      <c r="L6" s="4" t="str">
        <v>5</v>
      </c>
      <c r="M6" s="4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4" t="str">
        <v>Mic</v>
      </c>
      <c r="L7" s="4" t="str">
        <v>6</v>
      </c>
      <c r="M7" s="4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4" t="str">
        <v>Mer</v>
      </c>
      <c r="L8" s="4" t="str">
        <v>7</v>
      </c>
      <c r="M8" s="4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4" t="str">
        <v>Sta</v>
      </c>
      <c r="L9" s="4" t="str">
        <v>8</v>
      </c>
      <c r="M9" s="4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4" t="str">
        <v>Kev</v>
      </c>
      <c r="L10" s="4" t="str">
        <v>9</v>
      </c>
      <c r="M10" s="4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zoomScale="170" zoomScaleNormal="170" workbookViewId="0">
      <selection activeCell="J1" sqref="J1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42578125" bestFit="1" customWidth="1"/>
    <col min="8" max="8" width="10.28515625" bestFit="1" customWidth="1"/>
    <col min="9" max="9" width="11.42578125" bestFit="1" customWidth="1"/>
    <col min="10" max="10" width="23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70</v>
      </c>
      <c r="K1" s="3"/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TEXT(H2:H10,"dd/mm/yyyyy")</f>
        <v>02/11/2001</v>
      </c>
      <c r="K2" s="3"/>
      <c r="L2" s="4" t="str" cm="1">
        <f t="array" ref="L2:L10">TEXT(J2:J10,"dd/mm/yyyyy")</f>
        <v>11/02/2001</v>
      </c>
      <c r="M2" s="4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03/10/1999</v>
      </c>
      <c r="K3" s="3"/>
      <c r="L3" s="4" t="str">
        <v>10/03/1999</v>
      </c>
      <c r="M3" s="4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04/07/2000</v>
      </c>
      <c r="K4" s="3"/>
      <c r="L4" s="4" t="str">
        <v>07/04/2000</v>
      </c>
      <c r="M4" s="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05/01/2000</v>
      </c>
      <c r="K5" s="3"/>
      <c r="L5" s="4" t="str">
        <v>01/05/2000</v>
      </c>
      <c r="M5" s="4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06/05/2001</v>
      </c>
      <c r="K6" s="3"/>
      <c r="L6" s="4" t="str">
        <v>05/06/2001</v>
      </c>
      <c r="M6" s="4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07/12/1995</v>
      </c>
      <c r="K7" s="3"/>
      <c r="L7" s="4" t="str">
        <v>12/07/1995</v>
      </c>
      <c r="M7" s="4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08/11/2003</v>
      </c>
      <c r="K8" s="3"/>
      <c r="L8" s="4" t="str">
        <v>11/08/2003</v>
      </c>
      <c r="M8" s="4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09/06/2002</v>
      </c>
      <c r="K9" s="3"/>
      <c r="L9" s="4" t="str">
        <v>06/09/2002</v>
      </c>
      <c r="M9" s="4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v>10/08/2003</v>
      </c>
      <c r="K10" s="3"/>
      <c r="L10" s="4" t="str">
        <v>08/10/2003</v>
      </c>
      <c r="M10" s="4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M10"/>
  <sheetViews>
    <sheetView zoomScale="150" zoomScaleNormal="150" workbookViewId="0">
      <selection activeCell="J1" sqref="J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68</v>
      </c>
      <c r="K1" s="4" t="s">
        <v>69</v>
      </c>
      <c r="L1" s="4"/>
      <c r="M1" s="4"/>
    </row>
    <row r="2" spans="1:13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TRIM(C2:C10)</f>
        <v>Halpert</v>
      </c>
    </row>
    <row r="3" spans="1:13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Beasley</v>
      </c>
    </row>
    <row r="4" spans="1:13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Schrute</v>
      </c>
    </row>
    <row r="5" spans="1:13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Martin</v>
      </c>
    </row>
    <row r="6" spans="1:13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Flenderson</v>
      </c>
    </row>
    <row r="7" spans="1:13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Scott</v>
      </c>
    </row>
    <row r="8" spans="1:13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Palmer</v>
      </c>
    </row>
    <row r="9" spans="1:13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Hudson</v>
      </c>
    </row>
    <row r="10" spans="1:13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40" zoomScaleNormal="140" workbookViewId="0">
      <selection activeCell="J1" sqref="J1:L1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5703125" bestFit="1" customWidth="1"/>
    <col min="8" max="8" width="10.42578125" bestFit="1" customWidth="1"/>
    <col min="9" max="9" width="11.5703125" bestFit="1" customWidth="1"/>
    <col min="10" max="10" width="23.7109375" customWidth="1"/>
    <col min="11" max="11" width="27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71</v>
      </c>
      <c r="K1" s="7" t="s">
        <v>72</v>
      </c>
      <c r="L1" s="7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4" t="str" cm="1">
        <f t="array" ref="J2:J10">SUBSTITUTE(H2:H10,"/","-",1)</f>
        <v>11-2/2001</v>
      </c>
      <c r="K2" s="4" t="str" cm="1">
        <f t="array" ref="K2:K10">SUBSTITUTE(H2:H10,"/","-",2)</f>
        <v>11/2-2001</v>
      </c>
      <c r="L2" s="4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89</v>
      </c>
      <c r="I3" s="2" t="s">
        <v>57</v>
      </c>
      <c r="J3" s="4" t="str">
        <v>10-3-1999</v>
      </c>
      <c r="K3" s="4" t="str">
        <v>10-3-1999</v>
      </c>
      <c r="L3" s="4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4" t="str">
        <v>7-4/2000</v>
      </c>
      <c r="K4" s="4" t="str">
        <v>7/4-2000</v>
      </c>
      <c r="L4" s="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s="4" t="str">
        <v>1-5-2000</v>
      </c>
      <c r="K5" s="4" t="str">
        <v>1-5-2000</v>
      </c>
      <c r="L5" s="4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4" t="str">
        <v>5-6/2001</v>
      </c>
      <c r="K6" s="4" t="str">
        <v>5/6-2001</v>
      </c>
      <c r="L6" s="4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90</v>
      </c>
      <c r="I7" s="2" t="s">
        <v>61</v>
      </c>
      <c r="J7" s="4" t="str">
        <v>5-6-2001</v>
      </c>
      <c r="K7" s="4" t="str">
        <v>5-6-2001</v>
      </c>
      <c r="L7" s="4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4" t="str">
        <v>11-8/2003</v>
      </c>
      <c r="K8" s="4" t="str">
        <v>11/8-2003</v>
      </c>
      <c r="L8" s="4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91</v>
      </c>
      <c r="I9" s="2" t="s">
        <v>62</v>
      </c>
      <c r="J9" s="4" t="str">
        <v>6-9-2002</v>
      </c>
      <c r="K9" s="4" t="str">
        <v>6-9-2002</v>
      </c>
      <c r="L9" s="4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4" t="str">
        <v>8-10/2003</v>
      </c>
      <c r="K10" s="4" t="str">
        <v>8/10-2003</v>
      </c>
      <c r="L10" s="4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60" zoomScaleNormal="160" workbookViewId="0">
      <selection activeCell="J1" sqref="J1:L1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74</v>
      </c>
      <c r="K1" s="7" t="s">
        <v>75</v>
      </c>
      <c r="L1" s="7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SUM(G2:G10)</f>
        <v>437000</v>
      </c>
      <c r="K2" s="4">
        <f>SUMIF(G2:G10,"&gt;50000")</f>
        <v>128000</v>
      </c>
      <c r="L2" s="4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60" zoomScaleNormal="160" workbookViewId="0">
      <selection activeCell="J1" sqref="J1:L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77</v>
      </c>
      <c r="K1" s="7" t="s">
        <v>78</v>
      </c>
      <c r="L1" s="7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COUNT(D2:D10)</f>
        <v>9</v>
      </c>
      <c r="K2" s="4">
        <f>COUNTIF(G2:G10,"&gt;45000")</f>
        <v>5</v>
      </c>
      <c r="L2" s="4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50" zoomScaleNormal="150" workbookViewId="0">
      <selection activeCell="J1" sqref="J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10" bestFit="1" customWidth="1"/>
    <col min="9" max="9" width="11" bestFit="1" customWidth="1"/>
    <col min="10" max="10" width="23.5703125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18</v>
      </c>
      <c r="K1" s="4"/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 cm="1">
        <f t="array" ref="J2:J10">CONCATENATE(B2:B10," ",C2:C10)</f>
        <v>Jim Halpert</v>
      </c>
      <c r="K2" s="4" t="str" cm="1">
        <f t="array" ref="K2:K10">CONCATENATE(B2:B10,".",C2:C10,"@gmail.com")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Pam Beasley</v>
      </c>
      <c r="K3" s="4" t="str"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Dwight Schrute</v>
      </c>
      <c r="K4" s="4" t="str"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Angela Martin</v>
      </c>
      <c r="K5" s="4" t="str"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Toby Flenderson</v>
      </c>
      <c r="K6" s="4" t="str"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Michael Scott</v>
      </c>
      <c r="K7" s="4" t="str"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Meredith Palmer</v>
      </c>
      <c r="K8" s="4" t="str"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Stanley Hudson</v>
      </c>
      <c r="K9" s="4" t="str"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v>Kevin Malone</v>
      </c>
      <c r="K10" s="4" t="str">
        <v>Kevin.Malone@gmail.com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210" zoomScaleNormal="210" workbookViewId="0">
      <selection activeCell="J1" sqref="J1:K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5.7109375" bestFit="1" customWidth="1"/>
    <col min="11" max="11" width="1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84</v>
      </c>
      <c r="K1" s="7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4">
        <f>_xlfn.DAYS(I2,H2)</f>
        <v>5056</v>
      </c>
      <c r="K2" s="4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4">
        <f t="shared" ref="J3:J10" si="0">_xlfn.DAYS(I3,H3)</f>
        <v>5851</v>
      </c>
      <c r="K3" s="4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4">
        <f t="shared" si="0"/>
        <v>6275</v>
      </c>
      <c r="K4" s="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4">
        <f t="shared" si="0"/>
        <v>5811</v>
      </c>
      <c r="K5" s="4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4">
        <f t="shared" si="0"/>
        <v>5960</v>
      </c>
      <c r="K6" s="4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4">
        <f t="shared" si="0"/>
        <v>4511</v>
      </c>
      <c r="K7" s="4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4">
        <f t="shared" si="0"/>
        <v>3595</v>
      </c>
      <c r="K8" s="4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4">
        <f t="shared" si="0"/>
        <v>4700</v>
      </c>
      <c r="K9" s="4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4">
        <f t="shared" si="0"/>
        <v>4273</v>
      </c>
      <c r="K10" s="4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 Shourav</cp:lastModifiedBy>
  <dcterms:created xsi:type="dcterms:W3CDTF">2021-12-16T14:18:34Z</dcterms:created>
  <dcterms:modified xsi:type="dcterms:W3CDTF">2024-08-07T19:08:36Z</dcterms:modified>
</cp:coreProperties>
</file>