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戈昊\Desktop\物理实验\"/>
    </mc:Choice>
  </mc:AlternateContent>
  <bookViews>
    <workbookView xWindow="0" yWindow="0" windowWidth="2157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B5" i="1"/>
  <c r="C4" i="1"/>
  <c r="D4" i="1"/>
  <c r="E4" i="1"/>
  <c r="F4" i="1"/>
  <c r="F5" i="1" s="1"/>
  <c r="G4" i="1"/>
  <c r="G5" i="1" s="1"/>
  <c r="B4" i="1"/>
</calcChain>
</file>

<file path=xl/sharedStrings.xml><?xml version="1.0" encoding="utf-8"?>
<sst xmlns="http://schemas.openxmlformats.org/spreadsheetml/2006/main" count="9" uniqueCount="9">
  <si>
    <t>棒长度/（mm）</t>
    <phoneticPr fontId="1" type="noConversion"/>
  </si>
  <si>
    <t>棒直径/（mm）</t>
    <phoneticPr fontId="1" type="noConversion"/>
  </si>
  <si>
    <t>棒横截面积/（mm^2）</t>
    <phoneticPr fontId="1" type="noConversion"/>
  </si>
  <si>
    <t>电阻/（毫欧）</t>
    <phoneticPr fontId="1" type="noConversion"/>
  </si>
  <si>
    <t>棒长度/棒横截面积</t>
    <phoneticPr fontId="1" type="noConversion"/>
  </si>
  <si>
    <t>2015210003  俞戈昊</t>
    <phoneticPr fontId="1" type="noConversion"/>
  </si>
  <si>
    <t>凯尔文电桥测量低值电阻实验</t>
    <phoneticPr fontId="1" type="noConversion"/>
  </si>
  <si>
    <t>以棒长度与棒横截面积比值为横坐标，电阻为纵坐标进行线性拟合</t>
    <phoneticPr fontId="1" type="noConversion"/>
  </si>
  <si>
    <t>故而电阻率为7.600*10^-8欧姆/m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</si>
</sst>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R-L/S</a:t>
            </a:r>
            <a:r>
              <a:rPr lang="zh-CN" altLang="en-US"/>
              <a:t>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电阻/（毫欧）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Sheet1!$B$5:$G$5</c:f>
              <c:numCache>
                <c:formatCode>General</c:formatCode>
                <c:ptCount val="6"/>
                <c:pt idx="0">
                  <c:v>16.140672835923503</c:v>
                </c:pt>
                <c:pt idx="1">
                  <c:v>20.277816323714273</c:v>
                </c:pt>
                <c:pt idx="2">
                  <c:v>24.150169953252629</c:v>
                </c:pt>
                <c:pt idx="3">
                  <c:v>28.303154104897331</c:v>
                </c:pt>
                <c:pt idx="4">
                  <c:v>32.232637499723275</c:v>
                </c:pt>
                <c:pt idx="5">
                  <c:v>36.353114043666487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 formatCode="0.000">
                  <c:v>1.24</c:v>
                </c:pt>
                <c:pt idx="1">
                  <c:v>1.5549999999999999</c:v>
                </c:pt>
                <c:pt idx="2">
                  <c:v>1.857</c:v>
                </c:pt>
                <c:pt idx="3">
                  <c:v>2.165</c:v>
                </c:pt>
                <c:pt idx="4">
                  <c:v>2.468</c:v>
                </c:pt>
                <c:pt idx="5">
                  <c:v>2.7759999999999998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1-4CC1-BF92-879377EE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99039"/>
        <c:axId val="1985000287"/>
      </c:scatterChart>
      <c:valAx>
        <c:axId val="198499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棒长度</a:t>
                </a:r>
                <a:r>
                  <a:rPr lang="en-US" altLang="zh-CN"/>
                  <a:t>/</a:t>
                </a:r>
                <a:r>
                  <a:rPr lang="zh-CN" altLang="en-US"/>
                  <a:t>棒横截面积</a:t>
                </a:r>
              </a:p>
            </c:rich>
          </c:tx>
          <c:layout>
            <c:manualLayout>
              <c:xMode val="edge"/>
              <c:yMode val="edge"/>
              <c:x val="0.39790157480314958"/>
              <c:y val="0.8770833333333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000287"/>
        <c:crosses val="autoZero"/>
        <c:crossBetween val="midCat"/>
      </c:valAx>
      <c:valAx>
        <c:axId val="19850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电阻</a:t>
                </a:r>
                <a:r>
                  <a:rPr lang="en-US" altLang="zh-CN"/>
                  <a:t>/</a:t>
                </a:r>
                <a:r>
                  <a:rPr lang="zh-CN" altLang="en-US"/>
                  <a:t>（毫欧）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99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176212</xdr:rowOff>
    </xdr:from>
    <xdr:to>
      <xdr:col>5</xdr:col>
      <xdr:colOff>314325</xdr:colOff>
      <xdr:row>22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24" sqref="D24"/>
    </sheetView>
  </sheetViews>
  <sheetFormatPr defaultRowHeight="14.25" x14ac:dyDescent="0.2"/>
  <cols>
    <col min="1" max="1" width="20" customWidth="1"/>
    <col min="3" max="3" width="9" customWidth="1"/>
  </cols>
  <sheetData>
    <row r="1" spans="1:7" x14ac:dyDescent="0.2">
      <c r="A1" t="s">
        <v>6</v>
      </c>
    </row>
    <row r="2" spans="1:7" x14ac:dyDescent="0.2">
      <c r="A2" t="s">
        <v>0</v>
      </c>
      <c r="B2" s="1">
        <v>200</v>
      </c>
      <c r="C2" s="1">
        <v>250</v>
      </c>
      <c r="D2" s="1">
        <v>300</v>
      </c>
      <c r="E2" s="1">
        <v>350</v>
      </c>
      <c r="F2" s="1">
        <v>400</v>
      </c>
      <c r="G2" s="1">
        <v>450</v>
      </c>
    </row>
    <row r="3" spans="1:7" x14ac:dyDescent="0.2">
      <c r="A3" t="s">
        <v>1</v>
      </c>
      <c r="B3">
        <v>3.972</v>
      </c>
      <c r="C3">
        <v>3.9620000000000002</v>
      </c>
      <c r="D3">
        <v>3.9769999999999999</v>
      </c>
      <c r="E3">
        <v>3.968</v>
      </c>
      <c r="F3">
        <v>3.9750000000000001</v>
      </c>
      <c r="G3" s="1">
        <v>3.97</v>
      </c>
    </row>
    <row r="4" spans="1:7" x14ac:dyDescent="0.2">
      <c r="A4" t="s">
        <v>2</v>
      </c>
      <c r="B4">
        <f>1/4*B3^2*PI()</f>
        <v>12.391057177918247</v>
      </c>
      <c r="C4">
        <f t="shared" ref="C4:G4" si="0">1/4*C3^2*PI()</f>
        <v>12.328743687634296</v>
      </c>
      <c r="D4">
        <f t="shared" si="0"/>
        <v>12.422272827922479</v>
      </c>
      <c r="E4">
        <f t="shared" si="0"/>
        <v>12.366112932248743</v>
      </c>
      <c r="F4">
        <f t="shared" si="0"/>
        <v>12.409781855531806</v>
      </c>
      <c r="G4">
        <f t="shared" si="0"/>
        <v>12.378581913490844</v>
      </c>
    </row>
    <row r="5" spans="1:7" x14ac:dyDescent="0.2">
      <c r="A5" t="s">
        <v>4</v>
      </c>
      <c r="B5">
        <f>B2/B4</f>
        <v>16.140672835923503</v>
      </c>
      <c r="C5">
        <f t="shared" ref="C5:G5" si="1">C2/C4</f>
        <v>20.277816323714273</v>
      </c>
      <c r="D5">
        <f t="shared" si="1"/>
        <v>24.150169953252629</v>
      </c>
      <c r="E5">
        <f t="shared" si="1"/>
        <v>28.303154104897331</v>
      </c>
      <c r="F5">
        <f t="shared" si="1"/>
        <v>32.232637499723275</v>
      </c>
      <c r="G5">
        <f t="shared" si="1"/>
        <v>36.353114043666487</v>
      </c>
    </row>
    <row r="6" spans="1:7" x14ac:dyDescent="0.2">
      <c r="A6" t="s">
        <v>3</v>
      </c>
      <c r="B6" s="1">
        <v>1.24</v>
      </c>
      <c r="C6">
        <v>1.5549999999999999</v>
      </c>
      <c r="D6">
        <v>1.857</v>
      </c>
      <c r="E6">
        <v>2.165</v>
      </c>
      <c r="F6">
        <v>2.468</v>
      </c>
      <c r="G6">
        <v>2.7759999999999998</v>
      </c>
    </row>
    <row r="7" spans="1:7" x14ac:dyDescent="0.2">
      <c r="A7" t="s">
        <v>7</v>
      </c>
    </row>
    <row r="24" spans="1:1" x14ac:dyDescent="0.2">
      <c r="A24" t="s">
        <v>8</v>
      </c>
    </row>
    <row r="26" spans="1:1" x14ac:dyDescent="0.2">
      <c r="A26" t="s">
        <v>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yu戈昊</dc:creator>
  <cp:lastModifiedBy>yu戈昊</cp:lastModifiedBy>
  <dcterms:created xsi:type="dcterms:W3CDTF">2016-04-07T03:53:51Z</dcterms:created>
  <dcterms:modified xsi:type="dcterms:W3CDTF">2016-04-07T04:22:22Z</dcterms:modified>
</cp:coreProperties>
</file>