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bo365-my.sharepoint.com/personal/marko_petek_nib_si/Documents/_I_SecoveljskeSoline/_S_DNA_seq/_A_03_TaxClass-dry/reports/"/>
    </mc:Choice>
  </mc:AlternateContent>
  <xr:revisionPtr revIDLastSave="445" documentId="8_{B37ED60E-7FE9-473C-8533-77468C54E3FF}" xr6:coauthVersionLast="47" xr6:coauthVersionMax="47" xr10:uidLastSave="{819AE673-3B2A-49D6-B8BE-11A1512422BA}"/>
  <bookViews>
    <workbookView xWindow="-120" yWindow="-120" windowWidth="29040" windowHeight="17640" xr2:uid="{B5FBB56E-5450-4FF5-9899-5E2A25011E3F}"/>
  </bookViews>
  <sheets>
    <sheet name="Supplementary Table S2" sheetId="2" r:id="rId1"/>
  </sheets>
  <definedNames>
    <definedName name="_xlnm._FilterDatabase" localSheetId="0" hidden="1">'Supplementary Table S2'!$A$4:$AF$114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</calcChain>
</file>

<file path=xl/sharedStrings.xml><?xml version="1.0" encoding="utf-8"?>
<sst xmlns="http://schemas.openxmlformats.org/spreadsheetml/2006/main" count="369" uniqueCount="164">
  <si>
    <t>uncultured.marine.eukaryote</t>
  </si>
  <si>
    <t>Spiribacter.curvatus</t>
  </si>
  <si>
    <t>Dunaliella.salina</t>
  </si>
  <si>
    <t>uncultured.Verrucomicrobiales.bacterium.HF0010_05E02</t>
  </si>
  <si>
    <t>Spiribacter.salinus</t>
  </si>
  <si>
    <t>Halanaerobacter.jeridensis</t>
  </si>
  <si>
    <t>uncultured.eukaryote</t>
  </si>
  <si>
    <t>Halorubrum.sp..TP023</t>
  </si>
  <si>
    <t>Halorubrum.coriense</t>
  </si>
  <si>
    <t>Polaribacter.reichenbachii</t>
  </si>
  <si>
    <t>uncultured.fungus</t>
  </si>
  <si>
    <t>Kryptoperidinium.foliaceum</t>
  </si>
  <si>
    <t>Asterionella.formosa</t>
  </si>
  <si>
    <t>Halorubrum.lacusprofundi</t>
  </si>
  <si>
    <t>uncultured.Halobacteria.archaeon</t>
  </si>
  <si>
    <t>uncultured.marine.bacterium</t>
  </si>
  <si>
    <t>Halorubrum.sp..TP009</t>
  </si>
  <si>
    <t>Halorubrum.trapanicum</t>
  </si>
  <si>
    <t>Ulnaria.acus</t>
  </si>
  <si>
    <t>uncultured.phototrophic.eukaryote</t>
  </si>
  <si>
    <t>Solanum.pennellii</t>
  </si>
  <si>
    <t>Haloferax.gibbonsii</t>
  </si>
  <si>
    <t>Halorubrum.sp.</t>
  </si>
  <si>
    <t>Candidatus.Amoebophilus.asiaticus</t>
  </si>
  <si>
    <t>Sulfitobacter.sp..AM1.D1</t>
  </si>
  <si>
    <t>Halomicrobium.mukohataei</t>
  </si>
  <si>
    <t>Celeribacter.manganoxidans</t>
  </si>
  <si>
    <t>uncultured.Firmicutes.bacterium</t>
  </si>
  <si>
    <t>Asterionellopsis.glacialis</t>
  </si>
  <si>
    <t>Halobacterium.hubeiense</t>
  </si>
  <si>
    <t>Sphingopyxis.macrogoltabida</t>
  </si>
  <si>
    <t>Halalkalicoccus.jeotgali</t>
  </si>
  <si>
    <t>halophilic.archaeon.DL31</t>
  </si>
  <si>
    <t>Ruegeria.sp..PR1b</t>
  </si>
  <si>
    <t>Halopenitus.persicus</t>
  </si>
  <si>
    <t>Alteromonas.sp..MB.3u.76</t>
  </si>
  <si>
    <t>Haloquadratum.walsbyi</t>
  </si>
  <si>
    <t>Halogeometricum.borinquense</t>
  </si>
  <si>
    <t>Halocynthiibacter.arcticus</t>
  </si>
  <si>
    <t>Rhodopirellula.baltica</t>
  </si>
  <si>
    <t>Thioclava.nitratireducens</t>
  </si>
  <si>
    <t>Prosthecochloris.sp..CIB.2401</t>
  </si>
  <si>
    <t>Epibacterium.mobile</t>
  </si>
  <si>
    <t>Haloarcula.taiwanensis</t>
  </si>
  <si>
    <t>Haloarcula.hispanica</t>
  </si>
  <si>
    <t>Natronomonas.pharaonis</t>
  </si>
  <si>
    <t>Dinoroseobacter.shibae</t>
  </si>
  <si>
    <t>Maribacter.sp..1_2014MBL_MicDiv</t>
  </si>
  <si>
    <t>Halobacterium.sp..GN101</t>
  </si>
  <si>
    <t>Rhodovulum.sp..P5</t>
  </si>
  <si>
    <t>Lotharella.oceanica</t>
  </si>
  <si>
    <t>Confluentimicrobium.sp..EMB200.NS6</t>
  </si>
  <si>
    <t>Phaeobacter.inhibens</t>
  </si>
  <si>
    <t>Ruegeria.sp..TM1040</t>
  </si>
  <si>
    <t>Haloarcula.marismortui</t>
  </si>
  <si>
    <t>Marinovum.algicola</t>
  </si>
  <si>
    <t>Haloferax.volcanii</t>
  </si>
  <si>
    <t>Natronomonas.moolapensis</t>
  </si>
  <si>
    <t>uncultured.haloarchaeon</t>
  </si>
  <si>
    <t>Leisingera.methylohalidivorans</t>
  </si>
  <si>
    <t>Rhodovulum.sp..SMB1</t>
  </si>
  <si>
    <t>Natrinema.pellirubrum</t>
  </si>
  <si>
    <t>Tateyamaria.omphalii</t>
  </si>
  <si>
    <t>Robiginitalea.biformata</t>
  </si>
  <si>
    <t>Haloarcula.sp..CBA1115</t>
  </si>
  <si>
    <t>Gomphoneis.minuta</t>
  </si>
  <si>
    <t>Celeribacter.indicus</t>
  </si>
  <si>
    <t>Halobiforma.lacisalsi</t>
  </si>
  <si>
    <t>Halobacteroides.halobius</t>
  </si>
  <si>
    <t>uncultured.diatom</t>
  </si>
  <si>
    <t>Halobacterium.salinarum</t>
  </si>
  <si>
    <t>Halobacterium.sp..DL1</t>
  </si>
  <si>
    <t>Salinigranum.rubrum</t>
  </si>
  <si>
    <t>Pelagibaca.abyssi</t>
  </si>
  <si>
    <t>Thalassiosira.oceanica</t>
  </si>
  <si>
    <t>Marivirga.tractuosa</t>
  </si>
  <si>
    <t>Sulfitobacter.pseudonitzschiae</t>
  </si>
  <si>
    <t>Phaeobacter.porticola</t>
  </si>
  <si>
    <t>Roseobacter.denitrificans</t>
  </si>
  <si>
    <t>Rhodobacteraceae.bacterium</t>
  </si>
  <si>
    <t>Halobacteriaceae.archaeon.ZS.5</t>
  </si>
  <si>
    <t>Natronobacterium.gregoryi</t>
  </si>
  <si>
    <t>Natrinema.sp..J7.2</t>
  </si>
  <si>
    <t>Nonlabens.sp..Hel1_33_55</t>
  </si>
  <si>
    <t>Paraburkholderia.xenovorans</t>
  </si>
  <si>
    <t>uncultured.archaeon</t>
  </si>
  <si>
    <t>Halopiger.xanaduensis</t>
  </si>
  <si>
    <t>Halomicroarcula.sp.</t>
  </si>
  <si>
    <t>Endozoicomonas.montiporae</t>
  </si>
  <si>
    <t>Natrialba.magadii</t>
  </si>
  <si>
    <t>Salinigranum.sp.</t>
  </si>
  <si>
    <t>Nonlabens.dokdonensis</t>
  </si>
  <si>
    <t>Roseobacter.litoralis</t>
  </si>
  <si>
    <t>Salinarchaeum.sp..Harcht.Bsk1</t>
  </si>
  <si>
    <t>Candidatus.Fluviicola.riflensis</t>
  </si>
  <si>
    <t>Haloplanus.salinus</t>
  </si>
  <si>
    <t>uncultured.euryarchaeote</t>
  </si>
  <si>
    <t>Cylindrotheca.closterium</t>
  </si>
  <si>
    <t>Rhodovulum.sp..JZ3A21</t>
  </si>
  <si>
    <t>Fistulifera.solaris</t>
  </si>
  <si>
    <t>Haloplanus.natans</t>
  </si>
  <si>
    <t>Hydrogenovibrio.crunogenus</t>
  </si>
  <si>
    <t>Acetohalobium.arabaticum</t>
  </si>
  <si>
    <t>Sagittula.sp..P11</t>
  </si>
  <si>
    <t>Bernardetia.litoralis</t>
  </si>
  <si>
    <t>Haloterrigena.turkmenica</t>
  </si>
  <si>
    <t>Halorhabdus.tiamatea</t>
  </si>
  <si>
    <t>Phaeobacter.piscinae</t>
  </si>
  <si>
    <t>Halorientalis.sp..IM1011</t>
  </si>
  <si>
    <t>Haloferax.mediterranei</t>
  </si>
  <si>
    <t>#</t>
  </si>
  <si>
    <t>MaAsLin2_LM</t>
  </si>
  <si>
    <t>MaAsLin2_NEGBIN</t>
  </si>
  <si>
    <t>edgeR::voomLmFit</t>
  </si>
  <si>
    <t>median normalized counts across all samples</t>
  </si>
  <si>
    <t>SOL001
[April|low]</t>
  </si>
  <si>
    <t>SOL002
[April|low]</t>
  </si>
  <si>
    <t>SOL003
[April|low]</t>
  </si>
  <si>
    <t>SOL004
[April|low]</t>
  </si>
  <si>
    <t>SOL005
[May|low]</t>
  </si>
  <si>
    <t>SOL006
[May|low]</t>
  </si>
  <si>
    <t>SOL007
[May|low]</t>
  </si>
  <si>
    <t>SOL008
[May|low]</t>
  </si>
  <si>
    <t>SOL009
[Jul|high]</t>
  </si>
  <si>
    <t>SOL022
[Aug|high]</t>
  </si>
  <si>
    <t>SOL010
[Jul|high]</t>
  </si>
  <si>
    <t>SOL012
[Jul|high]</t>
  </si>
  <si>
    <t>SOL029
[Jul|high]</t>
  </si>
  <si>
    <t>SOL023
[Aug|high]</t>
  </si>
  <si>
    <t>SOL024
[Aug|high]</t>
  </si>
  <si>
    <t>SOL026
[Aug|high]</t>
  </si>
  <si>
    <t>SOL019
[Sep|low]</t>
  </si>
  <si>
    <t>SOL020
[Sep|low]</t>
  </si>
  <si>
    <t>SOL021
[Sep|low]</t>
  </si>
  <si>
    <t>SOL032
[Sep|low]</t>
  </si>
  <si>
    <t>SOL033
[Sep|low]</t>
  </si>
  <si>
    <t>Taxon (species level)</t>
  </si>
  <si>
    <t>No samples with counts above zero</t>
  </si>
  <si>
    <t>edgeR normalized read counts [Sampling_month|Brine_Salinity_factor]</t>
  </si>
  <si>
    <t>bacteria</t>
  </si>
  <si>
    <t>green algae</t>
  </si>
  <si>
    <t>euryarchaeotes</t>
  </si>
  <si>
    <t>firmicutes</t>
  </si>
  <si>
    <t>g-proteobacteria</t>
  </si>
  <si>
    <t>green sulfur bacteria</t>
  </si>
  <si>
    <t>a-proteobacteria</t>
  </si>
  <si>
    <t>CFB group bacteria</t>
  </si>
  <si>
    <t>archaea</t>
  </si>
  <si>
    <t>diatoms</t>
  </si>
  <si>
    <t>eudicots</t>
  </si>
  <si>
    <t>b-proteobacteria</t>
  </si>
  <si>
    <t>dinoflagellates</t>
  </si>
  <si>
    <t>eukaryotes</t>
  </si>
  <si>
    <t>cercozoans</t>
  </si>
  <si>
    <t>fungi</t>
  </si>
  <si>
    <t>verrucomicrobia</t>
  </si>
  <si>
    <t>NCBI Taxonomy Division</t>
  </si>
  <si>
    <t xml:space="preserve">NCBI Taxonomy Superkingdom </t>
  </si>
  <si>
    <t>eukaryota</t>
  </si>
  <si>
    <t>logFC</t>
  </si>
  <si>
    <t>adj.P.Val</t>
  </si>
  <si>
    <t>coef</t>
  </si>
  <si>
    <t>qval</t>
  </si>
  <si>
    <t># Taxa with adjusted p-value below 0.05 for all methods and counts above zero in more than 11 out of 21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</si>
</sst>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7" formatCode="0.000000000000"/>
  </numFmts>
  <fonts count="2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5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wrapText="1"/>
    </xf>
    <xf numFmtId="165" fontId="18" fillId="0" borderId="0" xfId="0" applyNumberFormat="1" applyFont="1" applyAlignment="1">
      <alignment vertical="top" wrapText="1"/>
    </xf>
    <xf numFmtId="164" fontId="0" fillId="0" borderId="0" xfId="0" applyNumberFormat="1"/>
    <xf numFmtId="0" fontId="18" fillId="0" borderId="0" xfId="0" applyFont="1"/>
    <xf numFmtId="0" fontId="18" fillId="0" borderId="0" xfId="0" applyFont="1" applyAlignment="1">
      <alignment vertical="top"/>
    </xf>
    <xf numFmtId="2" fontId="18" fillId="0" borderId="0" xfId="0" applyNumberFormat="1" applyFont="1" applyAlignment="1">
      <alignment vertical="top" wrapText="1"/>
    </xf>
    <xf numFmtId="164" fontId="18" fillId="0" borderId="0" xfId="0" applyNumberFormat="1" applyFont="1" applyAlignment="1">
      <alignment vertical="top" wrapText="1"/>
    </xf>
    <xf numFmtId="164" fontId="19" fillId="0" borderId="0" xfId="0" applyNumberFormat="1" applyFont="1" applyAlignment="1">
      <alignment vertical="top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EF50-E91A-47E8-89A3-E2EAD8123FA7}">
  <dimension ref="A1:AF114"/>
  <sheetViews>
    <sheetView tabSelected="1" topLeftCell="A66" zoomScale="85" zoomScaleNormal="85" workbookViewId="0">
      <selection activeCell="C62" sqref="C62:C93"/>
    </sheetView>
  </sheetViews>
  <sheetFormatPr defaultRowHeight="15" x14ac:dyDescent="0.25"/>
  <cols>
    <col min="1" max="1" width="53.5703125" bestFit="1" customWidth="1"/>
    <col min="2" max="2" width="14.7109375" customWidth="1"/>
    <col min="3" max="3" width="19.42578125" bestFit="1" customWidth="1"/>
    <col min="4" max="7" width="11.42578125" customWidth="1"/>
    <col min="8" max="8" width="25.5703125" customWidth="1"/>
    <col min="9" max="9" width="11.42578125" customWidth="1"/>
    <col min="10" max="10" width="11.85546875" style="13" customWidth="1"/>
    <col min="11" max="11" width="14" customWidth="1"/>
    <col min="12" max="32" width="10" customWidth="1"/>
  </cols>
  <sheetData>
    <row r="1" spans="1:32" x14ac:dyDescent="0.25">
      <c r="A1" s="8" t="s">
        <v>163</v>
      </c>
      <c r="B1" s="8"/>
      <c r="C1" s="8"/>
      <c r="H1" s="16">
        <f>2^D14</f>
        <v>21.106203771034085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8" t="s">
        <v>110</v>
      </c>
      <c r="B2" s="8"/>
      <c r="C2" s="8"/>
    </row>
    <row r="3" spans="1:32" x14ac:dyDescent="0.25">
      <c r="A3" s="8" t="s">
        <v>110</v>
      </c>
      <c r="B3" s="8"/>
      <c r="C3" s="8"/>
      <c r="D3" s="15" t="s">
        <v>111</v>
      </c>
      <c r="E3" s="15"/>
      <c r="F3" s="15" t="s">
        <v>112</v>
      </c>
      <c r="G3" s="15"/>
      <c r="H3" s="15" t="s">
        <v>113</v>
      </c>
      <c r="I3" s="15"/>
      <c r="J3" s="3"/>
      <c r="K3" s="1"/>
      <c r="L3" s="15" t="s">
        <v>138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60" x14ac:dyDescent="0.25">
      <c r="A4" s="9" t="s">
        <v>136</v>
      </c>
      <c r="B4" s="4" t="s">
        <v>157</v>
      </c>
      <c r="C4" s="4" t="s">
        <v>156</v>
      </c>
      <c r="D4" s="4" t="s">
        <v>161</v>
      </c>
      <c r="E4" s="11" t="s">
        <v>162</v>
      </c>
      <c r="F4" s="4" t="s">
        <v>161</v>
      </c>
      <c r="G4" s="11" t="s">
        <v>162</v>
      </c>
      <c r="H4" s="10" t="s">
        <v>159</v>
      </c>
      <c r="I4" s="11" t="s">
        <v>160</v>
      </c>
      <c r="J4" s="14" t="s">
        <v>137</v>
      </c>
      <c r="K4" s="12" t="s">
        <v>114</v>
      </c>
      <c r="L4" s="6" t="s">
        <v>115</v>
      </c>
      <c r="M4" s="6" t="s">
        <v>116</v>
      </c>
      <c r="N4" s="6" t="s">
        <v>117</v>
      </c>
      <c r="O4" s="6" t="s">
        <v>118</v>
      </c>
      <c r="P4" s="6" t="s">
        <v>119</v>
      </c>
      <c r="Q4" s="6" t="s">
        <v>120</v>
      </c>
      <c r="R4" s="6" t="s">
        <v>121</v>
      </c>
      <c r="S4" s="6" t="s">
        <v>122</v>
      </c>
      <c r="T4" s="6" t="s">
        <v>123</v>
      </c>
      <c r="U4" s="6" t="s">
        <v>125</v>
      </c>
      <c r="V4" s="6" t="s">
        <v>126</v>
      </c>
      <c r="W4" s="6" t="s">
        <v>127</v>
      </c>
      <c r="X4" s="6" t="s">
        <v>124</v>
      </c>
      <c r="Y4" s="6" t="s">
        <v>128</v>
      </c>
      <c r="Z4" s="6" t="s">
        <v>129</v>
      </c>
      <c r="AA4" s="6" t="s">
        <v>130</v>
      </c>
      <c r="AB4" s="6" t="s">
        <v>131</v>
      </c>
      <c r="AC4" s="6" t="s">
        <v>132</v>
      </c>
      <c r="AD4" s="6" t="s">
        <v>133</v>
      </c>
      <c r="AE4" s="6" t="s">
        <v>134</v>
      </c>
      <c r="AF4" s="6" t="s">
        <v>135</v>
      </c>
    </row>
    <row r="5" spans="1:32" x14ac:dyDescent="0.25">
      <c r="A5" t="s">
        <v>2</v>
      </c>
      <c r="B5" t="s">
        <v>158</v>
      </c>
      <c r="C5" t="s">
        <v>140</v>
      </c>
      <c r="D5" s="1">
        <v>6.8888268054413304</v>
      </c>
      <c r="E5" s="7">
        <v>4.76721411223205E-6</v>
      </c>
      <c r="F5" s="1">
        <v>5.0103570395723303</v>
      </c>
      <c r="G5" s="7">
        <v>2.9275689689190398E-25</v>
      </c>
      <c r="H5" s="1">
        <v>7.2882233724364598</v>
      </c>
      <c r="I5" s="7">
        <v>2.0228193332608301E-11</v>
      </c>
      <c r="J5" s="13">
        <v>21</v>
      </c>
      <c r="K5" s="2">
        <f t="shared" ref="K5:K36" si="0">MEDIAN(L5:AF5)</f>
        <v>122.437630116855</v>
      </c>
      <c r="L5" s="2">
        <v>95.524259531677501</v>
      </c>
      <c r="M5" s="2">
        <v>99.085477718413401</v>
      </c>
      <c r="N5" s="2">
        <v>35.945612295400998</v>
      </c>
      <c r="O5" s="2">
        <v>101.26900377061</v>
      </c>
      <c r="P5" s="2">
        <v>54.976549140229302</v>
      </c>
      <c r="Q5" s="2">
        <v>198.83869660529299</v>
      </c>
      <c r="R5" s="2">
        <v>51.1627480434408</v>
      </c>
      <c r="S5" s="2">
        <v>34.421823720776601</v>
      </c>
      <c r="T5" s="2">
        <v>27819.926916553599</v>
      </c>
      <c r="U5" s="2">
        <v>19978.659272038502</v>
      </c>
      <c r="V5" s="2">
        <v>3099.5240669098698</v>
      </c>
      <c r="W5" s="2">
        <v>6944.8632079416802</v>
      </c>
      <c r="X5" s="2">
        <v>8951.7197356842407</v>
      </c>
      <c r="Y5" s="2">
        <v>14367.084609690201</v>
      </c>
      <c r="Z5" s="2">
        <v>5547.4877429177004</v>
      </c>
      <c r="AA5" s="2">
        <v>23401.180422162801</v>
      </c>
      <c r="AB5" s="2">
        <v>85.451927771023193</v>
      </c>
      <c r="AC5" s="2">
        <v>92.684225974003297</v>
      </c>
      <c r="AD5" s="2">
        <v>31.114596810792499</v>
      </c>
      <c r="AE5" s="2">
        <v>194.233349300839</v>
      </c>
      <c r="AF5" s="2">
        <v>122.437630116855</v>
      </c>
    </row>
    <row r="6" spans="1:32" x14ac:dyDescent="0.25">
      <c r="A6" t="s">
        <v>16</v>
      </c>
      <c r="B6" t="s">
        <v>147</v>
      </c>
      <c r="C6" t="s">
        <v>141</v>
      </c>
      <c r="D6" s="1">
        <v>6.3011685390648502</v>
      </c>
      <c r="E6" s="7">
        <v>8.7377566284001804E-4</v>
      </c>
      <c r="F6" s="1">
        <v>4.8448276636207499</v>
      </c>
      <c r="G6" s="7">
        <v>6.6457342743781496E-6</v>
      </c>
      <c r="H6" s="1">
        <v>7.98441066817914</v>
      </c>
      <c r="I6" s="7">
        <v>1.4556177923633901E-7</v>
      </c>
      <c r="J6" s="13">
        <v>15</v>
      </c>
      <c r="K6" s="2">
        <f t="shared" si="0"/>
        <v>122.362274834026</v>
      </c>
      <c r="L6" s="2">
        <v>0</v>
      </c>
      <c r="M6" s="2">
        <v>0</v>
      </c>
      <c r="N6" s="2">
        <v>0</v>
      </c>
      <c r="O6" s="2">
        <v>45.396449966135698</v>
      </c>
      <c r="P6" s="2">
        <v>32.9859294841376</v>
      </c>
      <c r="Q6" s="2">
        <v>122.362274834026</v>
      </c>
      <c r="R6" s="2">
        <v>20.465099217376299</v>
      </c>
      <c r="S6" s="2">
        <v>0</v>
      </c>
      <c r="T6" s="2">
        <v>3352.57520199487</v>
      </c>
      <c r="U6" s="2">
        <v>1462.67009946183</v>
      </c>
      <c r="V6" s="2">
        <v>318.202090519264</v>
      </c>
      <c r="W6" s="2">
        <v>985.52382551722303</v>
      </c>
      <c r="X6" s="2">
        <v>3910.8742779669701</v>
      </c>
      <c r="Y6" s="2">
        <v>3774.6298101267098</v>
      </c>
      <c r="Z6" s="2">
        <v>3332.8266205497698</v>
      </c>
      <c r="AA6" s="2">
        <v>7809.78022913735</v>
      </c>
      <c r="AB6" s="2">
        <v>0</v>
      </c>
      <c r="AC6" s="2">
        <v>401.63164588734702</v>
      </c>
      <c r="AD6" s="2">
        <v>202.24487927015099</v>
      </c>
      <c r="AE6" s="2">
        <v>0</v>
      </c>
      <c r="AF6" s="2">
        <v>31.9402513348318</v>
      </c>
    </row>
    <row r="7" spans="1:32" x14ac:dyDescent="0.25">
      <c r="A7" t="s">
        <v>13</v>
      </c>
      <c r="B7" t="s">
        <v>147</v>
      </c>
      <c r="C7" t="s">
        <v>141</v>
      </c>
      <c r="D7" s="1">
        <v>6.1990419966057404</v>
      </c>
      <c r="E7" s="7">
        <v>6.9934399154636102E-4</v>
      </c>
      <c r="F7" s="1">
        <v>4.4238325729522998</v>
      </c>
      <c r="G7" s="7">
        <v>3.8172141424271202E-11</v>
      </c>
      <c r="H7" s="1">
        <v>6.4989616480418304</v>
      </c>
      <c r="I7" s="7">
        <v>4.4334303387314903E-9</v>
      </c>
      <c r="J7" s="13">
        <v>21</v>
      </c>
      <c r="K7" s="2">
        <f t="shared" si="0"/>
        <v>5120.0964375862904</v>
      </c>
      <c r="L7" s="2">
        <v>432.84430100291399</v>
      </c>
      <c r="M7" s="2">
        <v>535.68086391517204</v>
      </c>
      <c r="N7" s="2">
        <v>274.72717968627899</v>
      </c>
      <c r="O7" s="2">
        <v>1704.1128910364801</v>
      </c>
      <c r="P7" s="2">
        <v>1546.67358247845</v>
      </c>
      <c r="Q7" s="2">
        <v>5120.0964375862904</v>
      </c>
      <c r="R7" s="2">
        <v>856.12331726024297</v>
      </c>
      <c r="S7" s="2">
        <v>559.35463546261997</v>
      </c>
      <c r="T7" s="2">
        <v>147076.32793195901</v>
      </c>
      <c r="U7" s="2">
        <v>75813.205918670603</v>
      </c>
      <c r="V7" s="2">
        <v>12265.512063256499</v>
      </c>
      <c r="W7" s="2">
        <v>40711.3732797255</v>
      </c>
      <c r="X7" s="2">
        <v>133160.49980590001</v>
      </c>
      <c r="Y7" s="2">
        <v>125940.22997323801</v>
      </c>
      <c r="Z7" s="2">
        <v>108345.036004062</v>
      </c>
      <c r="AA7" s="2">
        <v>309575.18264056498</v>
      </c>
      <c r="AB7" s="2">
        <v>783.92855476895204</v>
      </c>
      <c r="AC7" s="2">
        <v>19684.364183050198</v>
      </c>
      <c r="AD7" s="2">
        <v>11061.239166236701</v>
      </c>
      <c r="AE7" s="2">
        <v>381.40366771801098</v>
      </c>
      <c r="AF7" s="2">
        <v>1868.5047030876599</v>
      </c>
    </row>
    <row r="8" spans="1:32" x14ac:dyDescent="0.25">
      <c r="A8" t="s">
        <v>5</v>
      </c>
      <c r="B8" t="s">
        <v>139</v>
      </c>
      <c r="C8" t="s">
        <v>142</v>
      </c>
      <c r="D8" s="1">
        <v>6.1060736394507096</v>
      </c>
      <c r="E8" s="7">
        <v>2.7040069249807601E-5</v>
      </c>
      <c r="F8" s="1">
        <v>4.3248706685635296</v>
      </c>
      <c r="G8" s="7">
        <v>1.0963536938437699E-9</v>
      </c>
      <c r="H8" s="1">
        <v>7.3973126327222101</v>
      </c>
      <c r="I8" s="7">
        <v>1.29418761146207E-8</v>
      </c>
      <c r="J8" s="13">
        <v>15</v>
      </c>
      <c r="K8" s="2">
        <f t="shared" si="0"/>
        <v>52.014216904101097</v>
      </c>
      <c r="L8" s="2">
        <v>23.8810648829194</v>
      </c>
      <c r="M8" s="2">
        <v>24.7713694296033</v>
      </c>
      <c r="N8" s="2">
        <v>25.675437353857902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891.87096719735302</v>
      </c>
      <c r="U8" s="2">
        <v>2519.66325021797</v>
      </c>
      <c r="V8" s="2">
        <v>1605.7420308610999</v>
      </c>
      <c r="W8" s="2">
        <v>1743.1452663835901</v>
      </c>
      <c r="X8" s="2">
        <v>1735.3128831879701</v>
      </c>
      <c r="Y8" s="2">
        <v>2877.6880730669</v>
      </c>
      <c r="Z8" s="2">
        <v>2561.37910630028</v>
      </c>
      <c r="AA8" s="2">
        <v>403.63046857320398</v>
      </c>
      <c r="AB8" s="2">
        <v>52.014216904101097</v>
      </c>
      <c r="AC8" s="2">
        <v>22.067672850953201</v>
      </c>
      <c r="AD8" s="2">
        <v>101.12243963507601</v>
      </c>
      <c r="AE8" s="2">
        <v>134.19758678967099</v>
      </c>
      <c r="AF8" s="2">
        <v>0</v>
      </c>
    </row>
    <row r="9" spans="1:32" x14ac:dyDescent="0.25">
      <c r="A9" t="s">
        <v>8</v>
      </c>
      <c r="B9" t="s">
        <v>147</v>
      </c>
      <c r="C9" t="s">
        <v>141</v>
      </c>
      <c r="D9" s="1">
        <v>5.8115392196891502</v>
      </c>
      <c r="E9" s="7">
        <v>2.6893154112325702E-4</v>
      </c>
      <c r="F9" s="1">
        <v>5.1996546258166898</v>
      </c>
      <c r="G9" s="7">
        <v>4.8796800234252198E-4</v>
      </c>
      <c r="H9" s="1">
        <v>8.0965070046658099</v>
      </c>
      <c r="I9" s="7">
        <v>6.6104247623525998E-9</v>
      </c>
      <c r="J9" s="13">
        <v>12</v>
      </c>
      <c r="K9" s="2">
        <f t="shared" si="0"/>
        <v>38.238210885633301</v>
      </c>
      <c r="L9" s="2">
        <v>0</v>
      </c>
      <c r="M9" s="2">
        <v>0</v>
      </c>
      <c r="N9" s="2">
        <v>0</v>
      </c>
      <c r="O9" s="2">
        <v>17.460173063898399</v>
      </c>
      <c r="P9" s="2">
        <v>0</v>
      </c>
      <c r="Q9" s="2">
        <v>38.238210885633301</v>
      </c>
      <c r="R9" s="2">
        <v>0</v>
      </c>
      <c r="S9" s="2">
        <v>0</v>
      </c>
      <c r="T9" s="2">
        <v>1626.14224541204</v>
      </c>
      <c r="U9" s="2">
        <v>841.128352362275</v>
      </c>
      <c r="V9" s="2">
        <v>135.53052003598299</v>
      </c>
      <c r="W9" s="2">
        <v>760.70120282110702</v>
      </c>
      <c r="X9" s="2">
        <v>2050.8243164948699</v>
      </c>
      <c r="Y9" s="2">
        <v>1644.39318460966</v>
      </c>
      <c r="Z9" s="2">
        <v>1538.5610536998299</v>
      </c>
      <c r="AA9" s="2">
        <v>3524.72653370321</v>
      </c>
      <c r="AB9" s="2">
        <v>0</v>
      </c>
      <c r="AC9" s="2">
        <v>154.473709956672</v>
      </c>
      <c r="AD9" s="2">
        <v>81.675816628330296</v>
      </c>
      <c r="AE9" s="2">
        <v>0</v>
      </c>
      <c r="AF9" s="2">
        <v>0</v>
      </c>
    </row>
    <row r="10" spans="1:32" x14ac:dyDescent="0.25">
      <c r="A10" t="s">
        <v>7</v>
      </c>
      <c r="B10" t="s">
        <v>147</v>
      </c>
      <c r="C10" t="s">
        <v>141</v>
      </c>
      <c r="D10" s="1">
        <v>5.6194150177225097</v>
      </c>
      <c r="E10" s="7">
        <v>1.86009324867235E-4</v>
      </c>
      <c r="F10" s="1">
        <v>4.9770665896886399</v>
      </c>
      <c r="G10" s="7">
        <v>4.2125873596226297E-5</v>
      </c>
      <c r="H10" s="1">
        <v>8.3444205586043694</v>
      </c>
      <c r="I10" s="7">
        <v>6.8937656355844002E-9</v>
      </c>
      <c r="J10" s="13">
        <v>12</v>
      </c>
      <c r="K10" s="2">
        <f t="shared" si="0"/>
        <v>27.936276902237399</v>
      </c>
      <c r="L10" s="2">
        <v>0</v>
      </c>
      <c r="M10" s="2">
        <v>0</v>
      </c>
      <c r="N10" s="2">
        <v>0</v>
      </c>
      <c r="O10" s="2">
        <v>27.936276902237399</v>
      </c>
      <c r="P10" s="2">
        <v>0</v>
      </c>
      <c r="Q10" s="2">
        <v>26.766747619943299</v>
      </c>
      <c r="R10" s="2">
        <v>0</v>
      </c>
      <c r="S10" s="2">
        <v>0</v>
      </c>
      <c r="T10" s="2">
        <v>2324.59541249431</v>
      </c>
      <c r="U10" s="2">
        <v>1109.0984469201701</v>
      </c>
      <c r="V10" s="2">
        <v>167.939992218501</v>
      </c>
      <c r="W10" s="2">
        <v>708.34524959050395</v>
      </c>
      <c r="X10" s="2">
        <v>2487.40409048931</v>
      </c>
      <c r="Y10" s="2">
        <v>2162.2702589834798</v>
      </c>
      <c r="Z10" s="2">
        <v>1820.2694156448699</v>
      </c>
      <c r="AA10" s="2">
        <v>4393.0013788897604</v>
      </c>
      <c r="AB10" s="2">
        <v>0</v>
      </c>
      <c r="AC10" s="2">
        <v>150.06017538648101</v>
      </c>
      <c r="AD10" s="2">
        <v>97.233115033726506</v>
      </c>
      <c r="AE10" s="2">
        <v>0</v>
      </c>
      <c r="AF10" s="2">
        <v>0</v>
      </c>
    </row>
    <row r="11" spans="1:32" x14ac:dyDescent="0.25">
      <c r="A11" t="s">
        <v>17</v>
      </c>
      <c r="B11" t="s">
        <v>147</v>
      </c>
      <c r="C11" t="s">
        <v>141</v>
      </c>
      <c r="D11" s="1">
        <v>5.3534244373858897</v>
      </c>
      <c r="E11" s="7">
        <v>8.8712055401384395E-4</v>
      </c>
      <c r="F11" s="1">
        <v>3.8870999351397102</v>
      </c>
      <c r="G11" s="7">
        <v>1.46815764508506E-10</v>
      </c>
      <c r="H11" s="1">
        <v>6.0399799262400196</v>
      </c>
      <c r="I11" s="7">
        <v>3.9181942883565799E-9</v>
      </c>
      <c r="J11" s="13">
        <v>21</v>
      </c>
      <c r="K11" s="2">
        <f t="shared" si="0"/>
        <v>7701.1756723665403</v>
      </c>
      <c r="L11" s="2">
        <v>1143.30598126976</v>
      </c>
      <c r="M11" s="2">
        <v>1108.51878197475</v>
      </c>
      <c r="N11" s="2">
        <v>605.94032155104605</v>
      </c>
      <c r="O11" s="2">
        <v>2657.43834032533</v>
      </c>
      <c r="P11" s="2">
        <v>2715.8415275273301</v>
      </c>
      <c r="Q11" s="2">
        <v>7701.1756723665403</v>
      </c>
      <c r="R11" s="2">
        <v>1712.24663452049</v>
      </c>
      <c r="S11" s="2">
        <v>1028.3519836582</v>
      </c>
      <c r="T11" s="2">
        <v>157735.797804968</v>
      </c>
      <c r="U11" s="2">
        <v>81693.6607714688</v>
      </c>
      <c r="V11" s="2">
        <v>15839.3929502923</v>
      </c>
      <c r="W11" s="2">
        <v>49177.638893309399</v>
      </c>
      <c r="X11" s="2">
        <v>211884.27115356899</v>
      </c>
      <c r="Y11" s="2">
        <v>180696.387445175</v>
      </c>
      <c r="Z11" s="2">
        <v>164279.31476194999</v>
      </c>
      <c r="AA11" s="2">
        <v>400448.35860003397</v>
      </c>
      <c r="AB11" s="2">
        <v>1073.72204894894</v>
      </c>
      <c r="AC11" s="2">
        <v>23303.462530606499</v>
      </c>
      <c r="AD11" s="2">
        <v>12838.660509053199</v>
      </c>
      <c r="AE11" s="2">
        <v>699.24005748302</v>
      </c>
      <c r="AF11" s="2">
        <v>2512.6331050067702</v>
      </c>
    </row>
    <row r="12" spans="1:32" x14ac:dyDescent="0.25">
      <c r="A12" t="s">
        <v>22</v>
      </c>
      <c r="B12" t="s">
        <v>147</v>
      </c>
      <c r="C12" t="s">
        <v>141</v>
      </c>
      <c r="D12" s="1">
        <v>5.3198119582690202</v>
      </c>
      <c r="E12" s="7">
        <v>2.1595703140345202E-3</v>
      </c>
      <c r="F12" s="1">
        <v>4.1511580573276898</v>
      </c>
      <c r="G12" s="7">
        <v>5.0157550593079999E-6</v>
      </c>
      <c r="H12" s="1">
        <v>6.4506440225513204</v>
      </c>
      <c r="I12" s="7">
        <v>8.7365697960865501E-7</v>
      </c>
      <c r="J12" s="13">
        <v>18</v>
      </c>
      <c r="K12" s="2">
        <f t="shared" si="0"/>
        <v>137.65755918828</v>
      </c>
      <c r="L12" s="2">
        <v>26.866197993284299</v>
      </c>
      <c r="M12" s="2">
        <v>27.8677906083038</v>
      </c>
      <c r="N12" s="2">
        <v>0</v>
      </c>
      <c r="O12" s="2">
        <v>24.444242289457701</v>
      </c>
      <c r="P12" s="2">
        <v>43.981239312183398</v>
      </c>
      <c r="Q12" s="2">
        <v>137.65755918828</v>
      </c>
      <c r="R12" s="2">
        <v>44.3410483043154</v>
      </c>
      <c r="S12" s="2">
        <v>0</v>
      </c>
      <c r="T12" s="2">
        <v>3169.9028352195101</v>
      </c>
      <c r="U12" s="2">
        <v>1514.77539562587</v>
      </c>
      <c r="V12" s="2">
        <v>203.295780053974</v>
      </c>
      <c r="W12" s="2">
        <v>877.73215710127704</v>
      </c>
      <c r="X12" s="2">
        <v>3151.4455954724399</v>
      </c>
      <c r="Y12" s="2">
        <v>2696.1641500905098</v>
      </c>
      <c r="Z12" s="2">
        <v>2474.69961031719</v>
      </c>
      <c r="AA12" s="2">
        <v>7420.2298931887899</v>
      </c>
      <c r="AB12" s="2">
        <v>40.868313281793696</v>
      </c>
      <c r="AC12" s="2">
        <v>772.36854978335998</v>
      </c>
      <c r="AD12" s="2">
        <v>334.48191571601899</v>
      </c>
      <c r="AE12" s="2">
        <v>0</v>
      </c>
      <c r="AF12" s="2">
        <v>58.557127447191696</v>
      </c>
    </row>
    <row r="13" spans="1:32" x14ac:dyDescent="0.25">
      <c r="A13" t="s">
        <v>14</v>
      </c>
      <c r="B13" t="s">
        <v>147</v>
      </c>
      <c r="C13" t="s">
        <v>141</v>
      </c>
      <c r="D13" s="1">
        <v>5.1213354580096899</v>
      </c>
      <c r="E13" s="7">
        <v>7.5087268378130597E-4</v>
      </c>
      <c r="F13" s="1">
        <v>4.1007933328292401</v>
      </c>
      <c r="G13" s="7">
        <v>3.2666950137131802E-5</v>
      </c>
      <c r="H13" s="1">
        <v>5.2771787702019202</v>
      </c>
      <c r="I13" s="7">
        <v>4.4642322184124603E-6</v>
      </c>
      <c r="J13" s="13">
        <v>18</v>
      </c>
      <c r="K13" s="2">
        <f t="shared" si="0"/>
        <v>124.45838724316999</v>
      </c>
      <c r="L13" s="2">
        <v>0</v>
      </c>
      <c r="M13" s="2">
        <v>18.578527072202501</v>
      </c>
      <c r="N13" s="2">
        <v>0</v>
      </c>
      <c r="O13" s="2">
        <v>27.936276902237399</v>
      </c>
      <c r="P13" s="2">
        <v>47.646342588198699</v>
      </c>
      <c r="Q13" s="2">
        <v>152.952843542533</v>
      </c>
      <c r="R13" s="2">
        <v>44.3410483043154</v>
      </c>
      <c r="S13" s="2">
        <v>55.935463546262</v>
      </c>
      <c r="T13" s="2">
        <v>1260.7975118613199</v>
      </c>
      <c r="U13" s="2">
        <v>1418.0084170355201</v>
      </c>
      <c r="V13" s="2">
        <v>197.40314874806199</v>
      </c>
      <c r="W13" s="2">
        <v>338.77381502154498</v>
      </c>
      <c r="X13" s="2">
        <v>697.06014335246095</v>
      </c>
      <c r="Y13" s="2">
        <v>619.31691368415704</v>
      </c>
      <c r="Z13" s="2">
        <v>572.08467348838803</v>
      </c>
      <c r="AA13" s="2">
        <v>2215.2741996110699</v>
      </c>
      <c r="AB13" s="2">
        <v>26.007108452050499</v>
      </c>
      <c r="AC13" s="2">
        <v>353.08276561525003</v>
      </c>
      <c r="AD13" s="2">
        <v>124.45838724316999</v>
      </c>
      <c r="AE13" s="2">
        <v>21.1890926510006</v>
      </c>
      <c r="AF13" s="2">
        <v>0</v>
      </c>
    </row>
    <row r="14" spans="1:32" x14ac:dyDescent="0.25">
      <c r="A14" t="s">
        <v>1</v>
      </c>
      <c r="B14" t="s">
        <v>139</v>
      </c>
      <c r="C14" t="s">
        <v>143</v>
      </c>
      <c r="D14" s="1">
        <v>4.3995952091853603</v>
      </c>
      <c r="E14" s="7">
        <v>8.7438730081365703E-7</v>
      </c>
      <c r="F14" s="1">
        <v>3.0662909733352302</v>
      </c>
      <c r="G14" s="7">
        <v>7.8115850643840896E-20</v>
      </c>
      <c r="H14" s="1">
        <v>4.1153541807668397</v>
      </c>
      <c r="I14" s="7">
        <v>2.2429113622013902E-8</v>
      </c>
      <c r="J14" s="13">
        <v>20</v>
      </c>
      <c r="K14" s="2">
        <f t="shared" si="0"/>
        <v>101.26900377061</v>
      </c>
      <c r="L14" s="2">
        <v>83.583727090217806</v>
      </c>
      <c r="M14" s="2">
        <v>99.085477718413401</v>
      </c>
      <c r="N14" s="2">
        <v>38.513156030786803</v>
      </c>
      <c r="O14" s="2">
        <v>101.26900377061</v>
      </c>
      <c r="P14" s="2">
        <v>95.292685176397498</v>
      </c>
      <c r="Q14" s="2">
        <v>130.00991701115299</v>
      </c>
      <c r="R14" s="2">
        <v>98.914646217319003</v>
      </c>
      <c r="S14" s="2">
        <v>103.26547116233</v>
      </c>
      <c r="T14" s="2">
        <v>2976.4850351044201</v>
      </c>
      <c r="U14" s="2">
        <v>2430.3398853653398</v>
      </c>
      <c r="V14" s="2">
        <v>972.28416547553002</v>
      </c>
      <c r="W14" s="2">
        <v>1604.5559784202301</v>
      </c>
      <c r="X14" s="2">
        <v>1008.90283906277</v>
      </c>
      <c r="Y14" s="2">
        <v>710.07887517235201</v>
      </c>
      <c r="Z14" s="2">
        <v>732.44174105710294</v>
      </c>
      <c r="AA14" s="2">
        <v>1041.9298142238499</v>
      </c>
      <c r="AB14" s="2">
        <v>37.153012074357903</v>
      </c>
      <c r="AC14" s="2">
        <v>61.789483982668798</v>
      </c>
      <c r="AD14" s="2">
        <v>58.339869020235902</v>
      </c>
      <c r="AE14" s="2">
        <v>31.7836389765009</v>
      </c>
      <c r="AF14" s="2">
        <v>0</v>
      </c>
    </row>
    <row r="15" spans="1:32" x14ac:dyDescent="0.25">
      <c r="A15" t="s">
        <v>44</v>
      </c>
      <c r="B15" t="s">
        <v>147</v>
      </c>
      <c r="C15" t="s">
        <v>141</v>
      </c>
      <c r="D15" s="1">
        <v>4.3908866889064804</v>
      </c>
      <c r="E15" s="7">
        <v>6.9024553554435002E-3</v>
      </c>
      <c r="F15" s="1">
        <v>3.1535854014973399</v>
      </c>
      <c r="G15" s="7">
        <v>1.6345085446005401E-5</v>
      </c>
      <c r="H15" s="1">
        <v>4.3265374150048803</v>
      </c>
      <c r="I15" s="7">
        <v>2.4236763257418299E-6</v>
      </c>
      <c r="J15" s="13">
        <v>21</v>
      </c>
      <c r="K15" s="2">
        <f t="shared" si="0"/>
        <v>758.41829726306696</v>
      </c>
      <c r="L15" s="2">
        <v>65.6729284280283</v>
      </c>
      <c r="M15" s="2">
        <v>161.01390129242199</v>
      </c>
      <c r="N15" s="2">
        <v>53.918418443101501</v>
      </c>
      <c r="O15" s="2">
        <v>345.71142666518699</v>
      </c>
      <c r="P15" s="2">
        <v>366.51032760152901</v>
      </c>
      <c r="Q15" s="2">
        <v>3261.7193885445199</v>
      </c>
      <c r="R15" s="2">
        <v>382.015185391025</v>
      </c>
      <c r="S15" s="2">
        <v>348.52096517286299</v>
      </c>
      <c r="T15" s="2">
        <v>9036.9094387105306</v>
      </c>
      <c r="U15" s="2">
        <v>4812.2962814354996</v>
      </c>
      <c r="V15" s="2">
        <v>804.34417325702896</v>
      </c>
      <c r="W15" s="2">
        <v>1921.77145975859</v>
      </c>
      <c r="X15" s="2">
        <v>4600.5969461262403</v>
      </c>
      <c r="Y15" s="2">
        <v>5077.3309044278703</v>
      </c>
      <c r="Z15" s="2">
        <v>3896.2433444398498</v>
      </c>
      <c r="AA15" s="2">
        <v>14709.045215214201</v>
      </c>
      <c r="AB15" s="2">
        <v>52.014216904101097</v>
      </c>
      <c r="AC15" s="2">
        <v>1363.7821821888999</v>
      </c>
      <c r="AD15" s="2">
        <v>758.41829726306696</v>
      </c>
      <c r="AE15" s="2">
        <v>84.756370604002498</v>
      </c>
      <c r="AF15" s="2">
        <v>85.174003559551494</v>
      </c>
    </row>
    <row r="16" spans="1:32" x14ac:dyDescent="0.25">
      <c r="A16" t="s">
        <v>43</v>
      </c>
      <c r="B16" t="s">
        <v>147</v>
      </c>
      <c r="C16" t="s">
        <v>141</v>
      </c>
      <c r="D16" s="1">
        <v>4.3528143810501101</v>
      </c>
      <c r="E16" s="7">
        <v>6.5088377010865603E-3</v>
      </c>
      <c r="F16" s="1">
        <v>3.1764740314806401</v>
      </c>
      <c r="G16" s="7">
        <v>1.19781239123808E-5</v>
      </c>
      <c r="H16" s="1">
        <v>4.1424428568525302</v>
      </c>
      <c r="I16" s="7">
        <v>3.8959391203849399E-6</v>
      </c>
      <c r="J16" s="13">
        <v>21</v>
      </c>
      <c r="K16" s="2">
        <f t="shared" si="0"/>
        <v>615.77997146783503</v>
      </c>
      <c r="L16" s="2">
        <v>83.583727090217806</v>
      </c>
      <c r="M16" s="2">
        <v>157.91748011372101</v>
      </c>
      <c r="N16" s="2">
        <v>33.378068560015201</v>
      </c>
      <c r="O16" s="2">
        <v>251.426492120136</v>
      </c>
      <c r="P16" s="2">
        <v>315.19888173731499</v>
      </c>
      <c r="Q16" s="2">
        <v>2454.8931388576498</v>
      </c>
      <c r="R16" s="2">
        <v>354.72838643452297</v>
      </c>
      <c r="S16" s="2">
        <v>240.95276604543599</v>
      </c>
      <c r="T16" s="2">
        <v>7765.3664935094803</v>
      </c>
      <c r="U16" s="2">
        <v>4347.0704228280401</v>
      </c>
      <c r="V16" s="2">
        <v>615.77997146783503</v>
      </c>
      <c r="W16" s="2">
        <v>1635.3535979676401</v>
      </c>
      <c r="X16" s="2">
        <v>3855.8432140180898</v>
      </c>
      <c r="Y16" s="2">
        <v>3486.3271089289201</v>
      </c>
      <c r="Z16" s="2">
        <v>2639.3906526850601</v>
      </c>
      <c r="AA16" s="2">
        <v>11991.579618657401</v>
      </c>
      <c r="AB16" s="2">
        <v>89.167228978458994</v>
      </c>
      <c r="AC16" s="2">
        <v>1553.5641687071</v>
      </c>
      <c r="AD16" s="2">
        <v>618.40261161450098</v>
      </c>
      <c r="AE16" s="2">
        <v>67.098793394835297</v>
      </c>
      <c r="AF16" s="2">
        <v>111.790879671911</v>
      </c>
    </row>
    <row r="17" spans="1:32" x14ac:dyDescent="0.25">
      <c r="A17" t="s">
        <v>25</v>
      </c>
      <c r="B17" t="s">
        <v>147</v>
      </c>
      <c r="C17" t="s">
        <v>141</v>
      </c>
      <c r="D17" s="1">
        <v>4.2478111437143902</v>
      </c>
      <c r="E17" s="7">
        <v>2.6951826672584498E-3</v>
      </c>
      <c r="F17" s="1">
        <v>3.1090692159186601</v>
      </c>
      <c r="G17" s="7">
        <v>1.2670926907743099E-6</v>
      </c>
      <c r="H17" s="1">
        <v>4.2392798715186997</v>
      </c>
      <c r="I17" s="7">
        <v>4.14022498912568E-7</v>
      </c>
      <c r="J17" s="13">
        <v>21</v>
      </c>
      <c r="K17" s="2">
        <f t="shared" si="0"/>
        <v>517.28017197942495</v>
      </c>
      <c r="L17" s="2">
        <v>50.747262876203699</v>
      </c>
      <c r="M17" s="2">
        <v>111.471162433215</v>
      </c>
      <c r="N17" s="2">
        <v>71.891224590802096</v>
      </c>
      <c r="O17" s="2">
        <v>153.64952296230501</v>
      </c>
      <c r="P17" s="2">
        <v>219.90619656091701</v>
      </c>
      <c r="Q17" s="2">
        <v>1323.0420966429101</v>
      </c>
      <c r="R17" s="2">
        <v>197.82929243463801</v>
      </c>
      <c r="S17" s="2">
        <v>240.95276604543599</v>
      </c>
      <c r="T17" s="2">
        <v>4599.0454694032196</v>
      </c>
      <c r="U17" s="2">
        <v>3416.6187056131398</v>
      </c>
      <c r="V17" s="2">
        <v>645.24312799739698</v>
      </c>
      <c r="W17" s="2">
        <v>1413.61073722627</v>
      </c>
      <c r="X17" s="2">
        <v>2835.9341621655399</v>
      </c>
      <c r="Y17" s="2">
        <v>3064.5509349543599</v>
      </c>
      <c r="Z17" s="2">
        <v>3012.11248541234</v>
      </c>
      <c r="AA17" s="2">
        <v>9330.4345525991903</v>
      </c>
      <c r="AB17" s="2">
        <v>52.014216904101097</v>
      </c>
      <c r="AC17" s="2">
        <v>1174.0001956707099</v>
      </c>
      <c r="AD17" s="2">
        <v>517.28017197942495</v>
      </c>
      <c r="AE17" s="2">
        <v>70.630308836668704</v>
      </c>
      <c r="AF17" s="2">
        <v>111.790879671911</v>
      </c>
    </row>
    <row r="18" spans="1:32" x14ac:dyDescent="0.25">
      <c r="A18" t="s">
        <v>41</v>
      </c>
      <c r="B18" t="s">
        <v>139</v>
      </c>
      <c r="C18" t="s">
        <v>144</v>
      </c>
      <c r="D18" s="1">
        <v>4.1133065706593301</v>
      </c>
      <c r="E18" s="7">
        <v>5.73432947853932E-3</v>
      </c>
      <c r="F18" s="1">
        <v>3.2114820314902701</v>
      </c>
      <c r="G18" s="7">
        <v>1.3480247882818399E-3</v>
      </c>
      <c r="H18" s="1">
        <v>3.6268763473565002</v>
      </c>
      <c r="I18" s="7">
        <v>9.1341044645601391E-3</v>
      </c>
      <c r="J18" s="13">
        <v>14</v>
      </c>
      <c r="K18" s="2">
        <f t="shared" si="0"/>
        <v>69.406205843914094</v>
      </c>
      <c r="L18" s="2">
        <v>0</v>
      </c>
      <c r="M18" s="2">
        <v>21.674948250902901</v>
      </c>
      <c r="N18" s="2">
        <v>33.378068560015201</v>
      </c>
      <c r="O18" s="2">
        <v>0</v>
      </c>
      <c r="P18" s="2">
        <v>0</v>
      </c>
      <c r="Q18" s="2">
        <v>42.0620319741966</v>
      </c>
      <c r="R18" s="2">
        <v>88.6820966086308</v>
      </c>
      <c r="S18" s="2">
        <v>0</v>
      </c>
      <c r="T18" s="2">
        <v>282.96307794614802</v>
      </c>
      <c r="U18" s="2">
        <v>952.78255842806402</v>
      </c>
      <c r="V18" s="2">
        <v>250.43683050127299</v>
      </c>
      <c r="W18" s="2">
        <v>240.22143246982299</v>
      </c>
      <c r="X18" s="2">
        <v>0</v>
      </c>
      <c r="Y18" s="2">
        <v>69.406205843914094</v>
      </c>
      <c r="Z18" s="2">
        <v>82.345521183934594</v>
      </c>
      <c r="AA18" s="2">
        <v>79.787418206331097</v>
      </c>
      <c r="AB18" s="2">
        <v>0</v>
      </c>
      <c r="AC18" s="2">
        <v>79.443622263431394</v>
      </c>
      <c r="AD18" s="2">
        <v>101.12243963507601</v>
      </c>
      <c r="AE18" s="2">
        <v>278.98971990484102</v>
      </c>
      <c r="AF18" s="2">
        <v>0</v>
      </c>
    </row>
    <row r="19" spans="1:32" x14ac:dyDescent="0.25">
      <c r="A19" t="s">
        <v>31</v>
      </c>
      <c r="B19" t="s">
        <v>147</v>
      </c>
      <c r="C19" t="s">
        <v>141</v>
      </c>
      <c r="D19" s="1">
        <v>3.9056302312023101</v>
      </c>
      <c r="E19" s="7">
        <v>4.0720118109754998E-3</v>
      </c>
      <c r="F19" s="1">
        <v>2.8079513938159599</v>
      </c>
      <c r="G19" s="7">
        <v>2.5022496811353201E-5</v>
      </c>
      <c r="H19" s="1">
        <v>4.4541147224733404</v>
      </c>
      <c r="I19" s="7">
        <v>5.7728848811221495E-7</v>
      </c>
      <c r="J19" s="13">
        <v>20</v>
      </c>
      <c r="K19" s="2">
        <f t="shared" si="0"/>
        <v>89.454465831028401</v>
      </c>
      <c r="L19" s="2">
        <v>17.910798662189499</v>
      </c>
      <c r="M19" s="2">
        <v>24.7713694296033</v>
      </c>
      <c r="N19" s="2">
        <v>30.8105248246295</v>
      </c>
      <c r="O19" s="2">
        <v>69.840692255593396</v>
      </c>
      <c r="P19" s="2">
        <v>47.646342588198699</v>
      </c>
      <c r="Q19" s="2">
        <v>347.967719059263</v>
      </c>
      <c r="R19" s="2">
        <v>47.751898173878097</v>
      </c>
      <c r="S19" s="2">
        <v>64.540919476456097</v>
      </c>
      <c r="T19" s="2">
        <v>1099.6160117654099</v>
      </c>
      <c r="U19" s="2">
        <v>1086.76760570701</v>
      </c>
      <c r="V19" s="2">
        <v>200.349464401018</v>
      </c>
      <c r="W19" s="2">
        <v>354.17262479525198</v>
      </c>
      <c r="X19" s="2">
        <v>774.10363288089104</v>
      </c>
      <c r="Y19" s="2">
        <v>1580.3259176768099</v>
      </c>
      <c r="Z19" s="2">
        <v>1308.86038934465</v>
      </c>
      <c r="AA19" s="2">
        <v>2384.2357911068302</v>
      </c>
      <c r="AB19" s="2">
        <v>0</v>
      </c>
      <c r="AC19" s="2">
        <v>286.879747062391</v>
      </c>
      <c r="AD19" s="2">
        <v>89.454465831028401</v>
      </c>
      <c r="AE19" s="2">
        <v>49.441216185668097</v>
      </c>
      <c r="AF19" s="2">
        <v>31.9402513348318</v>
      </c>
    </row>
    <row r="20" spans="1:32" x14ac:dyDescent="0.25">
      <c r="A20" t="s">
        <v>29</v>
      </c>
      <c r="B20" t="s">
        <v>147</v>
      </c>
      <c r="C20" t="s">
        <v>141</v>
      </c>
      <c r="D20" s="1">
        <v>3.87502318973638</v>
      </c>
      <c r="E20" s="7">
        <v>3.6941404770871101E-3</v>
      </c>
      <c r="F20" s="1">
        <v>2.9441569625067698</v>
      </c>
      <c r="G20" s="7">
        <v>1.79194879515159E-7</v>
      </c>
      <c r="H20" s="1">
        <v>4.6148099720509803</v>
      </c>
      <c r="I20" s="7">
        <v>6.0831923009825606E-8</v>
      </c>
      <c r="J20" s="13">
        <v>21</v>
      </c>
      <c r="K20" s="2">
        <f t="shared" si="0"/>
        <v>1965.1925405217501</v>
      </c>
      <c r="L20" s="2">
        <v>364.18623946451999</v>
      </c>
      <c r="M20" s="2">
        <v>306.54569669134099</v>
      </c>
      <c r="N20" s="2">
        <v>392.83419151402501</v>
      </c>
      <c r="O20" s="2">
        <v>656.50250720257804</v>
      </c>
      <c r="P20" s="2">
        <v>703.69982899493505</v>
      </c>
      <c r="Q20" s="2">
        <v>2684.3224041714502</v>
      </c>
      <c r="R20" s="2">
        <v>528.68172978222196</v>
      </c>
      <c r="S20" s="2">
        <v>395.85097278893102</v>
      </c>
      <c r="T20" s="2">
        <v>19219.998433658599</v>
      </c>
      <c r="U20" s="2">
        <v>10540.157052610501</v>
      </c>
      <c r="V20" s="2">
        <v>1965.1925405217501</v>
      </c>
      <c r="W20" s="2">
        <v>5900.8239052843701</v>
      </c>
      <c r="X20" s="2">
        <v>21414.421351306901</v>
      </c>
      <c r="Y20" s="2">
        <v>20640.337830197801</v>
      </c>
      <c r="Z20" s="2">
        <v>18376.0531484149</v>
      </c>
      <c r="AA20" s="2">
        <v>47008.869456153698</v>
      </c>
      <c r="AB20" s="2">
        <v>178.33445795691799</v>
      </c>
      <c r="AC20" s="2">
        <v>4651.8654369809201</v>
      </c>
      <c r="AD20" s="2">
        <v>2119.6819077352402</v>
      </c>
      <c r="AE20" s="2">
        <v>512.06973906584801</v>
      </c>
      <c r="AF20" s="2">
        <v>638.80502669663599</v>
      </c>
    </row>
    <row r="21" spans="1:32" x14ac:dyDescent="0.25">
      <c r="A21" t="s">
        <v>21</v>
      </c>
      <c r="B21" t="s">
        <v>147</v>
      </c>
      <c r="C21" t="s">
        <v>141</v>
      </c>
      <c r="D21" s="1">
        <v>3.8437041082607899</v>
      </c>
      <c r="E21" s="7">
        <v>1.84886799577438E-3</v>
      </c>
      <c r="F21" s="1">
        <v>2.80116560877924</v>
      </c>
      <c r="G21" s="7">
        <v>1.29529282623105E-7</v>
      </c>
      <c r="H21" s="1">
        <v>4.1562101546687202</v>
      </c>
      <c r="I21" s="7">
        <v>6.0254368764053301E-8</v>
      </c>
      <c r="J21" s="13">
        <v>21</v>
      </c>
      <c r="K21" s="2">
        <f t="shared" si="0"/>
        <v>536.72679498617003</v>
      </c>
      <c r="L21" s="2">
        <v>110.449925083502</v>
      </c>
      <c r="M21" s="2">
        <v>139.33895304151901</v>
      </c>
      <c r="N21" s="2">
        <v>77.026312061573606</v>
      </c>
      <c r="O21" s="2">
        <v>233.96631905623801</v>
      </c>
      <c r="P21" s="2">
        <v>293.20826208122298</v>
      </c>
      <c r="Q21" s="2">
        <v>718.87836464990505</v>
      </c>
      <c r="R21" s="2">
        <v>143.25569452163401</v>
      </c>
      <c r="S21" s="2">
        <v>219.43912621995099</v>
      </c>
      <c r="T21" s="2">
        <v>4674.2635027813103</v>
      </c>
      <c r="U21" s="2">
        <v>3371.9570231868202</v>
      </c>
      <c r="V21" s="2">
        <v>715.95470366834502</v>
      </c>
      <c r="W21" s="2">
        <v>1838.6178869805699</v>
      </c>
      <c r="X21" s="2">
        <v>3852.1744764215</v>
      </c>
      <c r="Y21" s="2">
        <v>3758.6129933934999</v>
      </c>
      <c r="Z21" s="2">
        <v>3744.55422646945</v>
      </c>
      <c r="AA21" s="2">
        <v>10184.6292651611</v>
      </c>
      <c r="AB21" s="2">
        <v>66.875421733844206</v>
      </c>
      <c r="AC21" s="2">
        <v>1235.7896796533801</v>
      </c>
      <c r="AD21" s="2">
        <v>536.72679498617003</v>
      </c>
      <c r="AE21" s="2">
        <v>134.19758678967099</v>
      </c>
      <c r="AF21" s="2">
        <v>170.34800711910299</v>
      </c>
    </row>
    <row r="22" spans="1:32" x14ac:dyDescent="0.25">
      <c r="A22" t="s">
        <v>36</v>
      </c>
      <c r="B22" t="s">
        <v>147</v>
      </c>
      <c r="C22" t="s">
        <v>141</v>
      </c>
      <c r="D22" s="1">
        <v>3.7914991734374102</v>
      </c>
      <c r="E22" s="7">
        <v>4.3449510225810504E-3</v>
      </c>
      <c r="F22" s="1">
        <v>2.7593561878580601</v>
      </c>
      <c r="G22" s="7">
        <v>1.15128303948601E-6</v>
      </c>
      <c r="H22" s="1">
        <v>4.4171467564512401</v>
      </c>
      <c r="I22" s="7">
        <v>4.2425158192234202E-8</v>
      </c>
      <c r="J22" s="13">
        <v>21</v>
      </c>
      <c r="K22" s="2">
        <f t="shared" si="0"/>
        <v>583.39869020235903</v>
      </c>
      <c r="L22" s="2">
        <v>161.19718795970601</v>
      </c>
      <c r="M22" s="2">
        <v>136.242531862818</v>
      </c>
      <c r="N22" s="2">
        <v>69.323680855416299</v>
      </c>
      <c r="O22" s="2">
        <v>247.934457507357</v>
      </c>
      <c r="P22" s="2">
        <v>175.92495724873399</v>
      </c>
      <c r="Q22" s="2">
        <v>753.29275444697498</v>
      </c>
      <c r="R22" s="2">
        <v>177.364193217262</v>
      </c>
      <c r="S22" s="2">
        <v>116.173655057621</v>
      </c>
      <c r="T22" s="2">
        <v>4835.4450028772198</v>
      </c>
      <c r="U22" s="2">
        <v>3941.3934741223402</v>
      </c>
      <c r="V22" s="2">
        <v>830.86101413363497</v>
      </c>
      <c r="W22" s="2">
        <v>1542.9607393254</v>
      </c>
      <c r="X22" s="2">
        <v>4428.1662790864302</v>
      </c>
      <c r="Y22" s="2">
        <v>4740.97775303044</v>
      </c>
      <c r="Z22" s="2">
        <v>4806.3780522622901</v>
      </c>
      <c r="AA22" s="2">
        <v>11329.813385298999</v>
      </c>
      <c r="AB22" s="2">
        <v>40.868313281793696</v>
      </c>
      <c r="AC22" s="2">
        <v>1169.5866611005199</v>
      </c>
      <c r="AD22" s="2">
        <v>583.39869020235903</v>
      </c>
      <c r="AE22" s="2">
        <v>130.666071347837</v>
      </c>
      <c r="AF22" s="2">
        <v>133.08438056179901</v>
      </c>
    </row>
    <row r="23" spans="1:32" x14ac:dyDescent="0.25">
      <c r="A23" t="s">
        <v>54</v>
      </c>
      <c r="B23" t="s">
        <v>147</v>
      </c>
      <c r="C23" t="s">
        <v>141</v>
      </c>
      <c r="D23" s="1">
        <v>3.7468591740408099</v>
      </c>
      <c r="E23" s="7">
        <v>1.01632126499178E-2</v>
      </c>
      <c r="F23" s="1">
        <v>2.5215351599973701</v>
      </c>
      <c r="G23" s="7">
        <v>1.9775089572992801E-4</v>
      </c>
      <c r="H23" s="1">
        <v>4.0680910554457297</v>
      </c>
      <c r="I23" s="7">
        <v>1.7185580483475201E-5</v>
      </c>
      <c r="J23" s="13">
        <v>21</v>
      </c>
      <c r="K23" s="2">
        <f t="shared" si="0"/>
        <v>4805.4408299714796</v>
      </c>
      <c r="L23" s="2">
        <v>405.97810300962902</v>
      </c>
      <c r="M23" s="2">
        <v>1408.8716363086901</v>
      </c>
      <c r="N23" s="2">
        <v>374.86138536632501</v>
      </c>
      <c r="O23" s="2">
        <v>2601.56578652085</v>
      </c>
      <c r="P23" s="2">
        <v>2015.80680180841</v>
      </c>
      <c r="Q23" s="2">
        <v>40513.3844333284</v>
      </c>
      <c r="R23" s="2">
        <v>9755.0306269493904</v>
      </c>
      <c r="S23" s="2">
        <v>3614.2914906815399</v>
      </c>
      <c r="T23" s="2">
        <v>32995.643975188803</v>
      </c>
      <c r="U23" s="2">
        <v>19018.433099872698</v>
      </c>
      <c r="V23" s="2">
        <v>4805.4408299714796</v>
      </c>
      <c r="W23" s="2">
        <v>10578.982314536401</v>
      </c>
      <c r="X23" s="2">
        <v>66187.694980114495</v>
      </c>
      <c r="Y23" s="2">
        <v>49465.269011066499</v>
      </c>
      <c r="Z23" s="2">
        <v>38464.026342495803</v>
      </c>
      <c r="AA23" s="2">
        <v>89066.225605973203</v>
      </c>
      <c r="AB23" s="2">
        <v>456.98204851460201</v>
      </c>
      <c r="AC23" s="2">
        <v>6968.9710863310102</v>
      </c>
      <c r="AD23" s="2">
        <v>2477.4997710593502</v>
      </c>
      <c r="AE23" s="2">
        <v>720.42915013402103</v>
      </c>
      <c r="AF23" s="2">
        <v>558.95439835955699</v>
      </c>
    </row>
    <row r="24" spans="1:32" x14ac:dyDescent="0.25">
      <c r="A24" t="s">
        <v>80</v>
      </c>
      <c r="B24" t="s">
        <v>147</v>
      </c>
      <c r="C24" t="s">
        <v>141</v>
      </c>
      <c r="D24" s="1">
        <v>3.7405267702114702</v>
      </c>
      <c r="E24" s="7">
        <v>2.0411074799742201E-2</v>
      </c>
      <c r="F24" s="1">
        <v>3.87998147901257</v>
      </c>
      <c r="G24" s="7">
        <v>2.91965692885124E-2</v>
      </c>
      <c r="H24" s="1">
        <v>5.8509336898156201</v>
      </c>
      <c r="I24" s="7">
        <v>3.2032493700851101E-6</v>
      </c>
      <c r="J24" s="13">
        <v>12</v>
      </c>
      <c r="K24" s="2">
        <f t="shared" si="0"/>
        <v>25.681163176143301</v>
      </c>
      <c r="L24" s="2">
        <v>0</v>
      </c>
      <c r="M24" s="2">
        <v>0</v>
      </c>
      <c r="N24" s="2">
        <v>0</v>
      </c>
      <c r="O24" s="2">
        <v>17.460173063898399</v>
      </c>
      <c r="P24" s="2">
        <v>0</v>
      </c>
      <c r="Q24" s="2">
        <v>68.828779594139803</v>
      </c>
      <c r="R24" s="2">
        <v>0</v>
      </c>
      <c r="S24" s="2">
        <v>0</v>
      </c>
      <c r="T24" s="2">
        <v>447.72638915529802</v>
      </c>
      <c r="U24" s="2">
        <v>327.51900445964702</v>
      </c>
      <c r="V24" s="2">
        <v>29.463156529561498</v>
      </c>
      <c r="W24" s="2">
        <v>104.711906461205</v>
      </c>
      <c r="X24" s="2">
        <v>25.681163176143301</v>
      </c>
      <c r="Y24" s="2">
        <v>400.420418330274</v>
      </c>
      <c r="Z24" s="2">
        <v>273.04041234673099</v>
      </c>
      <c r="AA24" s="2">
        <v>1234.35829342736</v>
      </c>
      <c r="AB24" s="2">
        <v>0</v>
      </c>
      <c r="AC24" s="2">
        <v>35.308276561524998</v>
      </c>
      <c r="AD24" s="2">
        <v>66.118518222934</v>
      </c>
      <c r="AE24" s="2">
        <v>0</v>
      </c>
      <c r="AF24" s="2">
        <v>0</v>
      </c>
    </row>
    <row r="25" spans="1:32" x14ac:dyDescent="0.25">
      <c r="A25" t="s">
        <v>34</v>
      </c>
      <c r="B25" t="s">
        <v>147</v>
      </c>
      <c r="C25" t="s">
        <v>141</v>
      </c>
      <c r="D25" s="1">
        <v>3.7022316746824901</v>
      </c>
      <c r="E25" s="7">
        <v>4.2323014603967103E-3</v>
      </c>
      <c r="F25" s="1">
        <v>2.7233693131298198</v>
      </c>
      <c r="G25" s="7">
        <v>1.9996965581749001E-6</v>
      </c>
      <c r="H25" s="1">
        <v>4.2456791323396699</v>
      </c>
      <c r="I25" s="7">
        <v>2.5209734838414098E-7</v>
      </c>
      <c r="J25" s="13">
        <v>21</v>
      </c>
      <c r="K25" s="2">
        <f t="shared" si="0"/>
        <v>651.13575930330899</v>
      </c>
      <c r="L25" s="2">
        <v>137.316123076786</v>
      </c>
      <c r="M25" s="2">
        <v>89.796214182312099</v>
      </c>
      <c r="N25" s="2">
        <v>110.404380621589</v>
      </c>
      <c r="O25" s="2">
        <v>293.330907473492</v>
      </c>
      <c r="P25" s="2">
        <v>344.51970794543701</v>
      </c>
      <c r="Q25" s="2">
        <v>1070.6699047977299</v>
      </c>
      <c r="R25" s="2">
        <v>225.11609139114</v>
      </c>
      <c r="S25" s="2">
        <v>240.95276604543599</v>
      </c>
      <c r="T25" s="2">
        <v>5032.4446141055496</v>
      </c>
      <c r="U25" s="2">
        <v>3558.0473666297999</v>
      </c>
      <c r="V25" s="2">
        <v>651.13575930330899</v>
      </c>
      <c r="W25" s="2">
        <v>1730.8262185646199</v>
      </c>
      <c r="X25" s="2">
        <v>4534.5596693875896</v>
      </c>
      <c r="Y25" s="2">
        <v>5701.9867570230999</v>
      </c>
      <c r="Z25" s="2">
        <v>5274.4473305709698</v>
      </c>
      <c r="AA25" s="2">
        <v>13643.6485132826</v>
      </c>
      <c r="AB25" s="2">
        <v>66.875421733844206</v>
      </c>
      <c r="AC25" s="2">
        <v>1279.92502535528</v>
      </c>
      <c r="AD25" s="2">
        <v>680.63180523608605</v>
      </c>
      <c r="AE25" s="2">
        <v>148.32364855700399</v>
      </c>
      <c r="AF25" s="2">
        <v>106.46750444943901</v>
      </c>
    </row>
    <row r="26" spans="1:32" x14ac:dyDescent="0.25">
      <c r="A26" t="s">
        <v>45</v>
      </c>
      <c r="B26" t="s">
        <v>147</v>
      </c>
      <c r="C26" t="s">
        <v>141</v>
      </c>
      <c r="D26" s="1">
        <v>3.64470837412019</v>
      </c>
      <c r="E26" s="7">
        <v>7.2918033847683304E-3</v>
      </c>
      <c r="F26" s="1">
        <v>2.5760948590623198</v>
      </c>
      <c r="G26" s="7">
        <v>2.7102223310571998E-5</v>
      </c>
      <c r="H26" s="1">
        <v>4.3108247985002501</v>
      </c>
      <c r="I26" s="7">
        <v>4.1653966877492298E-7</v>
      </c>
      <c r="J26" s="13">
        <v>21</v>
      </c>
      <c r="K26" s="2">
        <f t="shared" si="0"/>
        <v>291.69934510117997</v>
      </c>
      <c r="L26" s="2">
        <v>32.8364642140141</v>
      </c>
      <c r="M26" s="2">
        <v>58.832002395307903</v>
      </c>
      <c r="N26" s="2">
        <v>66.756137120030502</v>
      </c>
      <c r="O26" s="2">
        <v>153.64952296230501</v>
      </c>
      <c r="P26" s="2">
        <v>146.60413104061101</v>
      </c>
      <c r="Q26" s="2">
        <v>542.98259457599204</v>
      </c>
      <c r="R26" s="2">
        <v>139.844844652072</v>
      </c>
      <c r="S26" s="2">
        <v>81.751831336844404</v>
      </c>
      <c r="T26" s="2">
        <v>1912.68713447143</v>
      </c>
      <c r="U26" s="2">
        <v>1641.31682916709</v>
      </c>
      <c r="V26" s="2">
        <v>327.04103747813298</v>
      </c>
      <c r="W26" s="2">
        <v>831.535727780157</v>
      </c>
      <c r="X26" s="2">
        <v>1904.0748126312001</v>
      </c>
      <c r="Y26" s="2">
        <v>3374.2093917964398</v>
      </c>
      <c r="Z26" s="2">
        <v>2886.4272162368702</v>
      </c>
      <c r="AA26" s="2">
        <v>6303.2060383001599</v>
      </c>
      <c r="AB26" s="2">
        <v>22.291807244614699</v>
      </c>
      <c r="AC26" s="2">
        <v>701.75199666031006</v>
      </c>
      <c r="AD26" s="2">
        <v>291.69934510117997</v>
      </c>
      <c r="AE26" s="2">
        <v>63.567277953001899</v>
      </c>
      <c r="AF26" s="2">
        <v>58.557127447191696</v>
      </c>
    </row>
    <row r="27" spans="1:32" x14ac:dyDescent="0.25">
      <c r="A27" t="s">
        <v>68</v>
      </c>
      <c r="B27" t="s">
        <v>139</v>
      </c>
      <c r="C27" t="s">
        <v>142</v>
      </c>
      <c r="D27" s="1">
        <v>3.5472515414563901</v>
      </c>
      <c r="E27" s="7">
        <v>1.57122128693555E-2</v>
      </c>
      <c r="F27" s="1">
        <v>2.2501802290008799</v>
      </c>
      <c r="G27" s="7">
        <v>6.6222775903070899E-4</v>
      </c>
      <c r="H27" s="1">
        <v>4.5045094502130203</v>
      </c>
      <c r="I27" s="7">
        <v>1.73029941095336E-7</v>
      </c>
      <c r="J27" s="13">
        <v>21</v>
      </c>
      <c r="K27" s="2">
        <f t="shared" si="0"/>
        <v>256.75437353857899</v>
      </c>
      <c r="L27" s="2">
        <v>191.048519063355</v>
      </c>
      <c r="M27" s="2">
        <v>374.66696262275099</v>
      </c>
      <c r="N27" s="2">
        <v>256.75437353857899</v>
      </c>
      <c r="O27" s="2">
        <v>48.888484578915403</v>
      </c>
      <c r="P27" s="2">
        <v>36.651032760152901</v>
      </c>
      <c r="Q27" s="2">
        <v>152.952843542533</v>
      </c>
      <c r="R27" s="2">
        <v>20.465099217376299</v>
      </c>
      <c r="S27" s="2">
        <v>47.330007616067803</v>
      </c>
      <c r="T27" s="2">
        <v>1289.45200076726</v>
      </c>
      <c r="U27" s="2">
        <v>3420.3405124820001</v>
      </c>
      <c r="V27" s="2">
        <v>2469.0125171772502</v>
      </c>
      <c r="W27" s="2">
        <v>2713.27028212711</v>
      </c>
      <c r="X27" s="2">
        <v>2850.6091125519101</v>
      </c>
      <c r="Y27" s="2">
        <v>4431.3192961883597</v>
      </c>
      <c r="Z27" s="2">
        <v>4919.0613970403001</v>
      </c>
      <c r="AA27" s="2">
        <v>1131.1039875132799</v>
      </c>
      <c r="AB27" s="2">
        <v>63.160120526408399</v>
      </c>
      <c r="AC27" s="2">
        <v>57.375949412478199</v>
      </c>
      <c r="AD27" s="2">
        <v>252.80609908768901</v>
      </c>
      <c r="AE27" s="2">
        <v>1123.0219105030301</v>
      </c>
      <c r="AF27" s="2">
        <v>37.263626557303802</v>
      </c>
    </row>
    <row r="28" spans="1:32" x14ac:dyDescent="0.25">
      <c r="A28" t="s">
        <v>101</v>
      </c>
      <c r="B28" t="s">
        <v>139</v>
      </c>
      <c r="C28" t="s">
        <v>143</v>
      </c>
      <c r="D28" s="1">
        <v>3.53940913999956</v>
      </c>
      <c r="E28" s="7">
        <v>3.6298620473842802E-2</v>
      </c>
      <c r="F28" s="1">
        <v>2.0199775818135599</v>
      </c>
      <c r="G28" s="7">
        <v>7.6062729188789997E-3</v>
      </c>
      <c r="H28" s="1">
        <v>2.60453399692901</v>
      </c>
      <c r="I28" s="7">
        <v>2.0491391875324099E-2</v>
      </c>
      <c r="J28" s="13">
        <v>20</v>
      </c>
      <c r="K28" s="2">
        <f t="shared" si="0"/>
        <v>214.13398095954599</v>
      </c>
      <c r="L28" s="2">
        <v>101.494525752407</v>
      </c>
      <c r="M28" s="2">
        <v>554.25939098737501</v>
      </c>
      <c r="N28" s="2">
        <v>1219.5832743082501</v>
      </c>
      <c r="O28" s="2">
        <v>48.888484578915403</v>
      </c>
      <c r="P28" s="2">
        <v>51.311445864214001</v>
      </c>
      <c r="Q28" s="2">
        <v>214.13398095954599</v>
      </c>
      <c r="R28" s="2">
        <v>173.95334334769899</v>
      </c>
      <c r="S28" s="2">
        <v>322.70459738228101</v>
      </c>
      <c r="T28" s="2">
        <v>5906.4065257366901</v>
      </c>
      <c r="U28" s="2">
        <v>8362.9000343275802</v>
      </c>
      <c r="V28" s="2">
        <v>3031.7588068918799</v>
      </c>
      <c r="W28" s="2">
        <v>720.66429740947001</v>
      </c>
      <c r="X28" s="2">
        <v>77.043489528429902</v>
      </c>
      <c r="Y28" s="2">
        <v>528.55495219596105</v>
      </c>
      <c r="Z28" s="2">
        <v>203.69681556025901</v>
      </c>
      <c r="AA28" s="2">
        <v>398.93709103165497</v>
      </c>
      <c r="AB28" s="2">
        <v>89.167228978458994</v>
      </c>
      <c r="AC28" s="2">
        <v>114.751898824956</v>
      </c>
      <c r="AD28" s="2">
        <v>27.2252722094434</v>
      </c>
      <c r="AE28" s="2">
        <v>331.96245153234298</v>
      </c>
      <c r="AF28" s="2">
        <v>0</v>
      </c>
    </row>
    <row r="29" spans="1:32" x14ac:dyDescent="0.25">
      <c r="A29" t="s">
        <v>100</v>
      </c>
      <c r="B29" t="s">
        <v>147</v>
      </c>
      <c r="C29" t="s">
        <v>141</v>
      </c>
      <c r="D29" s="1">
        <v>3.3940028942633198</v>
      </c>
      <c r="E29" s="7">
        <v>3.5596170245399898E-2</v>
      </c>
      <c r="F29" s="1">
        <v>2.36455261539095</v>
      </c>
      <c r="G29" s="7">
        <v>2.0936383976395301E-2</v>
      </c>
      <c r="H29" s="1">
        <v>4.7182919313796798</v>
      </c>
      <c r="I29" s="7">
        <v>8.8881640518282597E-5</v>
      </c>
      <c r="J29" s="13">
        <v>15</v>
      </c>
      <c r="K29" s="2">
        <f t="shared" si="0"/>
        <v>91.335785241640707</v>
      </c>
      <c r="L29" s="2">
        <v>0</v>
      </c>
      <c r="M29" s="2">
        <v>15.4821058935021</v>
      </c>
      <c r="N29" s="2">
        <v>0</v>
      </c>
      <c r="O29" s="2">
        <v>55.872553804474698</v>
      </c>
      <c r="P29" s="2">
        <v>58.641652416244597</v>
      </c>
      <c r="Q29" s="2">
        <v>195.01487551673</v>
      </c>
      <c r="R29" s="2">
        <v>0</v>
      </c>
      <c r="S29" s="2">
        <v>47.330007616067803</v>
      </c>
      <c r="T29" s="2">
        <v>336.690244644784</v>
      </c>
      <c r="U29" s="2">
        <v>264.24828768903302</v>
      </c>
      <c r="V29" s="2">
        <v>91.335785241640707</v>
      </c>
      <c r="W29" s="2">
        <v>141.669049918101</v>
      </c>
      <c r="X29" s="2">
        <v>363.205022062598</v>
      </c>
      <c r="Y29" s="2">
        <v>427.11511288562502</v>
      </c>
      <c r="Z29" s="2">
        <v>494.07312710360799</v>
      </c>
      <c r="AA29" s="2">
        <v>1534.7344560864899</v>
      </c>
      <c r="AB29" s="2">
        <v>0</v>
      </c>
      <c r="AC29" s="2">
        <v>114.751898824956</v>
      </c>
      <c r="AD29" s="2">
        <v>206.13420387150001</v>
      </c>
      <c r="AE29" s="2">
        <v>0</v>
      </c>
      <c r="AF29" s="2">
        <v>0</v>
      </c>
    </row>
    <row r="30" spans="1:32" x14ac:dyDescent="0.25">
      <c r="A30" t="s">
        <v>58</v>
      </c>
      <c r="B30" t="s">
        <v>147</v>
      </c>
      <c r="C30" t="s">
        <v>141</v>
      </c>
      <c r="D30" s="1">
        <v>3.3819206299817899</v>
      </c>
      <c r="E30" s="7">
        <v>1.15184867321548E-2</v>
      </c>
      <c r="F30" s="1">
        <v>2.6202976920238701</v>
      </c>
      <c r="G30" s="7">
        <v>2.1972286265386002E-5</v>
      </c>
      <c r="H30" s="1">
        <v>3.73085729206539</v>
      </c>
      <c r="I30" s="7">
        <v>1.1873615712172901E-6</v>
      </c>
      <c r="J30" s="13">
        <v>21</v>
      </c>
      <c r="K30" s="2">
        <f t="shared" si="0"/>
        <v>532.83747038482102</v>
      </c>
      <c r="L30" s="2">
        <v>167.16745418043601</v>
      </c>
      <c r="M30" s="2">
        <v>102.181898897114</v>
      </c>
      <c r="N30" s="2">
        <v>192.56578015393401</v>
      </c>
      <c r="O30" s="2">
        <v>293.330907473492</v>
      </c>
      <c r="P30" s="2">
        <v>318.86398501333002</v>
      </c>
      <c r="Q30" s="2">
        <v>1667.1859946136101</v>
      </c>
      <c r="R30" s="2">
        <v>347.90668669539798</v>
      </c>
      <c r="S30" s="2">
        <v>305.49368552189202</v>
      </c>
      <c r="T30" s="2">
        <v>5798.9521923394204</v>
      </c>
      <c r="U30" s="2">
        <v>4235.4162167622499</v>
      </c>
      <c r="V30" s="2">
        <v>571.585236673493</v>
      </c>
      <c r="W30" s="2">
        <v>1429.0095469999701</v>
      </c>
      <c r="X30" s="2">
        <v>3540.3317807111898</v>
      </c>
      <c r="Y30" s="2">
        <v>3795.98556577099</v>
      </c>
      <c r="Z30" s="2">
        <v>3371.8323937421601</v>
      </c>
      <c r="AA30" s="2">
        <v>9311.6610424329901</v>
      </c>
      <c r="AB30" s="2">
        <v>59.444819318972698</v>
      </c>
      <c r="AC30" s="2">
        <v>1500.60175386481</v>
      </c>
      <c r="AD30" s="2">
        <v>532.83747038482102</v>
      </c>
      <c r="AE30" s="2">
        <v>173.04425664983799</v>
      </c>
      <c r="AF30" s="2">
        <v>101.144129226967</v>
      </c>
    </row>
    <row r="31" spans="1:32" x14ac:dyDescent="0.25">
      <c r="A31" t="s">
        <v>102</v>
      </c>
      <c r="B31" t="s">
        <v>139</v>
      </c>
      <c r="C31" t="s">
        <v>142</v>
      </c>
      <c r="D31" s="1">
        <v>3.35113351259323</v>
      </c>
      <c r="E31" s="7">
        <v>3.6567075255895899E-2</v>
      </c>
      <c r="F31" s="1">
        <v>2.0235000631495299</v>
      </c>
      <c r="G31" s="7">
        <v>9.4399255948608308E-3</v>
      </c>
      <c r="H31" s="1">
        <v>4.6588886239442102</v>
      </c>
      <c r="I31" s="7">
        <v>2.44774342993233E-5</v>
      </c>
      <c r="J31" s="13">
        <v>18</v>
      </c>
      <c r="K31" s="2">
        <f t="shared" si="0"/>
        <v>118.10701182774601</v>
      </c>
      <c r="L31" s="2">
        <v>80.598593979852893</v>
      </c>
      <c r="M31" s="2">
        <v>148.62821657762001</v>
      </c>
      <c r="N31" s="2">
        <v>118.10701182774601</v>
      </c>
      <c r="O31" s="2">
        <v>0</v>
      </c>
      <c r="P31" s="2">
        <v>21.990619656091699</v>
      </c>
      <c r="Q31" s="2">
        <v>76.476421771266502</v>
      </c>
      <c r="R31" s="2">
        <v>0</v>
      </c>
      <c r="S31" s="2">
        <v>25.8163677905825</v>
      </c>
      <c r="T31" s="2">
        <v>390.41741134341999</v>
      </c>
      <c r="U31" s="2">
        <v>1183.53458429736</v>
      </c>
      <c r="V31" s="2">
        <v>754.25680715677504</v>
      </c>
      <c r="W31" s="2">
        <v>850.01429950860495</v>
      </c>
      <c r="X31" s="2">
        <v>1214.3521444719199</v>
      </c>
      <c r="Y31" s="2">
        <v>1906.0011912520999</v>
      </c>
      <c r="Z31" s="2">
        <v>1711.9200456660101</v>
      </c>
      <c r="AA31" s="2">
        <v>300.37616265912902</v>
      </c>
      <c r="AB31" s="2">
        <v>66.875421733844206</v>
      </c>
      <c r="AC31" s="2">
        <v>35.308276561524998</v>
      </c>
      <c r="AD31" s="2">
        <v>81.675816628330296</v>
      </c>
      <c r="AE31" s="2">
        <v>575.63701701884997</v>
      </c>
      <c r="AF31" s="2">
        <v>0</v>
      </c>
    </row>
    <row r="32" spans="1:32" x14ac:dyDescent="0.25">
      <c r="A32" t="s">
        <v>57</v>
      </c>
      <c r="B32" t="s">
        <v>147</v>
      </c>
      <c r="C32" t="s">
        <v>141</v>
      </c>
      <c r="D32" s="1">
        <v>3.33508693122412</v>
      </c>
      <c r="E32" s="7">
        <v>1.08988939486276E-2</v>
      </c>
      <c r="F32" s="1">
        <v>2.3160311946825698</v>
      </c>
      <c r="G32" s="7">
        <v>7.8964892138380096E-5</v>
      </c>
      <c r="H32" s="1">
        <v>4.4954170053207401</v>
      </c>
      <c r="I32" s="7">
        <v>4.2040425145245699E-7</v>
      </c>
      <c r="J32" s="13">
        <v>21</v>
      </c>
      <c r="K32" s="2">
        <f t="shared" si="0"/>
        <v>918.40510316105303</v>
      </c>
      <c r="L32" s="2">
        <v>304.48357725722201</v>
      </c>
      <c r="M32" s="2">
        <v>151.72463775631999</v>
      </c>
      <c r="N32" s="2">
        <v>164.32279906469</v>
      </c>
      <c r="O32" s="2">
        <v>918.40510316105303</v>
      </c>
      <c r="P32" s="2">
        <v>469.133219329957</v>
      </c>
      <c r="Q32" s="2">
        <v>1449.2281925655</v>
      </c>
      <c r="R32" s="2">
        <v>617.36382639085298</v>
      </c>
      <c r="S32" s="2">
        <v>327.00732534737801</v>
      </c>
      <c r="T32" s="2">
        <v>7446.5853044309097</v>
      </c>
      <c r="U32" s="2">
        <v>6743.9140463736403</v>
      </c>
      <c r="V32" s="2">
        <v>1101.9220542056</v>
      </c>
      <c r="W32" s="2">
        <v>2300.58218019177</v>
      </c>
      <c r="X32" s="2">
        <v>13368.8798019809</v>
      </c>
      <c r="Y32" s="2">
        <v>14057.4261528481</v>
      </c>
      <c r="Z32" s="2">
        <v>13404.984053784699</v>
      </c>
      <c r="AA32" s="2">
        <v>29286.675859265099</v>
      </c>
      <c r="AB32" s="2">
        <v>81.736626563587393</v>
      </c>
      <c r="AC32" s="2">
        <v>1478.53408101386</v>
      </c>
      <c r="AD32" s="2">
        <v>878.98735990488797</v>
      </c>
      <c r="AE32" s="2">
        <v>113.00849413867</v>
      </c>
      <c r="AF32" s="2">
        <v>154.37788145168699</v>
      </c>
    </row>
    <row r="33" spans="1:32" x14ac:dyDescent="0.25">
      <c r="A33" t="s">
        <v>90</v>
      </c>
      <c r="B33" t="s">
        <v>147</v>
      </c>
      <c r="C33" t="s">
        <v>141</v>
      </c>
      <c r="D33" s="1">
        <v>3.3348631846506902</v>
      </c>
      <c r="E33" s="7">
        <v>2.7063832247246299E-2</v>
      </c>
      <c r="F33" s="1">
        <v>2.5788197192536901</v>
      </c>
      <c r="G33" s="7">
        <v>1.1525111773664999E-3</v>
      </c>
      <c r="H33" s="1">
        <v>4.1515519252058999</v>
      </c>
      <c r="I33" s="7">
        <v>1.24354171126053E-5</v>
      </c>
      <c r="J33" s="13">
        <v>21</v>
      </c>
      <c r="K33" s="2">
        <f t="shared" si="0"/>
        <v>127.761005339327</v>
      </c>
      <c r="L33" s="2">
        <v>35.821597324379098</v>
      </c>
      <c r="M33" s="2">
        <v>15.4821058935021</v>
      </c>
      <c r="N33" s="2">
        <v>28.242981089243699</v>
      </c>
      <c r="O33" s="2">
        <v>87.300865319491805</v>
      </c>
      <c r="P33" s="2">
        <v>58.641652416244597</v>
      </c>
      <c r="Q33" s="2">
        <v>214.13398095954599</v>
      </c>
      <c r="R33" s="2">
        <v>37.51934856519</v>
      </c>
      <c r="S33" s="2">
        <v>34.421823720776601</v>
      </c>
      <c r="T33" s="2">
        <v>1361.0882230321099</v>
      </c>
      <c r="U33" s="2">
        <v>774.13582872280199</v>
      </c>
      <c r="V33" s="2">
        <v>88.389469588684506</v>
      </c>
      <c r="W33" s="2">
        <v>267.93929006249499</v>
      </c>
      <c r="X33" s="2">
        <v>1672.9443440459099</v>
      </c>
      <c r="Y33" s="2">
        <v>1350.75154450079</v>
      </c>
      <c r="Z33" s="2">
        <v>1087.8276745877699</v>
      </c>
      <c r="AA33" s="2">
        <v>4388.3080013482104</v>
      </c>
      <c r="AB33" s="2">
        <v>37.153012074357903</v>
      </c>
      <c r="AC33" s="2">
        <v>790.02268806412303</v>
      </c>
      <c r="AD33" s="2">
        <v>287.81002049983101</v>
      </c>
      <c r="AE33" s="2">
        <v>24.720608092834102</v>
      </c>
      <c r="AF33" s="2">
        <v>127.761005339327</v>
      </c>
    </row>
    <row r="34" spans="1:32" x14ac:dyDescent="0.25">
      <c r="A34" t="s">
        <v>37</v>
      </c>
      <c r="B34" t="s">
        <v>147</v>
      </c>
      <c r="C34" t="s">
        <v>141</v>
      </c>
      <c r="D34" s="1">
        <v>3.28956160986841</v>
      </c>
      <c r="E34" s="7">
        <v>4.53027628979253E-3</v>
      </c>
      <c r="F34" s="1">
        <v>2.4728192980496</v>
      </c>
      <c r="G34" s="7">
        <v>3.4227921949860001E-6</v>
      </c>
      <c r="H34" s="1">
        <v>3.8223672506906201</v>
      </c>
      <c r="I34" s="7">
        <v>3.42718301940223E-7</v>
      </c>
      <c r="J34" s="13">
        <v>21</v>
      </c>
      <c r="K34" s="2">
        <f t="shared" si="0"/>
        <v>904.51890545753804</v>
      </c>
      <c r="L34" s="2">
        <v>244.780915049924</v>
      </c>
      <c r="M34" s="2">
        <v>207.460218972928</v>
      </c>
      <c r="N34" s="2">
        <v>161.75525532930499</v>
      </c>
      <c r="O34" s="2">
        <v>391.10787663132299</v>
      </c>
      <c r="P34" s="2">
        <v>344.51970794543701</v>
      </c>
      <c r="Q34" s="2">
        <v>1510.4093299825099</v>
      </c>
      <c r="R34" s="2">
        <v>313.79818799977102</v>
      </c>
      <c r="S34" s="2">
        <v>314.099141452087</v>
      </c>
      <c r="T34" s="2">
        <v>6303.9875593065899</v>
      </c>
      <c r="U34" s="2">
        <v>4488.4990838447102</v>
      </c>
      <c r="V34" s="2">
        <v>904.51890545753804</v>
      </c>
      <c r="W34" s="2">
        <v>2020.3238423103101</v>
      </c>
      <c r="X34" s="2">
        <v>5055.52040810364</v>
      </c>
      <c r="Y34" s="2">
        <v>5910.2053745548401</v>
      </c>
      <c r="Z34" s="2">
        <v>6258.2596099790298</v>
      </c>
      <c r="AA34" s="2">
        <v>16051.3511920972</v>
      </c>
      <c r="AB34" s="2">
        <v>174.61915674948199</v>
      </c>
      <c r="AC34" s="2">
        <v>2144.97780111265</v>
      </c>
      <c r="AD34" s="2">
        <v>1116.2361605871799</v>
      </c>
      <c r="AE34" s="2">
        <v>296.64729711400901</v>
      </c>
      <c r="AF34" s="2">
        <v>266.16876112359898</v>
      </c>
    </row>
    <row r="35" spans="1:32" x14ac:dyDescent="0.25">
      <c r="A35" t="s">
        <v>70</v>
      </c>
      <c r="B35" t="s">
        <v>147</v>
      </c>
      <c r="C35" t="s">
        <v>141</v>
      </c>
      <c r="D35" s="1">
        <v>3.2511936663414498</v>
      </c>
      <c r="E35" s="7">
        <v>1.6848911165703698E-2</v>
      </c>
      <c r="F35" s="1">
        <v>2.44882160319932</v>
      </c>
      <c r="G35" s="7">
        <v>2.5294329130767898E-4</v>
      </c>
      <c r="H35" s="1">
        <v>4.1447460072443496</v>
      </c>
      <c r="I35" s="7">
        <v>4.5720487519053799E-6</v>
      </c>
      <c r="J35" s="13">
        <v>20</v>
      </c>
      <c r="K35" s="2">
        <f t="shared" si="0"/>
        <v>371.235772272475</v>
      </c>
      <c r="L35" s="2">
        <v>104.479658862772</v>
      </c>
      <c r="M35" s="2">
        <v>95.989056539712905</v>
      </c>
      <c r="N35" s="2">
        <v>74.458768326187794</v>
      </c>
      <c r="O35" s="2">
        <v>185.07783447732299</v>
      </c>
      <c r="P35" s="2">
        <v>212.575990008887</v>
      </c>
      <c r="Q35" s="2">
        <v>883.30267145812797</v>
      </c>
      <c r="R35" s="2">
        <v>129.612295043383</v>
      </c>
      <c r="S35" s="2">
        <v>180.714574534077</v>
      </c>
      <c r="T35" s="2">
        <v>2761.5763683098799</v>
      </c>
      <c r="U35" s="2">
        <v>2043.27197100393</v>
      </c>
      <c r="V35" s="2">
        <v>371.235772272475</v>
      </c>
      <c r="W35" s="2">
        <v>954.72620596981005</v>
      </c>
      <c r="X35" s="2">
        <v>2568.11631761433</v>
      </c>
      <c r="Y35" s="2">
        <v>3593.1058871503201</v>
      </c>
      <c r="Z35" s="2">
        <v>3497.5176629176399</v>
      </c>
      <c r="AA35" s="2">
        <v>8283.8113608337899</v>
      </c>
      <c r="AB35" s="2">
        <v>0</v>
      </c>
      <c r="AC35" s="2">
        <v>900.36105231888905</v>
      </c>
      <c r="AD35" s="2">
        <v>404.48975854030198</v>
      </c>
      <c r="AE35" s="2">
        <v>98.882432371336193</v>
      </c>
      <c r="AF35" s="2">
        <v>53.233752224719701</v>
      </c>
    </row>
    <row r="36" spans="1:32" x14ac:dyDescent="0.25">
      <c r="A36" t="s">
        <v>87</v>
      </c>
      <c r="B36" t="s">
        <v>147</v>
      </c>
      <c r="C36" t="s">
        <v>141</v>
      </c>
      <c r="D36" s="1">
        <v>3.23130627160169</v>
      </c>
      <c r="E36" s="7">
        <v>2.5272202598913201E-2</v>
      </c>
      <c r="F36" s="1">
        <v>3.58266467371014</v>
      </c>
      <c r="G36" s="7">
        <v>4.28903379678994E-2</v>
      </c>
      <c r="H36" s="1">
        <v>5.0252816869514696</v>
      </c>
      <c r="I36" s="7">
        <v>1.3402242234823999E-5</v>
      </c>
      <c r="J36" s="13">
        <v>12</v>
      </c>
      <c r="K36" s="2">
        <f t="shared" si="0"/>
        <v>20.6242095706931</v>
      </c>
      <c r="L36" s="2">
        <v>0</v>
      </c>
      <c r="M36" s="2">
        <v>0</v>
      </c>
      <c r="N36" s="2">
        <v>0</v>
      </c>
      <c r="O36" s="2">
        <v>17.460173063898399</v>
      </c>
      <c r="P36" s="2">
        <v>0</v>
      </c>
      <c r="Q36" s="2">
        <v>103.24316939121</v>
      </c>
      <c r="R36" s="2">
        <v>0</v>
      </c>
      <c r="S36" s="2">
        <v>0</v>
      </c>
      <c r="T36" s="2">
        <v>358.18111132423797</v>
      </c>
      <c r="U36" s="2">
        <v>230.752025869297</v>
      </c>
      <c r="V36" s="2">
        <v>20.6242095706931</v>
      </c>
      <c r="W36" s="2">
        <v>64.675001049567797</v>
      </c>
      <c r="X36" s="2">
        <v>154.08697905686</v>
      </c>
      <c r="Y36" s="2">
        <v>106.778778221406</v>
      </c>
      <c r="Z36" s="2">
        <v>82.345521183934594</v>
      </c>
      <c r="AA36" s="2">
        <v>567.89868252741496</v>
      </c>
      <c r="AB36" s="2">
        <v>0</v>
      </c>
      <c r="AC36" s="2">
        <v>66.203018552859504</v>
      </c>
      <c r="AD36" s="2">
        <v>35.003921412141501</v>
      </c>
      <c r="AE36" s="2">
        <v>0</v>
      </c>
      <c r="AF36" s="2">
        <v>0</v>
      </c>
    </row>
    <row r="37" spans="1:32" x14ac:dyDescent="0.25">
      <c r="A37" t="s">
        <v>32</v>
      </c>
      <c r="B37" t="s">
        <v>147</v>
      </c>
      <c r="C37" t="s">
        <v>141</v>
      </c>
      <c r="D37" s="1">
        <v>3.2204849966300202</v>
      </c>
      <c r="E37" s="7">
        <v>4.1254068271998198E-3</v>
      </c>
      <c r="F37" s="1">
        <v>2.4253861678111499</v>
      </c>
      <c r="G37" s="7">
        <v>2.2551794234100199E-6</v>
      </c>
      <c r="H37" s="1">
        <v>3.9907469002595302</v>
      </c>
      <c r="I37" s="7">
        <v>2.7441085896841999E-7</v>
      </c>
      <c r="J37" s="13">
        <v>21</v>
      </c>
      <c r="K37" s="2">
        <f t="shared" ref="K37:K68" si="1">MEDIAN(L37:AF37)</f>
        <v>512.65892361437</v>
      </c>
      <c r="L37" s="2">
        <v>131.345856856057</v>
      </c>
      <c r="M37" s="2">
        <v>145.53179539892</v>
      </c>
      <c r="N37" s="2">
        <v>118.10701182774601</v>
      </c>
      <c r="O37" s="2">
        <v>272.37869979681398</v>
      </c>
      <c r="P37" s="2">
        <v>197.915576904825</v>
      </c>
      <c r="Q37" s="2">
        <v>990.36966193790101</v>
      </c>
      <c r="R37" s="2">
        <v>310.38733813020798</v>
      </c>
      <c r="S37" s="2">
        <v>172.10911860388299</v>
      </c>
      <c r="T37" s="2">
        <v>3821.7924578296202</v>
      </c>
      <c r="U37" s="2">
        <v>2970.0018813499801</v>
      </c>
      <c r="V37" s="2">
        <v>512.65892361437</v>
      </c>
      <c r="W37" s="2">
        <v>1404.37145136204</v>
      </c>
      <c r="X37" s="2">
        <v>3896.1993275805999</v>
      </c>
      <c r="Y37" s="2">
        <v>5290.8884608706803</v>
      </c>
      <c r="Z37" s="2">
        <v>5170.4319353912597</v>
      </c>
      <c r="AA37" s="2">
        <v>11287.572987425099</v>
      </c>
      <c r="AB37" s="2">
        <v>96.597831393330594</v>
      </c>
      <c r="AC37" s="2">
        <v>1178.4137302408999</v>
      </c>
      <c r="AD37" s="2">
        <v>528.948145783472</v>
      </c>
      <c r="AE37" s="2">
        <v>208.35941106817299</v>
      </c>
      <c r="AF37" s="2">
        <v>186.31813278651899</v>
      </c>
    </row>
    <row r="38" spans="1:32" x14ac:dyDescent="0.25">
      <c r="A38" t="s">
        <v>27</v>
      </c>
      <c r="B38" t="s">
        <v>139</v>
      </c>
      <c r="C38" t="s">
        <v>142</v>
      </c>
      <c r="D38" s="1">
        <v>3.1824692216577102</v>
      </c>
      <c r="E38" s="7">
        <v>3.63286448624206E-3</v>
      </c>
      <c r="F38" s="1">
        <v>2.2597875612577898</v>
      </c>
      <c r="G38" s="7">
        <v>5.9083003836488005E-4</v>
      </c>
      <c r="H38" s="1">
        <v>3.64311114741048</v>
      </c>
      <c r="I38" s="7">
        <v>8.5779621338425501E-5</v>
      </c>
      <c r="J38" s="13">
        <v>17</v>
      </c>
      <c r="K38" s="2">
        <f t="shared" si="1"/>
        <v>49.441216185668097</v>
      </c>
      <c r="L38" s="2">
        <v>0</v>
      </c>
      <c r="M38" s="2">
        <v>27.8677906083038</v>
      </c>
      <c r="N38" s="2">
        <v>23.107893618472101</v>
      </c>
      <c r="O38" s="2">
        <v>34.920346127796698</v>
      </c>
      <c r="P38" s="2">
        <v>80.632272072336306</v>
      </c>
      <c r="Q38" s="2">
        <v>107.066990479773</v>
      </c>
      <c r="R38" s="2">
        <v>40.930198434752697</v>
      </c>
      <c r="S38" s="2">
        <v>21.513639825485399</v>
      </c>
      <c r="T38" s="2">
        <v>107.454333397271</v>
      </c>
      <c r="U38" s="2">
        <v>245.63925334473501</v>
      </c>
      <c r="V38" s="2">
        <v>291.68524964265902</v>
      </c>
      <c r="W38" s="2">
        <v>295.65714765516702</v>
      </c>
      <c r="X38" s="2">
        <v>271.48658214780102</v>
      </c>
      <c r="Y38" s="2">
        <v>427.11511288562502</v>
      </c>
      <c r="Z38" s="2">
        <v>325.04810993658401</v>
      </c>
      <c r="AA38" s="2">
        <v>112.641060997173</v>
      </c>
      <c r="AB38" s="2">
        <v>0</v>
      </c>
      <c r="AC38" s="2">
        <v>0</v>
      </c>
      <c r="AD38" s="2">
        <v>27.2252722094434</v>
      </c>
      <c r="AE38" s="2">
        <v>49.441216185668097</v>
      </c>
      <c r="AF38" s="2">
        <v>0</v>
      </c>
    </row>
    <row r="39" spans="1:32" x14ac:dyDescent="0.25">
      <c r="A39" t="s">
        <v>72</v>
      </c>
      <c r="B39" t="s">
        <v>147</v>
      </c>
      <c r="C39" t="s">
        <v>141</v>
      </c>
      <c r="D39" s="1">
        <v>3.13976497465036</v>
      </c>
      <c r="E39" s="7">
        <v>1.75495941349889E-2</v>
      </c>
      <c r="F39" s="1">
        <v>2.4541054526477701</v>
      </c>
      <c r="G39" s="7">
        <v>5.3812688483225E-5</v>
      </c>
      <c r="H39" s="1">
        <v>3.7749770406857999</v>
      </c>
      <c r="I39" s="7">
        <v>5.3013921583224404E-6</v>
      </c>
      <c r="J39" s="13">
        <v>21</v>
      </c>
      <c r="K39" s="2">
        <f t="shared" si="1"/>
        <v>3414.7798417761801</v>
      </c>
      <c r="L39" s="2">
        <v>1558.23948361049</v>
      </c>
      <c r="M39" s="2">
        <v>1127.0973090469499</v>
      </c>
      <c r="N39" s="2">
        <v>721.47978964340598</v>
      </c>
      <c r="O39" s="2">
        <v>2447.9162635585499</v>
      </c>
      <c r="P39" s="2">
        <v>3272.9372254816499</v>
      </c>
      <c r="Q39" s="2">
        <v>8798.6123247842097</v>
      </c>
      <c r="R39" s="2">
        <v>1674.7272859553</v>
      </c>
      <c r="S39" s="2">
        <v>1561.8902513302401</v>
      </c>
      <c r="T39" s="2">
        <v>39922.866668199596</v>
      </c>
      <c r="U39" s="2">
        <v>24965.880476310402</v>
      </c>
      <c r="V39" s="2">
        <v>3414.7798417761801</v>
      </c>
      <c r="W39" s="2">
        <v>9682.7715857067196</v>
      </c>
      <c r="X39" s="2">
        <v>37285.380194163503</v>
      </c>
      <c r="Y39" s="2">
        <v>43389.556530268397</v>
      </c>
      <c r="Z39" s="2">
        <v>38836.748175223103</v>
      </c>
      <c r="AA39" s="2">
        <v>128270.008210531</v>
      </c>
      <c r="AB39" s="2">
        <v>1593.86421798995</v>
      </c>
      <c r="AC39" s="2">
        <v>22336.898459734799</v>
      </c>
      <c r="AD39" s="2">
        <v>10162.805183325099</v>
      </c>
      <c r="AE39" s="2">
        <v>1380.8225377568699</v>
      </c>
      <c r="AF39" s="2">
        <v>2576.5136076764302</v>
      </c>
    </row>
    <row r="40" spans="1:32" x14ac:dyDescent="0.25">
      <c r="A40" t="s">
        <v>81</v>
      </c>
      <c r="B40" t="s">
        <v>147</v>
      </c>
      <c r="C40" t="s">
        <v>141</v>
      </c>
      <c r="D40" s="1">
        <v>3.0923183230877198</v>
      </c>
      <c r="E40" s="7">
        <v>2.0498269119645599E-2</v>
      </c>
      <c r="F40" s="1">
        <v>2.25007498059253</v>
      </c>
      <c r="G40" s="7">
        <v>1.2913099449944399E-3</v>
      </c>
      <c r="H40" s="1">
        <v>3.5401082081953401</v>
      </c>
      <c r="I40" s="7">
        <v>3.4929795473858798E-5</v>
      </c>
      <c r="J40" s="13">
        <v>19</v>
      </c>
      <c r="K40" s="2">
        <f t="shared" si="1"/>
        <v>206.53094232466</v>
      </c>
      <c r="L40" s="2">
        <v>53.732395986568598</v>
      </c>
      <c r="M40" s="2">
        <v>58.832002395307903</v>
      </c>
      <c r="N40" s="2">
        <v>30.8105248246295</v>
      </c>
      <c r="O40" s="2">
        <v>132.69731528562701</v>
      </c>
      <c r="P40" s="2">
        <v>102.622891728428</v>
      </c>
      <c r="Q40" s="2">
        <v>619.45901634725897</v>
      </c>
      <c r="R40" s="2">
        <v>92.092946478193497</v>
      </c>
      <c r="S40" s="2">
        <v>206.53094232466</v>
      </c>
      <c r="T40" s="2">
        <v>1135.4341228978401</v>
      </c>
      <c r="U40" s="2">
        <v>1291.4669834942899</v>
      </c>
      <c r="V40" s="2">
        <v>229.81262093058001</v>
      </c>
      <c r="W40" s="2">
        <v>357.25238674999298</v>
      </c>
      <c r="X40" s="2">
        <v>700.72888094905295</v>
      </c>
      <c r="Y40" s="2">
        <v>1062.4488433029901</v>
      </c>
      <c r="Z40" s="2">
        <v>1027.15202739961</v>
      </c>
      <c r="AA40" s="2">
        <v>2163.64704665404</v>
      </c>
      <c r="AB40" s="2">
        <v>0</v>
      </c>
      <c r="AC40" s="2">
        <v>459.00759529982599</v>
      </c>
      <c r="AD40" s="2">
        <v>81.675816628330296</v>
      </c>
      <c r="AE40" s="2">
        <v>81.224855162169007</v>
      </c>
      <c r="AF40" s="2">
        <v>0</v>
      </c>
    </row>
    <row r="41" spans="1:32" x14ac:dyDescent="0.25">
      <c r="A41" t="s">
        <v>95</v>
      </c>
      <c r="B41" t="s">
        <v>147</v>
      </c>
      <c r="C41" t="s">
        <v>141</v>
      </c>
      <c r="D41" s="1">
        <v>2.9803984868895599</v>
      </c>
      <c r="E41" s="7">
        <v>3.2028859779258199E-2</v>
      </c>
      <c r="F41" s="1">
        <v>1.68668265790781</v>
      </c>
      <c r="G41" s="7">
        <v>1.08978974933463E-2</v>
      </c>
      <c r="H41" s="1">
        <v>3.3913638426925998</v>
      </c>
      <c r="I41" s="7">
        <v>2.0269172098767301E-4</v>
      </c>
      <c r="J41" s="13">
        <v>20</v>
      </c>
      <c r="K41" s="2">
        <f t="shared" si="1"/>
        <v>335.428627334488</v>
      </c>
      <c r="L41" s="2">
        <v>68.658061538393198</v>
      </c>
      <c r="M41" s="2">
        <v>52.639160037907097</v>
      </c>
      <c r="N41" s="2">
        <v>28.242981089243699</v>
      </c>
      <c r="O41" s="2">
        <v>408.56804969522102</v>
      </c>
      <c r="P41" s="2">
        <v>285.87805552919201</v>
      </c>
      <c r="Q41" s="2">
        <v>699.75925920708801</v>
      </c>
      <c r="R41" s="2">
        <v>259.22459008676702</v>
      </c>
      <c r="S41" s="2">
        <v>116.173655057621</v>
      </c>
      <c r="T41" s="2">
        <v>1357.5064119188601</v>
      </c>
      <c r="U41" s="2">
        <v>934.17352408376598</v>
      </c>
      <c r="V41" s="2">
        <v>327.04103747813298</v>
      </c>
      <c r="W41" s="2">
        <v>686.78691590731501</v>
      </c>
      <c r="X41" s="2">
        <v>1416.13271228447</v>
      </c>
      <c r="Y41" s="2">
        <v>1494.9028950996901</v>
      </c>
      <c r="Z41" s="2">
        <v>1148.5033217759301</v>
      </c>
      <c r="AA41" s="2">
        <v>3398.0053400813899</v>
      </c>
      <c r="AB41" s="2">
        <v>74.306024148715807</v>
      </c>
      <c r="AC41" s="2">
        <v>335.428627334488</v>
      </c>
      <c r="AD41" s="2">
        <v>408.37908314165099</v>
      </c>
      <c r="AE41" s="2">
        <v>0</v>
      </c>
      <c r="AF41" s="2">
        <v>47.910377002247699</v>
      </c>
    </row>
    <row r="42" spans="1:32" x14ac:dyDescent="0.25">
      <c r="A42" t="s">
        <v>48</v>
      </c>
      <c r="B42" t="s">
        <v>147</v>
      </c>
      <c r="C42" t="s">
        <v>141</v>
      </c>
      <c r="D42" s="1">
        <v>2.9602509632288201</v>
      </c>
      <c r="E42" s="7">
        <v>8.4523331743118803E-3</v>
      </c>
      <c r="F42" s="1">
        <v>2.24772791928106</v>
      </c>
      <c r="G42" s="7">
        <v>1.08509895833943E-5</v>
      </c>
      <c r="H42" s="1">
        <v>4.0129548009387799</v>
      </c>
      <c r="I42" s="7">
        <v>2.5628284826914098E-7</v>
      </c>
      <c r="J42" s="13">
        <v>21</v>
      </c>
      <c r="K42" s="2">
        <f t="shared" si="1"/>
        <v>420.04705694569901</v>
      </c>
      <c r="L42" s="2">
        <v>110.449925083502</v>
      </c>
      <c r="M42" s="2">
        <v>167.20674364982301</v>
      </c>
      <c r="N42" s="2">
        <v>110.404380621589</v>
      </c>
      <c r="O42" s="2">
        <v>150.15748834952601</v>
      </c>
      <c r="P42" s="2">
        <v>175.92495724873399</v>
      </c>
      <c r="Q42" s="2">
        <v>474.15381498185201</v>
      </c>
      <c r="R42" s="2">
        <v>143.25569452163401</v>
      </c>
      <c r="S42" s="2">
        <v>94.660015232135706</v>
      </c>
      <c r="T42" s="2">
        <v>2847.5398350276901</v>
      </c>
      <c r="U42" s="2">
        <v>1771.58006957718</v>
      </c>
      <c r="V42" s="2">
        <v>441.94734794342298</v>
      </c>
      <c r="W42" s="2">
        <v>886.97144296550096</v>
      </c>
      <c r="X42" s="2">
        <v>3540.3317807111898</v>
      </c>
      <c r="Y42" s="2">
        <v>4329.8794568780304</v>
      </c>
      <c r="Z42" s="2">
        <v>4177.9517063848898</v>
      </c>
      <c r="AA42" s="2">
        <v>8391.7590442894107</v>
      </c>
      <c r="AB42" s="2">
        <v>48.298915696665297</v>
      </c>
      <c r="AC42" s="2">
        <v>948.90993259098605</v>
      </c>
      <c r="AD42" s="2">
        <v>420.04705694569901</v>
      </c>
      <c r="AE42" s="2">
        <v>187.17031841717201</v>
      </c>
      <c r="AF42" s="2">
        <v>111.790879671911</v>
      </c>
    </row>
    <row r="43" spans="1:32" x14ac:dyDescent="0.25">
      <c r="A43" t="s">
        <v>61</v>
      </c>
      <c r="B43" t="s">
        <v>147</v>
      </c>
      <c r="C43" t="s">
        <v>141</v>
      </c>
      <c r="D43" s="1">
        <v>2.9453319056664999</v>
      </c>
      <c r="E43" s="7">
        <v>1.1959384048036901E-2</v>
      </c>
      <c r="F43" s="1">
        <v>2.2253736596604501</v>
      </c>
      <c r="G43" s="7">
        <v>4.54406476282296E-5</v>
      </c>
      <c r="H43" s="1">
        <v>3.6434723503759399</v>
      </c>
      <c r="I43" s="7">
        <v>1.0282225691380799E-6</v>
      </c>
      <c r="J43" s="13">
        <v>21</v>
      </c>
      <c r="K43" s="2">
        <f t="shared" si="1"/>
        <v>1275.7546777300099</v>
      </c>
      <c r="L43" s="2">
        <v>402.99296989926398</v>
      </c>
      <c r="M43" s="2">
        <v>421.113280303257</v>
      </c>
      <c r="N43" s="2">
        <v>310.67279198168001</v>
      </c>
      <c r="O43" s="2">
        <v>838.08830706712104</v>
      </c>
      <c r="P43" s="2">
        <v>751.34617158313404</v>
      </c>
      <c r="Q43" s="2">
        <v>3257.8955674559502</v>
      </c>
      <c r="R43" s="2">
        <v>784.49546999942595</v>
      </c>
      <c r="S43" s="2">
        <v>757.28012185708496</v>
      </c>
      <c r="T43" s="2">
        <v>9044.0730609370094</v>
      </c>
      <c r="U43" s="2">
        <v>7622.2604674245104</v>
      </c>
      <c r="V43" s="2">
        <v>1275.7546777300099</v>
      </c>
      <c r="W43" s="2">
        <v>3113.6393362434801</v>
      </c>
      <c r="X43" s="2">
        <v>10393.5336111449</v>
      </c>
      <c r="Y43" s="2">
        <v>11911.172710597901</v>
      </c>
      <c r="Z43" s="2">
        <v>11628.0543861314</v>
      </c>
      <c r="AA43" s="2">
        <v>25550.7473361921</v>
      </c>
      <c r="AB43" s="2">
        <v>182.04975916435399</v>
      </c>
      <c r="AC43" s="2">
        <v>3800.0532649341299</v>
      </c>
      <c r="AD43" s="2">
        <v>1318.48103985733</v>
      </c>
      <c r="AE43" s="2">
        <v>519.13276994951502</v>
      </c>
      <c r="AF43" s="2">
        <v>404.57651690786997</v>
      </c>
    </row>
    <row r="44" spans="1:32" x14ac:dyDescent="0.25">
      <c r="A44" t="s">
        <v>67</v>
      </c>
      <c r="B44" t="s">
        <v>147</v>
      </c>
      <c r="C44" t="s">
        <v>141</v>
      </c>
      <c r="D44" s="1">
        <v>2.9143386561231899</v>
      </c>
      <c r="E44" s="7">
        <v>1.4096974226673199E-2</v>
      </c>
      <c r="F44" s="1">
        <v>2.2441029996253299</v>
      </c>
      <c r="G44" s="7">
        <v>6.6309735895190303E-5</v>
      </c>
      <c r="H44" s="1">
        <v>3.6555227922734201</v>
      </c>
      <c r="I44" s="7">
        <v>9.1270256387030798E-7</v>
      </c>
      <c r="J44" s="13">
        <v>21</v>
      </c>
      <c r="K44" s="2">
        <f t="shared" si="1"/>
        <v>589.26313059123004</v>
      </c>
      <c r="L44" s="2">
        <v>244.780915049924</v>
      </c>
      <c r="M44" s="2">
        <v>188.881691900725</v>
      </c>
      <c r="N44" s="2">
        <v>169.45788653546199</v>
      </c>
      <c r="O44" s="2">
        <v>296.82294208627201</v>
      </c>
      <c r="P44" s="2">
        <v>318.86398501333002</v>
      </c>
      <c r="Q44" s="2">
        <v>1544.82371977958</v>
      </c>
      <c r="R44" s="2">
        <v>306.976488260645</v>
      </c>
      <c r="S44" s="2">
        <v>327.00732534737801</v>
      </c>
      <c r="T44" s="2">
        <v>4276.6824692113996</v>
      </c>
      <c r="U44" s="2">
        <v>3513.3856842034902</v>
      </c>
      <c r="V44" s="2">
        <v>589.26313059123004</v>
      </c>
      <c r="W44" s="2">
        <v>1493.6845480495399</v>
      </c>
      <c r="X44" s="2">
        <v>3573.3504190805102</v>
      </c>
      <c r="Y44" s="2">
        <v>6016.9841527762401</v>
      </c>
      <c r="Z44" s="2">
        <v>5395.7986249472897</v>
      </c>
      <c r="AA44" s="2">
        <v>11630.1895479581</v>
      </c>
      <c r="AB44" s="2">
        <v>81.736626563587393</v>
      </c>
      <c r="AC44" s="2">
        <v>1778.6544317868199</v>
      </c>
      <c r="AD44" s="2">
        <v>668.96383143203798</v>
      </c>
      <c r="AE44" s="2">
        <v>222.48547283550599</v>
      </c>
      <c r="AF44" s="2">
        <v>207.611633676407</v>
      </c>
    </row>
    <row r="45" spans="1:32" x14ac:dyDescent="0.25">
      <c r="A45" t="s">
        <v>86</v>
      </c>
      <c r="B45" t="s">
        <v>147</v>
      </c>
      <c r="C45" t="s">
        <v>141</v>
      </c>
      <c r="D45" s="1">
        <v>2.88762741722861</v>
      </c>
      <c r="E45" s="7">
        <v>2.2461961298638301E-2</v>
      </c>
      <c r="F45" s="1">
        <v>2.1468737719695001</v>
      </c>
      <c r="G45" s="7">
        <v>5.6936074734370795E-4</v>
      </c>
      <c r="H45" s="1">
        <v>3.5085622932185698</v>
      </c>
      <c r="I45" s="7">
        <v>2.60636991480367E-6</v>
      </c>
      <c r="J45" s="13">
        <v>21</v>
      </c>
      <c r="K45" s="2">
        <f t="shared" si="1"/>
        <v>455.05097835783999</v>
      </c>
      <c r="L45" s="2">
        <v>143.286389297516</v>
      </c>
      <c r="M45" s="2">
        <v>164.110322471122</v>
      </c>
      <c r="N45" s="2">
        <v>120.674555563132</v>
      </c>
      <c r="O45" s="2">
        <v>377.13973818020401</v>
      </c>
      <c r="P45" s="2">
        <v>293.20826208122298</v>
      </c>
      <c r="Q45" s="2">
        <v>1388.04705514849</v>
      </c>
      <c r="R45" s="2">
        <v>276.27883943458102</v>
      </c>
      <c r="S45" s="2">
        <v>344.21823720776598</v>
      </c>
      <c r="T45" s="2">
        <v>3288.1026019565102</v>
      </c>
      <c r="U45" s="2">
        <v>2999.7763363008598</v>
      </c>
      <c r="V45" s="2">
        <v>509.71260796141399</v>
      </c>
      <c r="W45" s="2">
        <v>1124.1131134805801</v>
      </c>
      <c r="X45" s="2">
        <v>2868.9528005348702</v>
      </c>
      <c r="Y45" s="2">
        <v>4169.7112895459204</v>
      </c>
      <c r="Z45" s="2">
        <v>3874.5734704440802</v>
      </c>
      <c r="AA45" s="2">
        <v>7903.6477799683298</v>
      </c>
      <c r="AB45" s="2">
        <v>55.729518111536898</v>
      </c>
      <c r="AC45" s="2">
        <v>1655.0754638214901</v>
      </c>
      <c r="AD45" s="2">
        <v>455.05097835783999</v>
      </c>
      <c r="AE45" s="2">
        <v>134.19758678967099</v>
      </c>
      <c r="AF45" s="2">
        <v>111.790879671911</v>
      </c>
    </row>
    <row r="46" spans="1:32" x14ac:dyDescent="0.25">
      <c r="A46" t="s">
        <v>64</v>
      </c>
      <c r="B46" t="s">
        <v>147</v>
      </c>
      <c r="C46" t="s">
        <v>141</v>
      </c>
      <c r="D46" s="1">
        <v>2.8794751012316802</v>
      </c>
      <c r="E46" s="7">
        <v>1.31128340175463E-2</v>
      </c>
      <c r="F46" s="1">
        <v>2.2416504728583</v>
      </c>
      <c r="G46" s="7">
        <v>6.7806614239425498E-5</v>
      </c>
      <c r="H46" s="1">
        <v>3.5817100810112299</v>
      </c>
      <c r="I46" s="7">
        <v>1.21126417345786E-6</v>
      </c>
      <c r="J46" s="13">
        <v>21</v>
      </c>
      <c r="K46" s="2">
        <f t="shared" si="1"/>
        <v>1275.6984692424901</v>
      </c>
      <c r="L46" s="2">
        <v>549.26449230714502</v>
      </c>
      <c r="M46" s="2">
        <v>328.22064494224401</v>
      </c>
      <c r="N46" s="2">
        <v>593.102602874117</v>
      </c>
      <c r="O46" s="2">
        <v>495.86891501471302</v>
      </c>
      <c r="P46" s="2">
        <v>751.34617158313404</v>
      </c>
      <c r="Q46" s="2">
        <v>4210.02701850822</v>
      </c>
      <c r="R46" s="2">
        <v>682.16997391254495</v>
      </c>
      <c r="S46" s="2">
        <v>447.483708370096</v>
      </c>
      <c r="T46" s="2">
        <v>10552.015539612101</v>
      </c>
      <c r="U46" s="2">
        <v>6989.55329971838</v>
      </c>
      <c r="V46" s="2">
        <v>1287.5399403418401</v>
      </c>
      <c r="W46" s="2">
        <v>2882.65718963788</v>
      </c>
      <c r="X46" s="2">
        <v>10081.690915434499</v>
      </c>
      <c r="Y46" s="2">
        <v>10474.998143520001</v>
      </c>
      <c r="Z46" s="2">
        <v>11034.299838647201</v>
      </c>
      <c r="AA46" s="2">
        <v>24771.646664295</v>
      </c>
      <c r="AB46" s="2">
        <v>330.66180746178497</v>
      </c>
      <c r="AC46" s="2">
        <v>4157.5495651195697</v>
      </c>
      <c r="AD46" s="2">
        <v>1275.6984692424901</v>
      </c>
      <c r="AE46" s="2">
        <v>670.98793394835297</v>
      </c>
      <c r="AF46" s="2">
        <v>558.95439835955699</v>
      </c>
    </row>
    <row r="47" spans="1:32" x14ac:dyDescent="0.25">
      <c r="A47" t="s">
        <v>93</v>
      </c>
      <c r="B47" t="s">
        <v>147</v>
      </c>
      <c r="C47" t="s">
        <v>141</v>
      </c>
      <c r="D47" s="1">
        <v>2.8417294512690701</v>
      </c>
      <c r="E47" s="7">
        <v>2.9497995994602601E-2</v>
      </c>
      <c r="F47" s="1">
        <v>2.2082635898864802</v>
      </c>
      <c r="G47" s="7">
        <v>6.39799590846666E-4</v>
      </c>
      <c r="H47" s="1">
        <v>3.3966288031720802</v>
      </c>
      <c r="I47" s="7">
        <v>1.3731612817268899E-5</v>
      </c>
      <c r="J47" s="13">
        <v>21</v>
      </c>
      <c r="K47" s="2">
        <f t="shared" si="1"/>
        <v>293.330907473492</v>
      </c>
      <c r="L47" s="2">
        <v>146.27152240788101</v>
      </c>
      <c r="M47" s="2">
        <v>77.410529467510401</v>
      </c>
      <c r="N47" s="2">
        <v>107.836836886203</v>
      </c>
      <c r="O47" s="2">
        <v>293.330907473492</v>
      </c>
      <c r="P47" s="2">
        <v>249.22702276903999</v>
      </c>
      <c r="Q47" s="2">
        <v>1380.3994129713601</v>
      </c>
      <c r="R47" s="2">
        <v>252.40289034764101</v>
      </c>
      <c r="S47" s="2">
        <v>283.98004569640699</v>
      </c>
      <c r="T47" s="2">
        <v>2496.52234592994</v>
      </c>
      <c r="U47" s="2">
        <v>2981.1673019565601</v>
      </c>
      <c r="V47" s="2">
        <v>268.11472441900997</v>
      </c>
      <c r="W47" s="2">
        <v>834.61548973489801</v>
      </c>
      <c r="X47" s="2">
        <v>2201.24255795514</v>
      </c>
      <c r="Y47" s="2">
        <v>2845.6544396004801</v>
      </c>
      <c r="Z47" s="2">
        <v>3276.4849481607698</v>
      </c>
      <c r="AA47" s="2">
        <v>7171.4808834866999</v>
      </c>
      <c r="AB47" s="2">
        <v>55.729518111536898</v>
      </c>
      <c r="AC47" s="2">
        <v>1438.8122698821501</v>
      </c>
      <c r="AD47" s="2">
        <v>416.15773234434897</v>
      </c>
      <c r="AE47" s="2">
        <v>148.32364855700399</v>
      </c>
      <c r="AF47" s="2">
        <v>165.02463189663101</v>
      </c>
    </row>
    <row r="48" spans="1:32" x14ac:dyDescent="0.25">
      <c r="A48" t="s">
        <v>105</v>
      </c>
      <c r="B48" t="s">
        <v>147</v>
      </c>
      <c r="C48" t="s">
        <v>141</v>
      </c>
      <c r="D48" s="1">
        <v>2.7795762648563</v>
      </c>
      <c r="E48" s="7">
        <v>3.9871423964507297E-2</v>
      </c>
      <c r="F48" s="1">
        <v>2.1430393814119602</v>
      </c>
      <c r="G48" s="7">
        <v>1.4430125470174301E-3</v>
      </c>
      <c r="H48" s="1">
        <v>3.1000491586457901</v>
      </c>
      <c r="I48" s="7">
        <v>3.1140788635668803E-5</v>
      </c>
      <c r="J48" s="13">
        <v>21</v>
      </c>
      <c r="K48" s="2">
        <f t="shared" si="1"/>
        <v>285.79261833674701</v>
      </c>
      <c r="L48" s="2">
        <v>119.405324414597</v>
      </c>
      <c r="M48" s="2">
        <v>89.796214182312099</v>
      </c>
      <c r="N48" s="2">
        <v>69.323680855416299</v>
      </c>
      <c r="O48" s="2">
        <v>223.49021521789899</v>
      </c>
      <c r="P48" s="2">
        <v>186.92026707677999</v>
      </c>
      <c r="Q48" s="2">
        <v>1085.96518915198</v>
      </c>
      <c r="R48" s="2">
        <v>235.34864099982801</v>
      </c>
      <c r="S48" s="2">
        <v>357.126421103057</v>
      </c>
      <c r="T48" s="2">
        <v>1894.7780789052199</v>
      </c>
      <c r="U48" s="2">
        <v>2240.5277350534898</v>
      </c>
      <c r="V48" s="2">
        <v>285.79261833674701</v>
      </c>
      <c r="W48" s="2">
        <v>535.87858012498998</v>
      </c>
      <c r="X48" s="2">
        <v>1295.06437159694</v>
      </c>
      <c r="Y48" s="2">
        <v>1847.2728632303299</v>
      </c>
      <c r="Z48" s="2">
        <v>1746.59184405924</v>
      </c>
      <c r="AA48" s="2">
        <v>3754.7020332391098</v>
      </c>
      <c r="AB48" s="2">
        <v>22.291807244614699</v>
      </c>
      <c r="AC48" s="2">
        <v>1231.3761450831901</v>
      </c>
      <c r="AD48" s="2">
        <v>213.91285307419801</v>
      </c>
      <c r="AE48" s="2">
        <v>113.00849413867</v>
      </c>
      <c r="AF48" s="2">
        <v>85.174003559551494</v>
      </c>
    </row>
    <row r="49" spans="1:32" x14ac:dyDescent="0.25">
      <c r="A49" t="s">
        <v>71</v>
      </c>
      <c r="B49" t="s">
        <v>147</v>
      </c>
      <c r="C49" t="s">
        <v>141</v>
      </c>
      <c r="D49" s="1">
        <v>2.7320440260535799</v>
      </c>
      <c r="E49" s="7">
        <v>1.74429220073298E-2</v>
      </c>
      <c r="F49" s="1">
        <v>2.12603884476095</v>
      </c>
      <c r="G49" s="7">
        <v>1.04769319439477E-4</v>
      </c>
      <c r="H49" s="1">
        <v>3.6002677271411399</v>
      </c>
      <c r="I49" s="7">
        <v>9.1270256387030798E-7</v>
      </c>
      <c r="J49" s="13">
        <v>21</v>
      </c>
      <c r="K49" s="2">
        <f t="shared" si="1"/>
        <v>723.41437585092501</v>
      </c>
      <c r="L49" s="2">
        <v>343.29030769196601</v>
      </c>
      <c r="M49" s="2">
        <v>297.25643315524002</v>
      </c>
      <c r="N49" s="2">
        <v>272.159635950893</v>
      </c>
      <c r="O49" s="2">
        <v>363.17159972908598</v>
      </c>
      <c r="P49" s="2">
        <v>399.496257085666</v>
      </c>
      <c r="Q49" s="2">
        <v>1556.2951830452701</v>
      </c>
      <c r="R49" s="2">
        <v>450.23218278227898</v>
      </c>
      <c r="S49" s="2">
        <v>400.15370075402802</v>
      </c>
      <c r="T49" s="2">
        <v>5558.9708477521799</v>
      </c>
      <c r="U49" s="2">
        <v>4287.5215129262897</v>
      </c>
      <c r="V49" s="2">
        <v>768.98838542155499</v>
      </c>
      <c r="W49" s="2">
        <v>1887.89407825643</v>
      </c>
      <c r="X49" s="2">
        <v>6332.2410917176203</v>
      </c>
      <c r="Y49" s="2">
        <v>7052.7383015238902</v>
      </c>
      <c r="Z49" s="2">
        <v>8325.5655891757106</v>
      </c>
      <c r="AA49" s="2">
        <v>15835.4558251859</v>
      </c>
      <c r="AB49" s="2">
        <v>111.45903622307399</v>
      </c>
      <c r="AC49" s="2">
        <v>3071.8200608526799</v>
      </c>
      <c r="AD49" s="2">
        <v>723.41437585092501</v>
      </c>
      <c r="AE49" s="2">
        <v>476.75458464751398</v>
      </c>
      <c r="AF49" s="2">
        <v>298.10901245843002</v>
      </c>
    </row>
    <row r="50" spans="1:32" x14ac:dyDescent="0.25">
      <c r="A50" t="s">
        <v>82</v>
      </c>
      <c r="B50" t="s">
        <v>147</v>
      </c>
      <c r="C50" t="s">
        <v>141</v>
      </c>
      <c r="D50" s="1">
        <v>2.7002200771016001</v>
      </c>
      <c r="E50" s="7">
        <v>2.0498269119645599E-2</v>
      </c>
      <c r="F50" s="1">
        <v>2.0433855243558199</v>
      </c>
      <c r="G50" s="7">
        <v>3.7455879379306501E-4</v>
      </c>
      <c r="H50" s="1">
        <v>3.3640313132293702</v>
      </c>
      <c r="I50" s="7">
        <v>3.2032493700851101E-6</v>
      </c>
      <c r="J50" s="13">
        <v>21</v>
      </c>
      <c r="K50" s="2">
        <f t="shared" si="1"/>
        <v>424.269454025686</v>
      </c>
      <c r="L50" s="2">
        <v>128.36072374569201</v>
      </c>
      <c r="M50" s="2">
        <v>164.110322471122</v>
      </c>
      <c r="N50" s="2">
        <v>128.37718676928901</v>
      </c>
      <c r="O50" s="2">
        <v>275.87073440959398</v>
      </c>
      <c r="P50" s="2">
        <v>219.90619656091701</v>
      </c>
      <c r="Q50" s="2">
        <v>1238.91803269452</v>
      </c>
      <c r="R50" s="2">
        <v>197.82929243463801</v>
      </c>
      <c r="S50" s="2">
        <v>391.54824482383401</v>
      </c>
      <c r="T50" s="2">
        <v>2295.94092358837</v>
      </c>
      <c r="U50" s="2">
        <v>2638.76107002148</v>
      </c>
      <c r="V50" s="2">
        <v>424.269454025686</v>
      </c>
      <c r="W50" s="2">
        <v>911.60953860343204</v>
      </c>
      <c r="X50" s="2">
        <v>2637.8223319495801</v>
      </c>
      <c r="Y50" s="2">
        <v>3240.7359190196798</v>
      </c>
      <c r="Z50" s="2">
        <v>3510.5195873151101</v>
      </c>
      <c r="AA50" s="2">
        <v>6979.0524042832003</v>
      </c>
      <c r="AB50" s="2">
        <v>63.160120526408399</v>
      </c>
      <c r="AC50" s="2">
        <v>1328.47390562738</v>
      </c>
      <c r="AD50" s="2">
        <v>439.49367995244398</v>
      </c>
      <c r="AE50" s="2">
        <v>130.666071347837</v>
      </c>
      <c r="AF50" s="2">
        <v>180.99475756404701</v>
      </c>
    </row>
    <row r="51" spans="1:32" x14ac:dyDescent="0.25">
      <c r="A51" t="s">
        <v>98</v>
      </c>
      <c r="B51" t="s">
        <v>139</v>
      </c>
      <c r="C51" t="s">
        <v>145</v>
      </c>
      <c r="D51" s="1">
        <v>2.5604036748419099</v>
      </c>
      <c r="E51" s="7">
        <v>3.4623547599484099E-2</v>
      </c>
      <c r="F51" s="1">
        <v>1.60607411232752</v>
      </c>
      <c r="G51" s="7">
        <v>1.1909492699060401E-2</v>
      </c>
      <c r="H51" s="1">
        <v>2.63770317143952</v>
      </c>
      <c r="I51" s="7">
        <v>1.9626092121819101E-2</v>
      </c>
      <c r="J51" s="13">
        <v>15</v>
      </c>
      <c r="K51" s="2">
        <f t="shared" si="1"/>
        <v>27.286798956501801</v>
      </c>
      <c r="L51" s="2">
        <v>0</v>
      </c>
      <c r="M51" s="2">
        <v>21.674948250902901</v>
      </c>
      <c r="N51" s="2">
        <v>59.053505913873103</v>
      </c>
      <c r="O51" s="2">
        <v>17.460173063898399</v>
      </c>
      <c r="P51" s="2">
        <v>0</v>
      </c>
      <c r="Q51" s="2">
        <v>118.538453745463</v>
      </c>
      <c r="R51" s="2">
        <v>27.286798956501801</v>
      </c>
      <c r="S51" s="2">
        <v>34.421823720776601</v>
      </c>
      <c r="T51" s="2">
        <v>103.872522284029</v>
      </c>
      <c r="U51" s="2">
        <v>137.70685414780601</v>
      </c>
      <c r="V51" s="2">
        <v>203.295780053974</v>
      </c>
      <c r="W51" s="2">
        <v>132.42976405387699</v>
      </c>
      <c r="X51" s="2">
        <v>0</v>
      </c>
      <c r="Y51" s="2">
        <v>112.117717132477</v>
      </c>
      <c r="Z51" s="2">
        <v>73.677571585625699</v>
      </c>
      <c r="AA51" s="2">
        <v>37.547020332391099</v>
      </c>
      <c r="AB51" s="2">
        <v>0</v>
      </c>
      <c r="AC51" s="2">
        <v>26.4812074211438</v>
      </c>
      <c r="AD51" s="2">
        <v>0</v>
      </c>
      <c r="AE51" s="2">
        <v>24.720608092834102</v>
      </c>
      <c r="AF51" s="2">
        <v>0</v>
      </c>
    </row>
    <row r="52" spans="1:32" x14ac:dyDescent="0.25">
      <c r="A52" t="s">
        <v>56</v>
      </c>
      <c r="B52" t="s">
        <v>147</v>
      </c>
      <c r="C52" t="s">
        <v>141</v>
      </c>
      <c r="D52" s="1">
        <v>2.5465398849821601</v>
      </c>
      <c r="E52" s="7">
        <v>1.08397736691644E-2</v>
      </c>
      <c r="F52" s="1">
        <v>1.9929563527077101</v>
      </c>
      <c r="G52" s="7">
        <v>2.2118419035873499E-5</v>
      </c>
      <c r="H52" s="1">
        <v>3.6124670803561898</v>
      </c>
      <c r="I52" s="7">
        <v>7.7063423146007501E-7</v>
      </c>
      <c r="J52" s="13">
        <v>21</v>
      </c>
      <c r="K52" s="2">
        <f t="shared" si="1"/>
        <v>936.92837764005606</v>
      </c>
      <c r="L52" s="2">
        <v>597.02662207298397</v>
      </c>
      <c r="M52" s="2">
        <v>368.47412026535</v>
      </c>
      <c r="N52" s="2">
        <v>351.75349174785299</v>
      </c>
      <c r="O52" s="2">
        <v>471.42467272525602</v>
      </c>
      <c r="P52" s="2">
        <v>458.137909501911</v>
      </c>
      <c r="Q52" s="2">
        <v>1449.2281925655</v>
      </c>
      <c r="R52" s="2">
        <v>378.60433552146202</v>
      </c>
      <c r="S52" s="2">
        <v>374.33733296344599</v>
      </c>
      <c r="T52" s="2">
        <v>7099.1496264464004</v>
      </c>
      <c r="U52" s="2">
        <v>5024.4392729604997</v>
      </c>
      <c r="V52" s="2">
        <v>936.92837764005606</v>
      </c>
      <c r="W52" s="2">
        <v>2238.98694109694</v>
      </c>
      <c r="X52" s="2">
        <v>9513.0365879628007</v>
      </c>
      <c r="Y52" s="2">
        <v>9599.4121621044305</v>
      </c>
      <c r="Z52" s="2">
        <v>10938.9523930658</v>
      </c>
      <c r="AA52" s="2">
        <v>21594.230068666398</v>
      </c>
      <c r="AB52" s="2">
        <v>315.800602632042</v>
      </c>
      <c r="AC52" s="2">
        <v>3080.6471299930599</v>
      </c>
      <c r="AD52" s="2">
        <v>1396.2675318843101</v>
      </c>
      <c r="AE52" s="2">
        <v>720.42915013402103</v>
      </c>
      <c r="AF52" s="2">
        <v>447.16351868764502</v>
      </c>
    </row>
    <row r="53" spans="1:32" x14ac:dyDescent="0.25">
      <c r="A53" t="s">
        <v>108</v>
      </c>
      <c r="B53" t="s">
        <v>147</v>
      </c>
      <c r="C53" t="s">
        <v>141</v>
      </c>
      <c r="D53" s="1">
        <v>2.4732550699312599</v>
      </c>
      <c r="E53" s="7">
        <v>4.27299422721878E-2</v>
      </c>
      <c r="F53" s="1">
        <v>1.7975952822147401</v>
      </c>
      <c r="G53" s="7">
        <v>3.0110320202055099E-3</v>
      </c>
      <c r="H53" s="1">
        <v>3.4224306431396601</v>
      </c>
      <c r="I53" s="7">
        <v>1.03219312406948E-5</v>
      </c>
      <c r="J53" s="13">
        <v>21</v>
      </c>
      <c r="K53" s="2">
        <f t="shared" si="1"/>
        <v>750.63964806036904</v>
      </c>
      <c r="L53" s="2">
        <v>319.40924280904699</v>
      </c>
      <c r="M53" s="2">
        <v>294.16001197653998</v>
      </c>
      <c r="N53" s="2">
        <v>148.91753665237599</v>
      </c>
      <c r="O53" s="2">
        <v>841.58034167990104</v>
      </c>
      <c r="P53" s="2">
        <v>392.166050533636</v>
      </c>
      <c r="Q53" s="2">
        <v>2191.04948374678</v>
      </c>
      <c r="R53" s="2">
        <v>480.92983160834399</v>
      </c>
      <c r="S53" s="2">
        <v>718.55557017121203</v>
      </c>
      <c r="T53" s="2">
        <v>4520.2456249118904</v>
      </c>
      <c r="U53" s="2">
        <v>4306.1305472705899</v>
      </c>
      <c r="V53" s="2">
        <v>651.13575930330899</v>
      </c>
      <c r="W53" s="2">
        <v>1555.2797871443699</v>
      </c>
      <c r="X53" s="2">
        <v>5715.8931754901796</v>
      </c>
      <c r="Y53" s="2">
        <v>8051.1198778940397</v>
      </c>
      <c r="Z53" s="2">
        <v>7259.4077885837096</v>
      </c>
      <c r="AA53" s="2">
        <v>18149.2909531695</v>
      </c>
      <c r="AB53" s="2">
        <v>96.597831393330594</v>
      </c>
      <c r="AC53" s="2">
        <v>2233.2484925164599</v>
      </c>
      <c r="AD53" s="2">
        <v>750.63964806036904</v>
      </c>
      <c r="AE53" s="2">
        <v>377.87215227617799</v>
      </c>
      <c r="AF53" s="2">
        <v>234.22850978876701</v>
      </c>
    </row>
    <row r="54" spans="1:32" x14ac:dyDescent="0.25">
      <c r="A54" t="s">
        <v>89</v>
      </c>
      <c r="B54" t="s">
        <v>147</v>
      </c>
      <c r="C54" t="s">
        <v>141</v>
      </c>
      <c r="D54" s="1">
        <v>2.4593643859205199</v>
      </c>
      <c r="E54" s="7">
        <v>2.7001930546996501E-2</v>
      </c>
      <c r="F54" s="1">
        <v>1.76959387195161</v>
      </c>
      <c r="G54" s="7">
        <v>4.7506522366066103E-3</v>
      </c>
      <c r="H54" s="1">
        <v>3.17089664453359</v>
      </c>
      <c r="I54" s="7">
        <v>6.5112555688501706E-5</v>
      </c>
      <c r="J54" s="13">
        <v>20</v>
      </c>
      <c r="K54" s="2">
        <f t="shared" si="1"/>
        <v>185.01730249917401</v>
      </c>
      <c r="L54" s="2">
        <v>80.598593979852893</v>
      </c>
      <c r="M54" s="2">
        <v>61.928423574008299</v>
      </c>
      <c r="N54" s="2">
        <v>53.918418443101501</v>
      </c>
      <c r="O54" s="2">
        <v>178.09376525176299</v>
      </c>
      <c r="P54" s="2">
        <v>91.627581900382197</v>
      </c>
      <c r="Q54" s="2">
        <v>562.10170001880897</v>
      </c>
      <c r="R54" s="2">
        <v>136.43399478250899</v>
      </c>
      <c r="S54" s="2">
        <v>185.01730249917401</v>
      </c>
      <c r="T54" s="2">
        <v>895.45277831059502</v>
      </c>
      <c r="U54" s="2">
        <v>1053.2713438872699</v>
      </c>
      <c r="V54" s="2">
        <v>274.00735572492198</v>
      </c>
      <c r="W54" s="2">
        <v>298.73690960990803</v>
      </c>
      <c r="X54" s="2">
        <v>766.76615768770796</v>
      </c>
      <c r="Y54" s="2">
        <v>1211.93913281296</v>
      </c>
      <c r="Z54" s="2">
        <v>1239.51679255817</v>
      </c>
      <c r="AA54" s="2">
        <v>2478.10334193781</v>
      </c>
      <c r="AB54" s="2">
        <v>0</v>
      </c>
      <c r="AC54" s="2">
        <v>560.51889041420998</v>
      </c>
      <c r="AD54" s="2">
        <v>132.237036445868</v>
      </c>
      <c r="AE54" s="2">
        <v>70.630308836668704</v>
      </c>
      <c r="AF54" s="2">
        <v>53.233752224719701</v>
      </c>
    </row>
    <row r="55" spans="1:32" x14ac:dyDescent="0.25">
      <c r="A55" t="s">
        <v>109</v>
      </c>
      <c r="B55" t="s">
        <v>147</v>
      </c>
      <c r="C55" t="s">
        <v>141</v>
      </c>
      <c r="D55" s="1">
        <v>2.4364959125878798</v>
      </c>
      <c r="E55" s="7">
        <v>4.37263922056337E-2</v>
      </c>
      <c r="F55" s="1">
        <v>1.9127888267994899</v>
      </c>
      <c r="G55" s="7">
        <v>1.06955964888214E-3</v>
      </c>
      <c r="H55" s="1">
        <v>3.33520274341506</v>
      </c>
      <c r="I55" s="7">
        <v>5.5151826653330799E-6</v>
      </c>
      <c r="J55" s="13">
        <v>21</v>
      </c>
      <c r="K55" s="2">
        <f t="shared" si="1"/>
        <v>589.26313059123004</v>
      </c>
      <c r="L55" s="2">
        <v>220.89985016700399</v>
      </c>
      <c r="M55" s="2">
        <v>294.16001197653998</v>
      </c>
      <c r="N55" s="2">
        <v>261.88946100934999</v>
      </c>
      <c r="O55" s="2">
        <v>370.15566895464502</v>
      </c>
      <c r="P55" s="2">
        <v>491.12383898604799</v>
      </c>
      <c r="Q55" s="2">
        <v>1242.7418537830799</v>
      </c>
      <c r="R55" s="2">
        <v>208.06184204332601</v>
      </c>
      <c r="S55" s="2">
        <v>309.79641348698902</v>
      </c>
      <c r="T55" s="2">
        <v>3961.4830912460702</v>
      </c>
      <c r="U55" s="2">
        <v>3319.8517270227899</v>
      </c>
      <c r="V55" s="2">
        <v>589.26313059123004</v>
      </c>
      <c r="W55" s="2">
        <v>1228.8250199417901</v>
      </c>
      <c r="X55" s="2">
        <v>5183.9262239843601</v>
      </c>
      <c r="Y55" s="2">
        <v>4911.8237981846896</v>
      </c>
      <c r="Z55" s="2">
        <v>5534.4858185202402</v>
      </c>
      <c r="AA55" s="2">
        <v>13714.049176405801</v>
      </c>
      <c r="AB55" s="2">
        <v>92.882530185894794</v>
      </c>
      <c r="AC55" s="2">
        <v>2701.0831569566699</v>
      </c>
      <c r="AD55" s="2">
        <v>1022.8923701548</v>
      </c>
      <c r="AE55" s="2">
        <v>321.36790520684298</v>
      </c>
      <c r="AF55" s="2">
        <v>367.31289035056602</v>
      </c>
    </row>
    <row r="56" spans="1:32" x14ac:dyDescent="0.25">
      <c r="A56" t="s">
        <v>4</v>
      </c>
      <c r="B56" t="s">
        <v>139</v>
      </c>
      <c r="C56" t="s">
        <v>143</v>
      </c>
      <c r="D56" s="1">
        <v>2.3411394645333998</v>
      </c>
      <c r="E56" s="7">
        <v>2.1577703696311999E-5</v>
      </c>
      <c r="F56" s="1">
        <v>1.6436127580295099</v>
      </c>
      <c r="G56" s="7">
        <v>3.2998101064103702E-12</v>
      </c>
      <c r="H56" s="1">
        <v>2.1929239842550299</v>
      </c>
      <c r="I56" s="7">
        <v>4.3622303114798799E-7</v>
      </c>
      <c r="J56" s="13">
        <v>21</v>
      </c>
      <c r="K56" s="2">
        <f t="shared" si="1"/>
        <v>215.42244195184</v>
      </c>
      <c r="L56" s="2">
        <v>149.25665551824599</v>
      </c>
      <c r="M56" s="2">
        <v>117.664004790616</v>
      </c>
      <c r="N56" s="2">
        <v>148.91753665237599</v>
      </c>
      <c r="O56" s="2">
        <v>160.63359218786499</v>
      </c>
      <c r="P56" s="2">
        <v>135.608821212566</v>
      </c>
      <c r="Q56" s="2">
        <v>221.78162313667301</v>
      </c>
      <c r="R56" s="2">
        <v>92.092946478193497</v>
      </c>
      <c r="S56" s="2">
        <v>124.779110987815</v>
      </c>
      <c r="T56" s="2">
        <v>902.61640053708004</v>
      </c>
      <c r="U56" s="2">
        <v>1257.9707216745501</v>
      </c>
      <c r="V56" s="2">
        <v>583.37049928531803</v>
      </c>
      <c r="W56" s="2">
        <v>736.06310718317604</v>
      </c>
      <c r="X56" s="2">
        <v>686.05393056268599</v>
      </c>
      <c r="Y56" s="2">
        <v>485.84344090739899</v>
      </c>
      <c r="Z56" s="2">
        <v>524.41095069768903</v>
      </c>
      <c r="AA56" s="2">
        <v>535.04503973657302</v>
      </c>
      <c r="AB56" s="2">
        <v>107.74373501563799</v>
      </c>
      <c r="AC56" s="2">
        <v>229.503797649913</v>
      </c>
      <c r="AD56" s="2">
        <v>182.79825626340599</v>
      </c>
      <c r="AE56" s="2">
        <v>215.42244195184</v>
      </c>
      <c r="AF56" s="2">
        <v>106.46750444943901</v>
      </c>
    </row>
    <row r="57" spans="1:32" x14ac:dyDescent="0.25">
      <c r="A57" t="s">
        <v>63</v>
      </c>
      <c r="B57" t="s">
        <v>139</v>
      </c>
      <c r="C57" t="s">
        <v>146</v>
      </c>
      <c r="D57" s="1">
        <v>2.3311363517620598</v>
      </c>
      <c r="E57" s="7">
        <v>1.26329725553233E-2</v>
      </c>
      <c r="F57" s="1">
        <v>1.5959336426645101</v>
      </c>
      <c r="G57" s="7">
        <v>2.03960298651364E-7</v>
      </c>
      <c r="H57" s="1">
        <v>1.9162312329648501</v>
      </c>
      <c r="I57" s="7">
        <v>9.32254755124792E-4</v>
      </c>
      <c r="J57" s="13">
        <v>21</v>
      </c>
      <c r="K57" s="2">
        <f t="shared" si="1"/>
        <v>1099.5309828045899</v>
      </c>
      <c r="L57" s="2">
        <v>752.25354381195996</v>
      </c>
      <c r="M57" s="2">
        <v>1021.81898897114</v>
      </c>
      <c r="N57" s="2">
        <v>593.102602874117</v>
      </c>
      <c r="O57" s="2">
        <v>600.629953398103</v>
      </c>
      <c r="P57" s="2">
        <v>1099.5309828045899</v>
      </c>
      <c r="Q57" s="2">
        <v>516.21584695604895</v>
      </c>
      <c r="R57" s="2">
        <v>1115.3479073470101</v>
      </c>
      <c r="S57" s="2">
        <v>1191.8556463318901</v>
      </c>
      <c r="T57" s="2">
        <v>3864.77419118853</v>
      </c>
      <c r="U57" s="2">
        <v>3755.30313067936</v>
      </c>
      <c r="V57" s="2">
        <v>4148.4124393622596</v>
      </c>
      <c r="W57" s="2">
        <v>5133.9631785537804</v>
      </c>
      <c r="X57" s="2">
        <v>1452.82008825039</v>
      </c>
      <c r="Y57" s="2">
        <v>1569.6480398546701</v>
      </c>
      <c r="Z57" s="2">
        <v>1824.6033904440201</v>
      </c>
      <c r="AA57" s="2">
        <v>1149.87749767948</v>
      </c>
      <c r="AB57" s="2">
        <v>48.298915696665297</v>
      </c>
      <c r="AC57" s="2">
        <v>211.84965936915</v>
      </c>
      <c r="AD57" s="2">
        <v>649.51720842529301</v>
      </c>
      <c r="AE57" s="2">
        <v>685.113995715687</v>
      </c>
      <c r="AF57" s="2">
        <v>138.40775578427099</v>
      </c>
    </row>
    <row r="58" spans="1:32" x14ac:dyDescent="0.25">
      <c r="A58" t="s">
        <v>106</v>
      </c>
      <c r="B58" t="s">
        <v>147</v>
      </c>
      <c r="C58" t="s">
        <v>141</v>
      </c>
      <c r="D58" s="1">
        <v>2.30780469585862</v>
      </c>
      <c r="E58" s="7">
        <v>4.2032041652398801E-2</v>
      </c>
      <c r="F58" s="1">
        <v>1.73959043397095</v>
      </c>
      <c r="G58" s="7">
        <v>1.2095613320060601E-3</v>
      </c>
      <c r="H58" s="1">
        <v>4.0500258456375198</v>
      </c>
      <c r="I58" s="7">
        <v>1.25927797770594E-5</v>
      </c>
      <c r="J58" s="13">
        <v>21</v>
      </c>
      <c r="K58" s="2">
        <f t="shared" si="1"/>
        <v>1193.6522193397</v>
      </c>
      <c r="L58" s="2">
        <v>695.53601471502702</v>
      </c>
      <c r="M58" s="2">
        <v>467.55959798376301</v>
      </c>
      <c r="N58" s="2">
        <v>531.48155322485798</v>
      </c>
      <c r="O58" s="2">
        <v>632.05826491311996</v>
      </c>
      <c r="P58" s="2">
        <v>993.24298780014306</v>
      </c>
      <c r="Q58" s="2">
        <v>6439.3147131406404</v>
      </c>
      <c r="R58" s="2">
        <v>907.28606530368404</v>
      </c>
      <c r="S58" s="2">
        <v>731.46375406650304</v>
      </c>
      <c r="T58" s="2">
        <v>6447.2600038362898</v>
      </c>
      <c r="U58" s="2">
        <v>4778.80001961576</v>
      </c>
      <c r="V58" s="2">
        <v>1290.4862559947901</v>
      </c>
      <c r="W58" s="2">
        <v>2907.2952852758099</v>
      </c>
      <c r="X58" s="2">
        <v>41933.6707290454</v>
      </c>
      <c r="Y58" s="2">
        <v>35519.9605753508</v>
      </c>
      <c r="Z58" s="2">
        <v>41541.148449895401</v>
      </c>
      <c r="AA58" s="2">
        <v>41358.042896128798</v>
      </c>
      <c r="AB58" s="2">
        <v>115.17433743050999</v>
      </c>
      <c r="AC58" s="2">
        <v>2202.3537505251202</v>
      </c>
      <c r="AD58" s="2">
        <v>968.44182573591604</v>
      </c>
      <c r="AE58" s="2">
        <v>1193.6522193397</v>
      </c>
      <c r="AF58" s="2">
        <v>388.606391240454</v>
      </c>
    </row>
    <row r="59" spans="1:32" x14ac:dyDescent="0.25">
      <c r="A59" t="s">
        <v>96</v>
      </c>
      <c r="B59" t="s">
        <v>147</v>
      </c>
      <c r="C59" t="s">
        <v>141</v>
      </c>
      <c r="D59" s="1">
        <v>2.2328184862803901</v>
      </c>
      <c r="E59" s="7">
        <v>3.3286199540407603E-2</v>
      </c>
      <c r="F59" s="1">
        <v>1.6942703613542001</v>
      </c>
      <c r="G59" s="7">
        <v>1.94726317550258E-3</v>
      </c>
      <c r="H59" s="1">
        <v>3.12311551356138</v>
      </c>
      <c r="I59" s="7">
        <v>1.3730518969797099E-5</v>
      </c>
      <c r="J59" s="13">
        <v>21</v>
      </c>
      <c r="K59" s="2">
        <f t="shared" si="1"/>
        <v>163.35163325666099</v>
      </c>
      <c r="L59" s="2">
        <v>50.747262876203699</v>
      </c>
      <c r="M59" s="2">
        <v>77.410529467510401</v>
      </c>
      <c r="N59" s="2">
        <v>84.728943267730997</v>
      </c>
      <c r="O59" s="2">
        <v>157.14155757508499</v>
      </c>
      <c r="P59" s="2">
        <v>120.948408108504</v>
      </c>
      <c r="Q59" s="2">
        <v>451.210888450472</v>
      </c>
      <c r="R59" s="2">
        <v>194.418442565075</v>
      </c>
      <c r="S59" s="2">
        <v>146.29275081330101</v>
      </c>
      <c r="T59" s="2">
        <v>1027.9797895005599</v>
      </c>
      <c r="U59" s="2">
        <v>803.91028367367903</v>
      </c>
      <c r="V59" s="2">
        <v>162.047360912588</v>
      </c>
      <c r="W59" s="2">
        <v>335.69405306680397</v>
      </c>
      <c r="X59" s="2">
        <v>847.47838481272902</v>
      </c>
      <c r="Y59" s="2">
        <v>1922.0180079853101</v>
      </c>
      <c r="Z59" s="2">
        <v>1603.57067568715</v>
      </c>
      <c r="AA59" s="2">
        <v>2623.5980457258302</v>
      </c>
      <c r="AB59" s="2">
        <v>78.021325356151607</v>
      </c>
      <c r="AC59" s="2">
        <v>511.97001014211298</v>
      </c>
      <c r="AD59" s="2">
        <v>163.35163325666099</v>
      </c>
      <c r="AE59" s="2">
        <v>31.7836389765009</v>
      </c>
      <c r="AF59" s="2">
        <v>58.557127447191696</v>
      </c>
    </row>
    <row r="60" spans="1:32" x14ac:dyDescent="0.25">
      <c r="A60" t="s">
        <v>30</v>
      </c>
      <c r="B60" t="s">
        <v>139</v>
      </c>
      <c r="C60" t="s">
        <v>145</v>
      </c>
      <c r="D60" s="1">
        <v>2.1729803038208799</v>
      </c>
      <c r="E60" s="7">
        <v>3.8196016090516899E-3</v>
      </c>
      <c r="F60" s="1">
        <v>1.5421709685754901</v>
      </c>
      <c r="G60" s="7">
        <v>3.1147802502311202E-4</v>
      </c>
      <c r="H60" s="1">
        <v>1.3266492673877801</v>
      </c>
      <c r="I60" s="7">
        <v>1.9354623950655601E-2</v>
      </c>
      <c r="J60" s="13">
        <v>21</v>
      </c>
      <c r="K60" s="2">
        <f t="shared" si="1"/>
        <v>202.879678620672</v>
      </c>
      <c r="L60" s="2">
        <v>59.702662207298403</v>
      </c>
      <c r="M60" s="2">
        <v>52.639160037907097</v>
      </c>
      <c r="N60" s="2">
        <v>154.05262412314701</v>
      </c>
      <c r="O60" s="2">
        <v>73.332726868373101</v>
      </c>
      <c r="P60" s="2">
        <v>172.25985397271799</v>
      </c>
      <c r="Q60" s="2">
        <v>260.01983402230599</v>
      </c>
      <c r="R60" s="2">
        <v>603.72042691260197</v>
      </c>
      <c r="S60" s="2">
        <v>301.19095755679501</v>
      </c>
      <c r="T60" s="2">
        <v>236.399533473997</v>
      </c>
      <c r="U60" s="2">
        <v>245.63925334473501</v>
      </c>
      <c r="V60" s="2">
        <v>698.27680975060798</v>
      </c>
      <c r="W60" s="2">
        <v>637.51072463145397</v>
      </c>
      <c r="X60" s="2">
        <v>476.93588755694702</v>
      </c>
      <c r="Y60" s="2">
        <v>202.879678620672</v>
      </c>
      <c r="Z60" s="2">
        <v>372.72183272728302</v>
      </c>
      <c r="AA60" s="2">
        <v>262.82914232673801</v>
      </c>
      <c r="AB60" s="2">
        <v>200.62626520153299</v>
      </c>
      <c r="AC60" s="2">
        <v>114.751898824956</v>
      </c>
      <c r="AD60" s="2">
        <v>167.24095785801001</v>
      </c>
      <c r="AE60" s="2">
        <v>130.666071347837</v>
      </c>
      <c r="AF60" s="2">
        <v>127.761005339327</v>
      </c>
    </row>
    <row r="61" spans="1:32" x14ac:dyDescent="0.25">
      <c r="A61" t="s">
        <v>85</v>
      </c>
      <c r="B61" t="s">
        <v>147</v>
      </c>
      <c r="C61" t="s">
        <v>147</v>
      </c>
      <c r="D61" s="1">
        <v>2.1233080676065601</v>
      </c>
      <c r="E61" s="7">
        <v>2.1039708093162999E-2</v>
      </c>
      <c r="F61" s="1">
        <v>1.6399403461211699</v>
      </c>
      <c r="G61" s="7">
        <v>2.0857265968239499E-4</v>
      </c>
      <c r="H61" s="1">
        <v>3.22140660200624</v>
      </c>
      <c r="I61" s="7">
        <v>2.03763413525082E-6</v>
      </c>
      <c r="J61" s="13">
        <v>21</v>
      </c>
      <c r="K61" s="2">
        <f t="shared" si="1"/>
        <v>1084.24416028786</v>
      </c>
      <c r="L61" s="2">
        <v>874.64400133692197</v>
      </c>
      <c r="M61" s="2">
        <v>517.10233684296998</v>
      </c>
      <c r="N61" s="2">
        <v>690.66926481877704</v>
      </c>
      <c r="O61" s="2">
        <v>384.12380740576401</v>
      </c>
      <c r="P61" s="2">
        <v>579.08631761041499</v>
      </c>
      <c r="Q61" s="2">
        <v>2420.47874906058</v>
      </c>
      <c r="R61" s="2">
        <v>729.92187208642304</v>
      </c>
      <c r="S61" s="2">
        <v>675.52829052024094</v>
      </c>
      <c r="T61" s="2">
        <v>5881.3338479439899</v>
      </c>
      <c r="U61" s="2">
        <v>6323.3498701925</v>
      </c>
      <c r="V61" s="2">
        <v>1084.24416028786</v>
      </c>
      <c r="W61" s="2">
        <v>1887.89407825643</v>
      </c>
      <c r="X61" s="2">
        <v>7906.1295206555496</v>
      </c>
      <c r="Y61" s="2">
        <v>11793.716054554299</v>
      </c>
      <c r="Z61" s="2">
        <v>11992.1082692604</v>
      </c>
      <c r="AA61" s="2">
        <v>17018.186965656299</v>
      </c>
      <c r="AB61" s="2">
        <v>304.654699009735</v>
      </c>
      <c r="AC61" s="2">
        <v>2387.72220247313</v>
      </c>
      <c r="AD61" s="2">
        <v>793.422218675208</v>
      </c>
      <c r="AE61" s="2">
        <v>1190.12070389787</v>
      </c>
      <c r="AF61" s="2">
        <v>548.30764791461297</v>
      </c>
    </row>
    <row r="62" spans="1:32" x14ac:dyDescent="0.25">
      <c r="A62" t="s">
        <v>103</v>
      </c>
      <c r="B62" t="s">
        <v>139</v>
      </c>
      <c r="C62" t="s">
        <v>145</v>
      </c>
      <c r="D62" s="1">
        <v>-0.61978636159365397</v>
      </c>
      <c r="E62" s="7">
        <v>3.7495174188628098E-2</v>
      </c>
      <c r="F62" s="1">
        <v>-0.39163384511994398</v>
      </c>
      <c r="G62" s="7">
        <v>1.28981983803456E-2</v>
      </c>
      <c r="H62" s="1">
        <v>-0.63640382153902098</v>
      </c>
      <c r="I62" s="7">
        <v>1.27751566899427E-2</v>
      </c>
      <c r="J62" s="13">
        <v>21</v>
      </c>
      <c r="K62" s="2">
        <f t="shared" si="1"/>
        <v>5530.1588164488603</v>
      </c>
      <c r="L62" s="2">
        <v>6546.3969110302696</v>
      </c>
      <c r="M62" s="2">
        <v>5994.6714019640103</v>
      </c>
      <c r="N62" s="2">
        <v>6375.2110949629096</v>
      </c>
      <c r="O62" s="2">
        <v>6138.9968492666603</v>
      </c>
      <c r="P62" s="2">
        <v>5098.1586569372603</v>
      </c>
      <c r="Q62" s="2">
        <v>4584.7614851874296</v>
      </c>
      <c r="R62" s="2">
        <v>7217.3583239947202</v>
      </c>
      <c r="S62" s="2">
        <v>5731.2336495093004</v>
      </c>
      <c r="T62" s="2">
        <v>3785.9743466972</v>
      </c>
      <c r="U62" s="2">
        <v>3665.9797658267298</v>
      </c>
      <c r="V62" s="2">
        <v>6296.2765503672899</v>
      </c>
      <c r="W62" s="2">
        <v>5549.7310424438601</v>
      </c>
      <c r="X62" s="2">
        <v>3676.0750717850901</v>
      </c>
      <c r="Y62" s="2">
        <v>3069.8898738654302</v>
      </c>
      <c r="Z62" s="2">
        <v>3337.1605953489302</v>
      </c>
      <c r="AA62" s="2">
        <v>3153.94970792085</v>
      </c>
      <c r="AB62" s="2">
        <v>5569.2365099462504</v>
      </c>
      <c r="AC62" s="2">
        <v>5530.1588164488603</v>
      </c>
      <c r="AD62" s="2">
        <v>4923.8849453079101</v>
      </c>
      <c r="AE62" s="2">
        <v>6699.28479315803</v>
      </c>
      <c r="AF62" s="2">
        <v>5424.5193516989402</v>
      </c>
    </row>
    <row r="63" spans="1:32" x14ac:dyDescent="0.25">
      <c r="A63" t="s">
        <v>59</v>
      </c>
      <c r="B63" t="s">
        <v>139</v>
      </c>
      <c r="C63" t="s">
        <v>145</v>
      </c>
      <c r="D63" s="1">
        <v>-0.83369106439821605</v>
      </c>
      <c r="E63" s="7">
        <v>1.18241460443452E-2</v>
      </c>
      <c r="F63" s="1">
        <v>-0.53145490473967105</v>
      </c>
      <c r="G63" s="7">
        <v>3.4146394298786202E-4</v>
      </c>
      <c r="H63" s="1">
        <v>-0.90976943775770802</v>
      </c>
      <c r="I63" s="7">
        <v>3.9779038773307702E-3</v>
      </c>
      <c r="J63" s="13">
        <v>21</v>
      </c>
      <c r="K63" s="2">
        <f t="shared" si="1"/>
        <v>1512.1275914263699</v>
      </c>
      <c r="L63" s="2">
        <v>2146.3107063523798</v>
      </c>
      <c r="M63" s="2">
        <v>1935.2632366877599</v>
      </c>
      <c r="N63" s="2">
        <v>2202.9525249610101</v>
      </c>
      <c r="O63" s="2">
        <v>2112.6809407317</v>
      </c>
      <c r="P63" s="2">
        <v>1795.9006052474899</v>
      </c>
      <c r="Q63" s="2">
        <v>1464.52347691975</v>
      </c>
      <c r="R63" s="2">
        <v>2561.5482520415999</v>
      </c>
      <c r="S63" s="2">
        <v>2022.28214359563</v>
      </c>
      <c r="T63" s="2">
        <v>1006.48892282111</v>
      </c>
      <c r="U63" s="2">
        <v>1064.43676449385</v>
      </c>
      <c r="V63" s="2">
        <v>1835.55465179168</v>
      </c>
      <c r="W63" s="2">
        <v>1715.42740879092</v>
      </c>
      <c r="X63" s="2">
        <v>1005.2341014661801</v>
      </c>
      <c r="Y63" s="2">
        <v>790.16295883840701</v>
      </c>
      <c r="Z63" s="2">
        <v>771.447514249493</v>
      </c>
      <c r="AA63" s="2">
        <v>793.18080452176196</v>
      </c>
      <c r="AB63" s="2">
        <v>1512.1275914263699</v>
      </c>
      <c r="AC63" s="2">
        <v>1712.45141323396</v>
      </c>
      <c r="AD63" s="2">
        <v>1470.16469930994</v>
      </c>
      <c r="AE63" s="2">
        <v>1483.23648557004</v>
      </c>
      <c r="AF63" s="2">
        <v>1272.2866781708001</v>
      </c>
    </row>
    <row r="64" spans="1:32" x14ac:dyDescent="0.25">
      <c r="A64" t="s">
        <v>26</v>
      </c>
      <c r="B64" t="s">
        <v>139</v>
      </c>
      <c r="C64" t="s">
        <v>145</v>
      </c>
      <c r="D64" s="1">
        <v>-0.89653518810089206</v>
      </c>
      <c r="E64" s="7">
        <v>3.1140952137678202E-3</v>
      </c>
      <c r="F64" s="1">
        <v>-0.58221790955053099</v>
      </c>
      <c r="G64" s="7">
        <v>1.1933837819910001E-5</v>
      </c>
      <c r="H64" s="1">
        <v>-0.91238099303410403</v>
      </c>
      <c r="I64" s="7">
        <v>1.5776567470338E-3</v>
      </c>
      <c r="J64" s="13">
        <v>21</v>
      </c>
      <c r="K64" s="2">
        <f t="shared" si="1"/>
        <v>4398.9166296039803</v>
      </c>
      <c r="L64" s="2">
        <v>6316.5416615321701</v>
      </c>
      <c r="M64" s="2">
        <v>5564.2688581246503</v>
      </c>
      <c r="N64" s="2">
        <v>5915.6207663288496</v>
      </c>
      <c r="O64" s="2">
        <v>6551.0569335746604</v>
      </c>
      <c r="P64" s="2">
        <v>5252.0929945299104</v>
      </c>
      <c r="Q64" s="2">
        <v>4749.1857919956501</v>
      </c>
      <c r="R64" s="2">
        <v>7531.1565119944898</v>
      </c>
      <c r="S64" s="2">
        <v>6127.08462229824</v>
      </c>
      <c r="T64" s="2">
        <v>2983.6486573308998</v>
      </c>
      <c r="U64" s="2">
        <v>3003.4981431697202</v>
      </c>
      <c r="V64" s="2">
        <v>5073.5555543904902</v>
      </c>
      <c r="W64" s="2">
        <v>4391.7405474611296</v>
      </c>
      <c r="X64" s="2">
        <v>2604.8036935802502</v>
      </c>
      <c r="Y64" s="2">
        <v>2434.5561434480601</v>
      </c>
      <c r="Z64" s="2">
        <v>2474.69961031719</v>
      </c>
      <c r="AA64" s="2">
        <v>2313.8351279836002</v>
      </c>
      <c r="AB64" s="2">
        <v>4398.9166296039803</v>
      </c>
      <c r="AC64" s="2">
        <v>4206.0984453916699</v>
      </c>
      <c r="AD64" s="2">
        <v>3585.9572824438301</v>
      </c>
      <c r="AE64" s="2">
        <v>4633.3482596854701</v>
      </c>
      <c r="AF64" s="2">
        <v>4109.6456717483597</v>
      </c>
    </row>
    <row r="65" spans="1:32" x14ac:dyDescent="0.25">
      <c r="A65" t="s">
        <v>73</v>
      </c>
      <c r="B65" t="s">
        <v>139</v>
      </c>
      <c r="C65" t="s">
        <v>145</v>
      </c>
      <c r="D65" s="1">
        <v>-0.92987614396121998</v>
      </c>
      <c r="E65" s="7">
        <v>1.78463018454365E-2</v>
      </c>
      <c r="F65" s="1">
        <v>-0.58221029019715198</v>
      </c>
      <c r="G65" s="7">
        <v>3.2780097125875798E-3</v>
      </c>
      <c r="H65" s="1">
        <v>-0.89801122540314404</v>
      </c>
      <c r="I65" s="7">
        <v>5.8463784076847698E-3</v>
      </c>
      <c r="J65" s="13">
        <v>21</v>
      </c>
      <c r="K65" s="2">
        <f t="shared" si="1"/>
        <v>2987.3690960990798</v>
      </c>
      <c r="L65" s="2">
        <v>4337.3984093602303</v>
      </c>
      <c r="M65" s="2">
        <v>4192.5542759603604</v>
      </c>
      <c r="N65" s="2">
        <v>4256.9875132696397</v>
      </c>
      <c r="O65" s="2">
        <v>4260.2822275912004</v>
      </c>
      <c r="P65" s="2">
        <v>4379.7984148382702</v>
      </c>
      <c r="Q65" s="2">
        <v>3452.9104429726799</v>
      </c>
      <c r="R65" s="2">
        <v>5733.6386307349403</v>
      </c>
      <c r="S65" s="2">
        <v>4646.94620230484</v>
      </c>
      <c r="T65" s="2">
        <v>1901.9417011317</v>
      </c>
      <c r="U65" s="2">
        <v>1957.6704130201599</v>
      </c>
      <c r="V65" s="2">
        <v>3962.7945532260201</v>
      </c>
      <c r="W65" s="2">
        <v>2987.3690960990798</v>
      </c>
      <c r="X65" s="2">
        <v>1926.08723821075</v>
      </c>
      <c r="Y65" s="2">
        <v>1687.1046958982199</v>
      </c>
      <c r="Z65" s="2">
        <v>1971.95853361528</v>
      </c>
      <c r="AA65" s="2">
        <v>1666.14902724985</v>
      </c>
      <c r="AB65" s="2">
        <v>1976.5402423558401</v>
      </c>
      <c r="AC65" s="2">
        <v>2392.1357370433202</v>
      </c>
      <c r="AD65" s="2">
        <v>2714.7485717416398</v>
      </c>
      <c r="AE65" s="2">
        <v>3510.32634918244</v>
      </c>
      <c r="AF65" s="2">
        <v>1687.50994552361</v>
      </c>
    </row>
    <row r="66" spans="1:32" x14ac:dyDescent="0.25">
      <c r="A66" t="s">
        <v>49</v>
      </c>
      <c r="B66" t="s">
        <v>139</v>
      </c>
      <c r="C66" t="s">
        <v>145</v>
      </c>
      <c r="D66" s="1">
        <v>-0.94829850608843902</v>
      </c>
      <c r="E66" s="7">
        <v>9.0111348603126099E-3</v>
      </c>
      <c r="F66" s="1">
        <v>-0.62914142838700504</v>
      </c>
      <c r="G66" s="7">
        <v>3.0625059323935298E-4</v>
      </c>
      <c r="H66" s="1">
        <v>-1.0418207133288999</v>
      </c>
      <c r="I66" s="7">
        <v>8.0968270399190301E-4</v>
      </c>
      <c r="J66" s="13">
        <v>21</v>
      </c>
      <c r="K66" s="2">
        <f t="shared" si="1"/>
        <v>5595.2436183983</v>
      </c>
      <c r="L66" s="2">
        <v>8328.5213779181304</v>
      </c>
      <c r="M66" s="2">
        <v>6168.0709879712304</v>
      </c>
      <c r="N66" s="2">
        <v>7587.0917380649998</v>
      </c>
      <c r="O66" s="2">
        <v>7864.0619479798197</v>
      </c>
      <c r="P66" s="2">
        <v>6615.5114132075896</v>
      </c>
      <c r="Q66" s="2">
        <v>5192.7490382689903</v>
      </c>
      <c r="R66" s="2">
        <v>11235.339470339601</v>
      </c>
      <c r="S66" s="2">
        <v>7211.3720695026996</v>
      </c>
      <c r="T66" s="2">
        <v>3585.3929243556199</v>
      </c>
      <c r="U66" s="2">
        <v>3673.42337956445</v>
      </c>
      <c r="V66" s="2">
        <v>5833.7049928531796</v>
      </c>
      <c r="W66" s="2">
        <v>5066.2084155494804</v>
      </c>
      <c r="X66" s="2">
        <v>3206.4766594213202</v>
      </c>
      <c r="Y66" s="2">
        <v>2471.9287158255602</v>
      </c>
      <c r="Z66" s="2">
        <v>2652.3925770825299</v>
      </c>
      <c r="AA66" s="2">
        <v>2661.14506605822</v>
      </c>
      <c r="AB66" s="2">
        <v>5595.2436183983</v>
      </c>
      <c r="AC66" s="2">
        <v>6404.0386613466098</v>
      </c>
      <c r="AD66" s="2">
        <v>5250.5882118212303</v>
      </c>
      <c r="AE66" s="2">
        <v>3792.84758452911</v>
      </c>
      <c r="AF66" s="2">
        <v>6132.5282562877101</v>
      </c>
    </row>
    <row r="67" spans="1:32" x14ac:dyDescent="0.25">
      <c r="A67" t="s">
        <v>40</v>
      </c>
      <c r="B67" t="s">
        <v>139</v>
      </c>
      <c r="C67" t="s">
        <v>145</v>
      </c>
      <c r="D67" s="1">
        <v>-1.1092601119093199</v>
      </c>
      <c r="E67" s="7">
        <v>5.7141037023335402E-3</v>
      </c>
      <c r="F67" s="1">
        <v>-0.72414310307459895</v>
      </c>
      <c r="G67" s="7">
        <v>3.7424149655521102E-5</v>
      </c>
      <c r="H67" s="1">
        <v>-1.1178064665723999</v>
      </c>
      <c r="I67" s="7">
        <v>5.3029178399809701E-3</v>
      </c>
      <c r="J67" s="13">
        <v>21</v>
      </c>
      <c r="K67" s="2">
        <f t="shared" si="1"/>
        <v>1221.9043428743701</v>
      </c>
      <c r="L67" s="2">
        <v>2656.76846822478</v>
      </c>
      <c r="M67" s="2">
        <v>1888.8169190072499</v>
      </c>
      <c r="N67" s="2">
        <v>2367.2753240256998</v>
      </c>
      <c r="O67" s="2">
        <v>2332.6791213368201</v>
      </c>
      <c r="P67" s="2">
        <v>1982.8208723242701</v>
      </c>
      <c r="Q67" s="2">
        <v>1911.9105442816599</v>
      </c>
      <c r="R67" s="2">
        <v>3267.5941750410898</v>
      </c>
      <c r="S67" s="2">
        <v>2495.5822197563002</v>
      </c>
      <c r="T67" s="2">
        <v>977.83443391517005</v>
      </c>
      <c r="U67" s="2">
        <v>926.72991034604695</v>
      </c>
      <c r="V67" s="2">
        <v>1785.4672856914301</v>
      </c>
      <c r="W67" s="2">
        <v>1392.0524035430799</v>
      </c>
      <c r="X67" s="2">
        <v>997.89662627299697</v>
      </c>
      <c r="Y67" s="2">
        <v>613.97797477308598</v>
      </c>
      <c r="Z67" s="2">
        <v>702.10391746302105</v>
      </c>
      <c r="AA67" s="2">
        <v>666.45961089994205</v>
      </c>
      <c r="AB67" s="2">
        <v>757.92144631690098</v>
      </c>
      <c r="AC67" s="2">
        <v>1028.3535548544201</v>
      </c>
      <c r="AD67" s="2">
        <v>1186.24400341146</v>
      </c>
      <c r="AE67" s="2">
        <v>1221.9043428743701</v>
      </c>
      <c r="AF67" s="2">
        <v>830.44653470562696</v>
      </c>
    </row>
    <row r="68" spans="1:32" x14ac:dyDescent="0.25">
      <c r="A68" t="s">
        <v>46</v>
      </c>
      <c r="B68" t="s">
        <v>139</v>
      </c>
      <c r="C68" t="s">
        <v>145</v>
      </c>
      <c r="D68" s="1">
        <v>-1.1397047842698</v>
      </c>
      <c r="E68" s="7">
        <v>7.8377439888357697E-3</v>
      </c>
      <c r="F68" s="1">
        <v>-0.71022461973725903</v>
      </c>
      <c r="G68" s="7">
        <v>6.2312293484813005E-4</v>
      </c>
      <c r="H68" s="1">
        <v>-1.0794532944466499</v>
      </c>
      <c r="I68" s="7">
        <v>4.3582238647913198E-3</v>
      </c>
      <c r="J68" s="13">
        <v>21</v>
      </c>
      <c r="K68" s="2">
        <f t="shared" si="1"/>
        <v>6024.0143834740302</v>
      </c>
      <c r="L68" s="2">
        <v>10636.0292722302</v>
      </c>
      <c r="M68" s="2">
        <v>8846.4753075470908</v>
      </c>
      <c r="N68" s="2">
        <v>10306.1205538386</v>
      </c>
      <c r="O68" s="2">
        <v>10849.7515419064</v>
      </c>
      <c r="P68" s="2">
        <v>9389.9945931511593</v>
      </c>
      <c r="Q68" s="2">
        <v>8102.6768866656803</v>
      </c>
      <c r="R68" s="2">
        <v>14107.2750605114</v>
      </c>
      <c r="S68" s="2">
        <v>11040.7999584391</v>
      </c>
      <c r="T68" s="2">
        <v>4079.6828579830699</v>
      </c>
      <c r="U68" s="2">
        <v>3636.20531087585</v>
      </c>
      <c r="V68" s="2">
        <v>8794.7522240741091</v>
      </c>
      <c r="W68" s="2">
        <v>6024.0143834740302</v>
      </c>
      <c r="X68" s="2">
        <v>4130.9985337624803</v>
      </c>
      <c r="Y68" s="2">
        <v>3416.9209030850002</v>
      </c>
      <c r="Z68" s="2">
        <v>3306.8227717548498</v>
      </c>
      <c r="AA68" s="2">
        <v>2919.2808308434101</v>
      </c>
      <c r="AB68" s="2">
        <v>3366.0628939368298</v>
      </c>
      <c r="AC68" s="2">
        <v>4638.6248332703499</v>
      </c>
      <c r="AD68" s="2">
        <v>4348.2649043082502</v>
      </c>
      <c r="AE68" s="2">
        <v>6028.2968592096804</v>
      </c>
      <c r="AF68" s="2">
        <v>3343.0796397124</v>
      </c>
    </row>
    <row r="69" spans="1:32" x14ac:dyDescent="0.25">
      <c r="A69" t="s">
        <v>66</v>
      </c>
      <c r="B69" t="s">
        <v>139</v>
      </c>
      <c r="C69" t="s">
        <v>145</v>
      </c>
      <c r="D69" s="1">
        <v>-1.16158640698273</v>
      </c>
      <c r="E69" s="7">
        <v>1.39252971648339E-2</v>
      </c>
      <c r="F69" s="1">
        <v>-0.71572704041977797</v>
      </c>
      <c r="G69" s="7">
        <v>1.9784241022457799E-3</v>
      </c>
      <c r="H69" s="1">
        <v>-1.05750497535759</v>
      </c>
      <c r="I69" s="7">
        <v>5.59993363683164E-3</v>
      </c>
      <c r="J69" s="13">
        <v>21</v>
      </c>
      <c r="K69" s="2">
        <f t="shared" ref="K69:K114" si="2">MEDIAN(L69:AF69)</f>
        <v>3224.5107666141598</v>
      </c>
      <c r="L69" s="2">
        <v>5698.6191076866298</v>
      </c>
      <c r="M69" s="2">
        <v>4554.8355538683099</v>
      </c>
      <c r="N69" s="2">
        <v>5343.0585133378199</v>
      </c>
      <c r="O69" s="2">
        <v>5461.5421343874004</v>
      </c>
      <c r="P69" s="2">
        <v>5362.0460928103603</v>
      </c>
      <c r="Q69" s="2">
        <v>4164.1411654454596</v>
      </c>
      <c r="R69" s="2">
        <v>7357.2031686467899</v>
      </c>
      <c r="S69" s="2">
        <v>5933.4618638688698</v>
      </c>
      <c r="T69" s="2">
        <v>2170.5775346248802</v>
      </c>
      <c r="U69" s="2">
        <v>1682.25670472455</v>
      </c>
      <c r="V69" s="2">
        <v>4522.5945272876897</v>
      </c>
      <c r="W69" s="2">
        <v>3224.5107666141598</v>
      </c>
      <c r="X69" s="2">
        <v>2157.2177067960401</v>
      </c>
      <c r="Y69" s="2">
        <v>2007.4410305624399</v>
      </c>
      <c r="Z69" s="2">
        <v>1880.9450628330301</v>
      </c>
      <c r="AA69" s="2">
        <v>1595.7483641266199</v>
      </c>
      <c r="AB69" s="2">
        <v>1980.2555435632801</v>
      </c>
      <c r="AC69" s="2">
        <v>2281.7973727885601</v>
      </c>
      <c r="AD69" s="2">
        <v>2551.3969384849802</v>
      </c>
      <c r="AE69" s="2">
        <v>3616.2718124374401</v>
      </c>
      <c r="AF69" s="2">
        <v>1479.8983118472099</v>
      </c>
    </row>
    <row r="70" spans="1:32" x14ac:dyDescent="0.25">
      <c r="A70" t="s">
        <v>53</v>
      </c>
      <c r="B70" t="s">
        <v>139</v>
      </c>
      <c r="C70" t="s">
        <v>145</v>
      </c>
      <c r="D70" s="1">
        <v>-1.181766828425</v>
      </c>
      <c r="E70" s="7">
        <v>1.00715628969809E-2</v>
      </c>
      <c r="F70" s="1">
        <v>-0.74765273945417599</v>
      </c>
      <c r="G70" s="7">
        <v>9.822170798527831E-4</v>
      </c>
      <c r="H70" s="1">
        <v>-1.1479985956532099</v>
      </c>
      <c r="I70" s="7">
        <v>1.2357322282990199E-2</v>
      </c>
      <c r="J70" s="13">
        <v>21</v>
      </c>
      <c r="K70" s="2">
        <f t="shared" si="2"/>
        <v>282.52123534667498</v>
      </c>
      <c r="L70" s="2">
        <v>459.710498996198</v>
      </c>
      <c r="M70" s="2">
        <v>365.37769908664899</v>
      </c>
      <c r="N70" s="2">
        <v>451.88769742789901</v>
      </c>
      <c r="O70" s="2">
        <v>604.121988010883</v>
      </c>
      <c r="P70" s="2">
        <v>553.43059467830801</v>
      </c>
      <c r="Q70" s="2">
        <v>539.15877348742902</v>
      </c>
      <c r="R70" s="2">
        <v>832.24736817330404</v>
      </c>
      <c r="S70" s="2">
        <v>692.73920238062897</v>
      </c>
      <c r="T70" s="2">
        <v>179.09055566211899</v>
      </c>
      <c r="U70" s="2">
        <v>156.31588849210399</v>
      </c>
      <c r="V70" s="2">
        <v>368.289456619519</v>
      </c>
      <c r="W70" s="2">
        <v>295.65714765516702</v>
      </c>
      <c r="X70" s="2">
        <v>165.09319184663599</v>
      </c>
      <c r="Y70" s="2">
        <v>240.25225099816399</v>
      </c>
      <c r="Z70" s="2">
        <v>160.357067568715</v>
      </c>
      <c r="AA70" s="2">
        <v>126.72119362182001</v>
      </c>
      <c r="AB70" s="2">
        <v>163.47325312717501</v>
      </c>
      <c r="AC70" s="2">
        <v>211.84965936915</v>
      </c>
      <c r="AD70" s="2">
        <v>264.474072891736</v>
      </c>
      <c r="AE70" s="2">
        <v>282.52123534667498</v>
      </c>
      <c r="AF70" s="2">
        <v>143.731131006743</v>
      </c>
    </row>
    <row r="71" spans="1:32" x14ac:dyDescent="0.25">
      <c r="A71" t="s">
        <v>55</v>
      </c>
      <c r="B71" t="s">
        <v>139</v>
      </c>
      <c r="C71" t="s">
        <v>145</v>
      </c>
      <c r="D71" s="1">
        <v>-1.1943804566470899</v>
      </c>
      <c r="E71" s="7">
        <v>1.0264050373460201E-2</v>
      </c>
      <c r="F71" s="1">
        <v>-0.758213947963296</v>
      </c>
      <c r="G71" s="7">
        <v>6.6947389978452203E-4</v>
      </c>
      <c r="H71" s="1">
        <v>-1.14405727758803</v>
      </c>
      <c r="I71" s="7">
        <v>8.2792556592347008E-3</v>
      </c>
      <c r="J71" s="13">
        <v>21</v>
      </c>
      <c r="K71" s="2">
        <f t="shared" si="2"/>
        <v>3313.8238633016599</v>
      </c>
      <c r="L71" s="2">
        <v>6247.8835999937801</v>
      </c>
      <c r="M71" s="2">
        <v>4663.2102951228298</v>
      </c>
      <c r="N71" s="2">
        <v>5995.2146221258099</v>
      </c>
      <c r="O71" s="2">
        <v>6666.2940757963897</v>
      </c>
      <c r="P71" s="2">
        <v>6040.0901988731903</v>
      </c>
      <c r="Q71" s="2">
        <v>5261.5778178631399</v>
      </c>
      <c r="R71" s="2">
        <v>8782.9384141240098</v>
      </c>
      <c r="S71" s="2">
        <v>7125.3175102007599</v>
      </c>
      <c r="T71" s="2">
        <v>2410.5588792121198</v>
      </c>
      <c r="U71" s="2">
        <v>1976.2794473644601</v>
      </c>
      <c r="V71" s="2">
        <v>4734.7292543005296</v>
      </c>
      <c r="W71" s="2">
        <v>3313.8238633016599</v>
      </c>
      <c r="X71" s="2">
        <v>2237.9299339210602</v>
      </c>
      <c r="Y71" s="2">
        <v>1879.3064966967499</v>
      </c>
      <c r="Z71" s="2">
        <v>1755.2597936575501</v>
      </c>
      <c r="AA71" s="2">
        <v>1600.4417416681699</v>
      </c>
      <c r="AB71" s="2">
        <v>1653.3090373089301</v>
      </c>
      <c r="AC71" s="2">
        <v>2184.6996122443602</v>
      </c>
      <c r="AD71" s="2">
        <v>2403.6026036337198</v>
      </c>
      <c r="AE71" s="2">
        <v>3362.00270062543</v>
      </c>
      <c r="AF71" s="2">
        <v>1282.93342861574</v>
      </c>
    </row>
    <row r="72" spans="1:32" x14ac:dyDescent="0.25">
      <c r="A72" t="s">
        <v>24</v>
      </c>
      <c r="B72" t="s">
        <v>139</v>
      </c>
      <c r="C72" t="s">
        <v>145</v>
      </c>
      <c r="D72" s="1">
        <v>-1.23418872534538</v>
      </c>
      <c r="E72" s="7">
        <v>2.6951826672584498E-3</v>
      </c>
      <c r="F72" s="1">
        <v>-0.79871596948341494</v>
      </c>
      <c r="G72" s="7">
        <v>8.2154261641983893E-6</v>
      </c>
      <c r="H72" s="1">
        <v>-1.0937063225749999</v>
      </c>
      <c r="I72" s="7">
        <v>9.0294960736497804E-3</v>
      </c>
      <c r="J72" s="13">
        <v>21</v>
      </c>
      <c r="K72" s="2">
        <f t="shared" si="2"/>
        <v>2419.0880776559002</v>
      </c>
      <c r="L72" s="2">
        <v>4519.4915290924901</v>
      </c>
      <c r="M72" s="2">
        <v>3697.1268873682998</v>
      </c>
      <c r="N72" s="2">
        <v>4387.9322437743103</v>
      </c>
      <c r="O72" s="2">
        <v>4979.6413578238098</v>
      </c>
      <c r="P72" s="2">
        <v>4104.9156691371199</v>
      </c>
      <c r="Q72" s="2">
        <v>3582.9203599838402</v>
      </c>
      <c r="R72" s="2">
        <v>5679.0650328219299</v>
      </c>
      <c r="S72" s="2">
        <v>4939.5317039314396</v>
      </c>
      <c r="T72" s="2">
        <v>1726.43295658283</v>
      </c>
      <c r="U72" s="2">
        <v>1533.38442997017</v>
      </c>
      <c r="V72" s="2">
        <v>3193.8061678044701</v>
      </c>
      <c r="W72" s="2">
        <v>2482.28813552151</v>
      </c>
      <c r="X72" s="2">
        <v>1504.18241460268</v>
      </c>
      <c r="Y72" s="2">
        <v>1281.3453386568799</v>
      </c>
      <c r="Z72" s="2">
        <v>1516.8911797040601</v>
      </c>
      <c r="AA72" s="2">
        <v>1267.2119362182</v>
      </c>
      <c r="AB72" s="2">
        <v>1307.7860250174001</v>
      </c>
      <c r="AC72" s="2">
        <v>1469.70701187348</v>
      </c>
      <c r="AD72" s="2">
        <v>1606.2910603571599</v>
      </c>
      <c r="AE72" s="2">
        <v>2419.0880776559002</v>
      </c>
      <c r="AF72" s="2">
        <v>1160.4957984988901</v>
      </c>
    </row>
    <row r="73" spans="1:32" x14ac:dyDescent="0.25">
      <c r="A73" t="s">
        <v>77</v>
      </c>
      <c r="B73" t="s">
        <v>139</v>
      </c>
      <c r="C73" t="s">
        <v>145</v>
      </c>
      <c r="D73" s="1">
        <v>-1.38734601911994</v>
      </c>
      <c r="E73" s="7">
        <v>1.92780702846953E-2</v>
      </c>
      <c r="F73" s="1">
        <v>-0.89343808026155103</v>
      </c>
      <c r="G73" s="7">
        <v>2.00120403507161E-3</v>
      </c>
      <c r="H73" s="1">
        <v>-1.21654305803539</v>
      </c>
      <c r="I73" s="7">
        <v>1.2796218985885999E-2</v>
      </c>
      <c r="J73" s="13">
        <v>21</v>
      </c>
      <c r="K73" s="2">
        <f t="shared" si="2"/>
        <v>1970.58561654306</v>
      </c>
      <c r="L73" s="2">
        <v>4764.2724441424098</v>
      </c>
      <c r="M73" s="2">
        <v>2817.7432726173802</v>
      </c>
      <c r="N73" s="2">
        <v>3936.0445463464098</v>
      </c>
      <c r="O73" s="2">
        <v>3561.8753050352602</v>
      </c>
      <c r="P73" s="2">
        <v>3379.2252204860902</v>
      </c>
      <c r="Q73" s="2">
        <v>2500.7789919204101</v>
      </c>
      <c r="R73" s="2">
        <v>5532.3984884307401</v>
      </c>
      <c r="S73" s="2">
        <v>4199.4624939347495</v>
      </c>
      <c r="T73" s="2">
        <v>1382.5790897115601</v>
      </c>
      <c r="U73" s="2">
        <v>990.00062711666101</v>
      </c>
      <c r="V73" s="2">
        <v>2610.4356685191501</v>
      </c>
      <c r="W73" s="2">
        <v>1980.2869368986701</v>
      </c>
      <c r="X73" s="2">
        <v>1588.5633793242901</v>
      </c>
      <c r="Y73" s="2">
        <v>928.975370526235</v>
      </c>
      <c r="Z73" s="2">
        <v>1035.8199769979101</v>
      </c>
      <c r="AA73" s="2">
        <v>854.19471256189797</v>
      </c>
      <c r="AB73" s="2">
        <v>672.46951854587803</v>
      </c>
      <c r="AC73" s="2">
        <v>1240.2032142235701</v>
      </c>
      <c r="AD73" s="2">
        <v>1306.81306605328</v>
      </c>
      <c r="AE73" s="2">
        <v>1970.58561654306</v>
      </c>
      <c r="AF73" s="2">
        <v>649.45177714158001</v>
      </c>
    </row>
    <row r="74" spans="1:32" x14ac:dyDescent="0.25">
      <c r="A74" t="s">
        <v>51</v>
      </c>
      <c r="B74" t="s">
        <v>139</v>
      </c>
      <c r="C74" t="s">
        <v>145</v>
      </c>
      <c r="D74" s="1">
        <v>-1.41291172774594</v>
      </c>
      <c r="E74" s="7">
        <v>9.4094645614090401E-3</v>
      </c>
      <c r="F74" s="1">
        <v>-0.88111409421442599</v>
      </c>
      <c r="G74" s="7">
        <v>7.8326400678351699E-4</v>
      </c>
      <c r="H74" s="1">
        <v>-1.0855817981809801</v>
      </c>
      <c r="I74" s="7">
        <v>1.9000235965411501E-2</v>
      </c>
      <c r="J74" s="13">
        <v>21</v>
      </c>
      <c r="K74" s="2">
        <f t="shared" si="2"/>
        <v>7486.8127366868903</v>
      </c>
      <c r="L74" s="2">
        <v>15961.5067411212</v>
      </c>
      <c r="M74" s="2">
        <v>11822.136060278201</v>
      </c>
      <c r="N74" s="2">
        <v>14945.6720836807</v>
      </c>
      <c r="O74" s="2">
        <v>14904.003727343599</v>
      </c>
      <c r="P74" s="2">
        <v>15481.396237888601</v>
      </c>
      <c r="Q74" s="2">
        <v>12507.7187806906</v>
      </c>
      <c r="R74" s="2">
        <v>24667.266256677602</v>
      </c>
      <c r="S74" s="2">
        <v>18222.052932186099</v>
      </c>
      <c r="T74" s="2">
        <v>4871.26311400964</v>
      </c>
      <c r="U74" s="2">
        <v>3725.5286757284898</v>
      </c>
      <c r="V74" s="2">
        <v>10689.2331889249</v>
      </c>
      <c r="W74" s="2">
        <v>7588.5334564826198</v>
      </c>
      <c r="X74" s="2">
        <v>6035.0733463936804</v>
      </c>
      <c r="Y74" s="2">
        <v>5055.9751487835902</v>
      </c>
      <c r="Z74" s="2">
        <v>5361.1268265540602</v>
      </c>
      <c r="AA74" s="2">
        <v>5059.4609897896999</v>
      </c>
      <c r="AB74" s="2">
        <v>3158.00602632042</v>
      </c>
      <c r="AC74" s="2">
        <v>4545.9406072963502</v>
      </c>
      <c r="AD74" s="2">
        <v>4993.8927881321897</v>
      </c>
      <c r="AE74" s="2">
        <v>7486.8127366868903</v>
      </c>
      <c r="AF74" s="2">
        <v>2320.9915969977801</v>
      </c>
    </row>
    <row r="75" spans="1:32" x14ac:dyDescent="0.25">
      <c r="A75" t="s">
        <v>107</v>
      </c>
      <c r="B75" t="s">
        <v>139</v>
      </c>
      <c r="C75" t="s">
        <v>145</v>
      </c>
      <c r="D75" s="1">
        <v>-1.4357437855144699</v>
      </c>
      <c r="E75" s="7">
        <v>4.27299422721878E-2</v>
      </c>
      <c r="F75" s="1">
        <v>-0.89219883917251896</v>
      </c>
      <c r="G75" s="7">
        <v>6.7897710698517199E-3</v>
      </c>
      <c r="H75" s="1">
        <v>-1.2593678647261699</v>
      </c>
      <c r="I75" s="7">
        <v>4.8410888299134203E-2</v>
      </c>
      <c r="J75" s="13">
        <v>21</v>
      </c>
      <c r="K75" s="2">
        <f t="shared" si="2"/>
        <v>798.12248985435701</v>
      </c>
      <c r="L75" s="2">
        <v>1820.9311973225999</v>
      </c>
      <c r="M75" s="2">
        <v>1384.10026687909</v>
      </c>
      <c r="N75" s="2">
        <v>1663.7683405299899</v>
      </c>
      <c r="O75" s="2">
        <v>1972.9995562205099</v>
      </c>
      <c r="P75" s="2">
        <v>1671.2870938629701</v>
      </c>
      <c r="Q75" s="2">
        <v>1491.2902245396999</v>
      </c>
      <c r="R75" s="2">
        <v>2848.0596410848698</v>
      </c>
      <c r="S75" s="2">
        <v>1901.80576057291</v>
      </c>
      <c r="T75" s="2">
        <v>562.34434477905404</v>
      </c>
      <c r="U75" s="2">
        <v>435.45140365657602</v>
      </c>
      <c r="V75" s="2">
        <v>1269.8620464241001</v>
      </c>
      <c r="W75" s="2">
        <v>874.65239514653604</v>
      </c>
      <c r="X75" s="2">
        <v>517.29200111945795</v>
      </c>
      <c r="Y75" s="2">
        <v>405.75935724134399</v>
      </c>
      <c r="Z75" s="2">
        <v>390.05773192390097</v>
      </c>
      <c r="AA75" s="2">
        <v>319.14967282532399</v>
      </c>
      <c r="AB75" s="2">
        <v>141.18144588256001</v>
      </c>
      <c r="AC75" s="2">
        <v>308.94741991334399</v>
      </c>
      <c r="AD75" s="2">
        <v>388.93246013490602</v>
      </c>
      <c r="AE75" s="2">
        <v>798.12248985435701</v>
      </c>
      <c r="AF75" s="2">
        <v>127.761005339327</v>
      </c>
    </row>
    <row r="76" spans="1:32" x14ac:dyDescent="0.25">
      <c r="A76" t="s">
        <v>79</v>
      </c>
      <c r="B76" t="s">
        <v>139</v>
      </c>
      <c r="C76" t="s">
        <v>145</v>
      </c>
      <c r="D76" s="1">
        <v>-1.4511304999327701</v>
      </c>
      <c r="E76" s="7">
        <v>2.0162454492728799E-2</v>
      </c>
      <c r="F76" s="1">
        <v>-0.93480602233742505</v>
      </c>
      <c r="G76" s="7">
        <v>1.85323141357811E-4</v>
      </c>
      <c r="H76" s="1">
        <v>-1.2709245109477001</v>
      </c>
      <c r="I76" s="7">
        <v>3.2569301803143297E-2</v>
      </c>
      <c r="J76" s="13">
        <v>21</v>
      </c>
      <c r="K76" s="2">
        <f t="shared" si="2"/>
        <v>622.11191485774702</v>
      </c>
      <c r="L76" s="2">
        <v>1447.78955852699</v>
      </c>
      <c r="M76" s="2">
        <v>1055.8796219368401</v>
      </c>
      <c r="N76" s="2">
        <v>1365.9332672252399</v>
      </c>
      <c r="O76" s="2">
        <v>1508.5589527208199</v>
      </c>
      <c r="P76" s="2">
        <v>1356.08821212566</v>
      </c>
      <c r="Q76" s="2">
        <v>1166.2654320118099</v>
      </c>
      <c r="R76" s="2">
        <v>2066.9750209550102</v>
      </c>
      <c r="S76" s="2">
        <v>1695.2748182482501</v>
      </c>
      <c r="T76" s="2">
        <v>469.217255834752</v>
      </c>
      <c r="U76" s="2">
        <v>372.18068688596298</v>
      </c>
      <c r="V76" s="2">
        <v>913.35785241640701</v>
      </c>
      <c r="W76" s="2">
        <v>622.11191485774702</v>
      </c>
      <c r="X76" s="2">
        <v>425.57356120466102</v>
      </c>
      <c r="Y76" s="2">
        <v>336.35315139743</v>
      </c>
      <c r="Z76" s="2">
        <v>316.380160338275</v>
      </c>
      <c r="AA76" s="2">
        <v>276.90927495138402</v>
      </c>
      <c r="AB76" s="2">
        <v>170.90385554204599</v>
      </c>
      <c r="AC76" s="2">
        <v>308.94741991334399</v>
      </c>
      <c r="AD76" s="2">
        <v>322.81394191197199</v>
      </c>
      <c r="AE76" s="2">
        <v>625.07823320451803</v>
      </c>
      <c r="AF76" s="2">
        <v>111.790879671911</v>
      </c>
    </row>
    <row r="77" spans="1:32" x14ac:dyDescent="0.25">
      <c r="A77" t="s">
        <v>91</v>
      </c>
      <c r="B77" t="s">
        <v>139</v>
      </c>
      <c r="C77" t="s">
        <v>146</v>
      </c>
      <c r="D77" s="1">
        <v>-1.4526604233006299</v>
      </c>
      <c r="E77" s="7">
        <v>2.7467156464318299E-2</v>
      </c>
      <c r="F77" s="1">
        <v>-0.798977217025027</v>
      </c>
      <c r="G77" s="7">
        <v>3.18121868593483E-2</v>
      </c>
      <c r="H77" s="1">
        <v>-1.81049719920289</v>
      </c>
      <c r="I77" s="7">
        <v>3.7896161720402902E-2</v>
      </c>
      <c r="J77" s="13">
        <v>20</v>
      </c>
      <c r="K77" s="2">
        <f t="shared" si="2"/>
        <v>86.233334732757001</v>
      </c>
      <c r="L77" s="2">
        <v>232.84038260846401</v>
      </c>
      <c r="M77" s="2">
        <v>170.30316482852299</v>
      </c>
      <c r="N77" s="2">
        <v>210.53858630163501</v>
      </c>
      <c r="O77" s="2">
        <v>258.41056134569601</v>
      </c>
      <c r="P77" s="2">
        <v>117.28330483248899</v>
      </c>
      <c r="Q77" s="2">
        <v>99.419348302646398</v>
      </c>
      <c r="R77" s="2">
        <v>143.25569452163401</v>
      </c>
      <c r="S77" s="2">
        <v>159.200934708592</v>
      </c>
      <c r="T77" s="2">
        <v>35.818111132423802</v>
      </c>
      <c r="U77" s="2">
        <v>100.48878545921001</v>
      </c>
      <c r="V77" s="2">
        <v>218.02735831875501</v>
      </c>
      <c r="W77" s="2">
        <v>86.233334732757001</v>
      </c>
      <c r="X77" s="2">
        <v>25.681163176143301</v>
      </c>
      <c r="Y77" s="2">
        <v>0</v>
      </c>
      <c r="Z77" s="2">
        <v>43.339747991544499</v>
      </c>
      <c r="AA77" s="2">
        <v>46.933775415488903</v>
      </c>
      <c r="AB77" s="2">
        <v>59.444819318972698</v>
      </c>
      <c r="AC77" s="2">
        <v>39.721811131715697</v>
      </c>
      <c r="AD77" s="2">
        <v>38.893246013490597</v>
      </c>
      <c r="AE77" s="2">
        <v>67.098793394835297</v>
      </c>
      <c r="AF77" s="2">
        <v>42.587001779775797</v>
      </c>
    </row>
    <row r="78" spans="1:32" x14ac:dyDescent="0.25">
      <c r="A78" t="s">
        <v>42</v>
      </c>
      <c r="B78" t="s">
        <v>139</v>
      </c>
      <c r="C78" t="s">
        <v>145</v>
      </c>
      <c r="D78" s="1">
        <v>-1.53864866568509</v>
      </c>
      <c r="E78" s="7">
        <v>6.1823543007862598E-3</v>
      </c>
      <c r="F78" s="1">
        <v>-0.96009576047290901</v>
      </c>
      <c r="G78" s="7">
        <v>9.74393345033566E-5</v>
      </c>
      <c r="H78" s="1">
        <v>-1.35162179868542</v>
      </c>
      <c r="I78" s="7">
        <v>2.8040502647582899E-2</v>
      </c>
      <c r="J78" s="13">
        <v>21</v>
      </c>
      <c r="K78" s="2">
        <f t="shared" si="2"/>
        <v>925.25704576036003</v>
      </c>
      <c r="L78" s="2">
        <v>2877.6683183917798</v>
      </c>
      <c r="M78" s="2">
        <v>2235.6160910217</v>
      </c>
      <c r="N78" s="2">
        <v>2657.40776612429</v>
      </c>
      <c r="O78" s="2">
        <v>2968.22942086272</v>
      </c>
      <c r="P78" s="2">
        <v>3097.0122682329202</v>
      </c>
      <c r="Q78" s="2">
        <v>2894.6325640424402</v>
      </c>
      <c r="R78" s="2">
        <v>5334.5691959960996</v>
      </c>
      <c r="S78" s="2">
        <v>3825.1251609712999</v>
      </c>
      <c r="T78" s="2">
        <v>787.99844491332397</v>
      </c>
      <c r="U78" s="2">
        <v>707.14330508332898</v>
      </c>
      <c r="V78" s="2">
        <v>1985.8167500924501</v>
      </c>
      <c r="W78" s="2">
        <v>1133.35239934481</v>
      </c>
      <c r="X78" s="2">
        <v>763.09742009111596</v>
      </c>
      <c r="Y78" s="2">
        <v>651.350547150578</v>
      </c>
      <c r="Z78" s="2">
        <v>745.44366545456603</v>
      </c>
      <c r="AA78" s="2">
        <v>586.67219269361101</v>
      </c>
      <c r="AB78" s="2">
        <v>364.09951832870797</v>
      </c>
      <c r="AC78" s="2">
        <v>542.86475213344795</v>
      </c>
      <c r="AD78" s="2">
        <v>571.73071639831198</v>
      </c>
      <c r="AE78" s="2">
        <v>925.25704576036003</v>
      </c>
      <c r="AF78" s="2">
        <v>260.84538590112697</v>
      </c>
    </row>
    <row r="79" spans="1:32" x14ac:dyDescent="0.25">
      <c r="A79" t="s">
        <v>15</v>
      </c>
      <c r="B79" t="s">
        <v>139</v>
      </c>
      <c r="C79" t="s">
        <v>139</v>
      </c>
      <c r="D79" s="1">
        <v>-1.54179386562479</v>
      </c>
      <c r="E79" s="7">
        <v>8.58510375406786E-4</v>
      </c>
      <c r="F79" s="1">
        <v>-1.0022886925769201</v>
      </c>
      <c r="G79" s="7">
        <v>3.7581056439653598E-8</v>
      </c>
      <c r="H79" s="1">
        <v>-1.48033211370816</v>
      </c>
      <c r="I79" s="7">
        <v>8.3996896129845105E-3</v>
      </c>
      <c r="J79" s="13">
        <v>21</v>
      </c>
      <c r="K79" s="2">
        <f t="shared" si="2"/>
        <v>323.375005247839</v>
      </c>
      <c r="L79" s="2">
        <v>943.30206287531496</v>
      </c>
      <c r="M79" s="2">
        <v>740.04466170939997</v>
      </c>
      <c r="N79" s="2">
        <v>829.31662652960904</v>
      </c>
      <c r="O79" s="2">
        <v>757.77151097318801</v>
      </c>
      <c r="P79" s="2">
        <v>809.98782399937795</v>
      </c>
      <c r="Q79" s="2">
        <v>1139.49868439187</v>
      </c>
      <c r="R79" s="2">
        <v>1558.75839039016</v>
      </c>
      <c r="S79" s="2">
        <v>1286.5156615640301</v>
      </c>
      <c r="T79" s="2">
        <v>225.65410013427001</v>
      </c>
      <c r="U79" s="2">
        <v>271.69190142675302</v>
      </c>
      <c r="V79" s="2">
        <v>542.12208014393195</v>
      </c>
      <c r="W79" s="2">
        <v>323.375005247839</v>
      </c>
      <c r="X79" s="2">
        <v>304.50522051712801</v>
      </c>
      <c r="Y79" s="2">
        <v>160.16816733210899</v>
      </c>
      <c r="Z79" s="2">
        <v>212.36476515856799</v>
      </c>
      <c r="AA79" s="2">
        <v>201.81523428660199</v>
      </c>
      <c r="AB79" s="2">
        <v>185.76506037179001</v>
      </c>
      <c r="AC79" s="2">
        <v>326.60155819410699</v>
      </c>
      <c r="AD79" s="2">
        <v>241.13812528364201</v>
      </c>
      <c r="AE79" s="2">
        <v>204.827895626339</v>
      </c>
      <c r="AF79" s="2">
        <v>175.671382341575</v>
      </c>
    </row>
    <row r="80" spans="1:32" x14ac:dyDescent="0.25">
      <c r="A80" t="s">
        <v>62</v>
      </c>
      <c r="B80" t="s">
        <v>139</v>
      </c>
      <c r="C80" t="s">
        <v>145</v>
      </c>
      <c r="D80" s="1">
        <v>-1.5590677628748899</v>
      </c>
      <c r="E80" s="7">
        <v>1.2609104394241901E-2</v>
      </c>
      <c r="F80" s="1">
        <v>-0.92568413959811002</v>
      </c>
      <c r="G80" s="7">
        <v>2.99244690179876E-3</v>
      </c>
      <c r="H80" s="1">
        <v>-1.56006301410979</v>
      </c>
      <c r="I80" s="7">
        <v>1.2719050412657499E-2</v>
      </c>
      <c r="J80" s="13">
        <v>21</v>
      </c>
      <c r="K80" s="2">
        <f t="shared" si="2"/>
        <v>1792.42145765945</v>
      </c>
      <c r="L80" s="2">
        <v>4403.0713377882603</v>
      </c>
      <c r="M80" s="2">
        <v>3269.8207647076401</v>
      </c>
      <c r="N80" s="2">
        <v>4179.9612012080597</v>
      </c>
      <c r="O80" s="2">
        <v>4986.62542704937</v>
      </c>
      <c r="P80" s="2">
        <v>5215.4419617697504</v>
      </c>
      <c r="Q80" s="2">
        <v>4102.9600280284503</v>
      </c>
      <c r="R80" s="2">
        <v>7630.0711582118101</v>
      </c>
      <c r="S80" s="2">
        <v>6475.6055874711001</v>
      </c>
      <c r="T80" s="2">
        <v>1300.1974341069799</v>
      </c>
      <c r="U80" s="2">
        <v>867.18100044429298</v>
      </c>
      <c r="V80" s="2">
        <v>3467.8135235293898</v>
      </c>
      <c r="W80" s="2">
        <v>1792.42145765945</v>
      </c>
      <c r="X80" s="2">
        <v>961.20925030707804</v>
      </c>
      <c r="Y80" s="2">
        <v>838.213409038039</v>
      </c>
      <c r="Z80" s="2">
        <v>871.12893463004502</v>
      </c>
      <c r="AA80" s="2">
        <v>765.02053927246902</v>
      </c>
      <c r="AB80" s="2">
        <v>609.30939801947</v>
      </c>
      <c r="AC80" s="2">
        <v>776.782084353551</v>
      </c>
      <c r="AD80" s="2">
        <v>902.32330751298196</v>
      </c>
      <c r="AE80" s="2">
        <v>1850.5140915207201</v>
      </c>
      <c r="AF80" s="2">
        <v>511.04402135730902</v>
      </c>
    </row>
    <row r="81" spans="1:32" x14ac:dyDescent="0.25">
      <c r="A81" t="s">
        <v>88</v>
      </c>
      <c r="B81" t="s">
        <v>139</v>
      </c>
      <c r="C81" t="s">
        <v>143</v>
      </c>
      <c r="D81" s="1">
        <v>-1.57643443838193</v>
      </c>
      <c r="E81" s="7">
        <v>2.5597960783281401E-2</v>
      </c>
      <c r="F81" s="1">
        <v>-1.20302900428674</v>
      </c>
      <c r="G81" s="7">
        <v>2.0936383976395301E-2</v>
      </c>
      <c r="H81" s="1">
        <v>-2.0181077726845298</v>
      </c>
      <c r="I81" s="7">
        <v>2.1720573527103701E-2</v>
      </c>
      <c r="J81" s="13">
        <v>19</v>
      </c>
      <c r="K81" s="2">
        <f t="shared" si="2"/>
        <v>66.992523639473305</v>
      </c>
      <c r="L81" s="2">
        <v>113.43505819386699</v>
      </c>
      <c r="M81" s="2">
        <v>182.68884954332501</v>
      </c>
      <c r="N81" s="2">
        <v>205.40349883086299</v>
      </c>
      <c r="O81" s="2">
        <v>55.872553804474698</v>
      </c>
      <c r="P81" s="2">
        <v>76.967168796321005</v>
      </c>
      <c r="Q81" s="2">
        <v>84.124063948393101</v>
      </c>
      <c r="R81" s="2">
        <v>81.860396869505394</v>
      </c>
      <c r="S81" s="2">
        <v>73.146375406650293</v>
      </c>
      <c r="T81" s="2">
        <v>60.890788925120503</v>
      </c>
      <c r="U81" s="2">
        <v>66.992523639473305</v>
      </c>
      <c r="V81" s="2">
        <v>38.302103488429999</v>
      </c>
      <c r="W81" s="2">
        <v>33.877381502154499</v>
      </c>
      <c r="X81" s="2">
        <v>0</v>
      </c>
      <c r="Y81" s="2">
        <v>0</v>
      </c>
      <c r="Z81" s="2">
        <v>26.0038487949267</v>
      </c>
      <c r="AA81" s="2">
        <v>42.240397873939997</v>
      </c>
      <c r="AB81" s="2">
        <v>26.007108452050499</v>
      </c>
      <c r="AC81" s="2">
        <v>79.443622263431394</v>
      </c>
      <c r="AD81" s="2">
        <v>35.003921412141501</v>
      </c>
      <c r="AE81" s="2">
        <v>70.630308836668704</v>
      </c>
      <c r="AF81" s="2">
        <v>79.850628337079598</v>
      </c>
    </row>
    <row r="82" spans="1:32" x14ac:dyDescent="0.25">
      <c r="A82" t="s">
        <v>78</v>
      </c>
      <c r="B82" t="s">
        <v>139</v>
      </c>
      <c r="C82" t="s">
        <v>145</v>
      </c>
      <c r="D82" s="1">
        <v>-1.6033876623436101</v>
      </c>
      <c r="E82" s="7">
        <v>1.9519256994170099E-2</v>
      </c>
      <c r="F82" s="1">
        <v>-1.0394907578568</v>
      </c>
      <c r="G82" s="7">
        <v>2.7247597649475202E-4</v>
      </c>
      <c r="H82" s="1">
        <v>-1.2844911073354699</v>
      </c>
      <c r="I82" s="7">
        <v>4.9181624563098297E-2</v>
      </c>
      <c r="J82" s="13">
        <v>21</v>
      </c>
      <c r="K82" s="2">
        <f t="shared" si="2"/>
        <v>1020.60796268986</v>
      </c>
      <c r="L82" s="2">
        <v>2444.8240173888698</v>
      </c>
      <c r="M82" s="2">
        <v>2257.2910392725998</v>
      </c>
      <c r="N82" s="2">
        <v>2554.7060167088598</v>
      </c>
      <c r="O82" s="2">
        <v>3292.9886398512299</v>
      </c>
      <c r="P82" s="2">
        <v>2455.6191949302402</v>
      </c>
      <c r="Q82" s="2">
        <v>2347.8261483778801</v>
      </c>
      <c r="R82" s="2">
        <v>3332.4003225627798</v>
      </c>
      <c r="S82" s="2">
        <v>3145.29414248596</v>
      </c>
      <c r="T82" s="2">
        <v>805.907500479536</v>
      </c>
      <c r="U82" s="2">
        <v>651.31620205043498</v>
      </c>
      <c r="V82" s="2">
        <v>1573.33255867858</v>
      </c>
      <c r="W82" s="2">
        <v>1161.0702569374801</v>
      </c>
      <c r="X82" s="2">
        <v>766.76615768770796</v>
      </c>
      <c r="Y82" s="2">
        <v>539.23283001810205</v>
      </c>
      <c r="Z82" s="2">
        <v>580.75262308669699</v>
      </c>
      <c r="AA82" s="2">
        <v>553.81854990276895</v>
      </c>
      <c r="AB82" s="2">
        <v>185.76506037179001</v>
      </c>
      <c r="AC82" s="2">
        <v>459.00759529982599</v>
      </c>
      <c r="AD82" s="2">
        <v>501.72287357402899</v>
      </c>
      <c r="AE82" s="2">
        <v>1020.60796268986</v>
      </c>
      <c r="AF82" s="2">
        <v>149.05450622921501</v>
      </c>
    </row>
    <row r="83" spans="1:32" x14ac:dyDescent="0.25">
      <c r="A83" t="s">
        <v>60</v>
      </c>
      <c r="B83" t="s">
        <v>139</v>
      </c>
      <c r="C83" t="s">
        <v>145</v>
      </c>
      <c r="D83" s="1">
        <v>-1.6204003445385</v>
      </c>
      <c r="E83" s="7">
        <v>1.1858947672310801E-2</v>
      </c>
      <c r="F83" s="1">
        <v>-1.0996898056058699</v>
      </c>
      <c r="G83" s="7">
        <v>4.6941837918483701E-3</v>
      </c>
      <c r="H83" s="1">
        <v>-1.3193598601083301</v>
      </c>
      <c r="I83" s="7">
        <v>1.32308317746948E-2</v>
      </c>
      <c r="J83" s="13">
        <v>21</v>
      </c>
      <c r="K83" s="2">
        <f t="shared" si="2"/>
        <v>186.92026707677999</v>
      </c>
      <c r="L83" s="2">
        <v>331.34977525050601</v>
      </c>
      <c r="M83" s="2">
        <v>232.231588402531</v>
      </c>
      <c r="N83" s="2">
        <v>359.45612295401003</v>
      </c>
      <c r="O83" s="2">
        <v>237.45835366901801</v>
      </c>
      <c r="P83" s="2">
        <v>186.92026707677999</v>
      </c>
      <c r="Q83" s="2">
        <v>68.828779594139803</v>
      </c>
      <c r="R83" s="2">
        <v>211.47269191288899</v>
      </c>
      <c r="S83" s="2">
        <v>146.29275081330101</v>
      </c>
      <c r="T83" s="2">
        <v>121.78157785024101</v>
      </c>
      <c r="U83" s="2">
        <v>66.992523639473305</v>
      </c>
      <c r="V83" s="2">
        <v>135.53052003598299</v>
      </c>
      <c r="W83" s="2">
        <v>117.03095428016999</v>
      </c>
      <c r="X83" s="2">
        <v>157.755716653452</v>
      </c>
      <c r="Y83" s="2">
        <v>106.778778221406</v>
      </c>
      <c r="Z83" s="2">
        <v>78.011546384780203</v>
      </c>
      <c r="AA83" s="2">
        <v>98.560928372526604</v>
      </c>
      <c r="AB83" s="2">
        <v>854.51927771023202</v>
      </c>
      <c r="AC83" s="2">
        <v>569.34595955459099</v>
      </c>
      <c r="AD83" s="2">
        <v>587.28801480370805</v>
      </c>
      <c r="AE83" s="2">
        <v>236.61153460284001</v>
      </c>
      <c r="AF83" s="2">
        <v>431.19339302023002</v>
      </c>
    </row>
    <row r="84" spans="1:32" x14ac:dyDescent="0.25">
      <c r="A84" t="s">
        <v>52</v>
      </c>
      <c r="B84" t="s">
        <v>139</v>
      </c>
      <c r="C84" t="s">
        <v>145</v>
      </c>
      <c r="D84" s="1">
        <v>-1.63816254358839</v>
      </c>
      <c r="E84" s="7">
        <v>1.0037835269724699E-2</v>
      </c>
      <c r="F84" s="1">
        <v>-1.00242361453371</v>
      </c>
      <c r="G84" s="7">
        <v>1.4175050792049799E-3</v>
      </c>
      <c r="H84" s="1">
        <v>-1.4820230069640401</v>
      </c>
      <c r="I84" s="7">
        <v>8.5766529415338896E-3</v>
      </c>
      <c r="J84" s="13">
        <v>21</v>
      </c>
      <c r="K84" s="2">
        <f t="shared" si="2"/>
        <v>5811.5108085968805</v>
      </c>
      <c r="L84" s="2">
        <v>13779.3744374445</v>
      </c>
      <c r="M84" s="2">
        <v>9790.8837670507201</v>
      </c>
      <c r="N84" s="2">
        <v>13338.3897053292</v>
      </c>
      <c r="O84" s="2">
        <v>14614.1648544829</v>
      </c>
      <c r="P84" s="2">
        <v>13700.1560457451</v>
      </c>
      <c r="Q84" s="2">
        <v>11628.2399303211</v>
      </c>
      <c r="R84" s="2">
        <v>21338.276783984398</v>
      </c>
      <c r="S84" s="2">
        <v>15958.8180225451</v>
      </c>
      <c r="T84" s="2">
        <v>3402.72055758026</v>
      </c>
      <c r="U84" s="2">
        <v>2702.0317867920899</v>
      </c>
      <c r="V84" s="2">
        <v>9230.80694071162</v>
      </c>
      <c r="W84" s="2">
        <v>5811.5108085968805</v>
      </c>
      <c r="X84" s="2">
        <v>4017.2676682681299</v>
      </c>
      <c r="Y84" s="2">
        <v>2899.0438287111801</v>
      </c>
      <c r="Z84" s="2">
        <v>2955.77081302334</v>
      </c>
      <c r="AA84" s="2">
        <v>2417.08943389768</v>
      </c>
      <c r="AB84" s="2">
        <v>1917.09542303687</v>
      </c>
      <c r="AC84" s="2">
        <v>2780.5267792200998</v>
      </c>
      <c r="AD84" s="2">
        <v>3430.3842983898699</v>
      </c>
      <c r="AE84" s="2">
        <v>6077.7380753953403</v>
      </c>
      <c r="AF84" s="2">
        <v>1655.56969418878</v>
      </c>
    </row>
    <row r="85" spans="1:32" x14ac:dyDescent="0.25">
      <c r="A85" t="s">
        <v>92</v>
      </c>
      <c r="B85" t="s">
        <v>139</v>
      </c>
      <c r="C85" t="s">
        <v>145</v>
      </c>
      <c r="D85" s="1">
        <v>-1.6919411969944</v>
      </c>
      <c r="E85" s="7">
        <v>2.9240627269582601E-2</v>
      </c>
      <c r="F85" s="1">
        <v>-1.0325441308527701</v>
      </c>
      <c r="G85" s="7">
        <v>4.80868040449827E-3</v>
      </c>
      <c r="H85" s="1">
        <v>-1.4240006354924</v>
      </c>
      <c r="I85" s="7">
        <v>3.9480327637329303E-2</v>
      </c>
      <c r="J85" s="13">
        <v>21</v>
      </c>
      <c r="K85" s="2">
        <f t="shared" si="2"/>
        <v>1589.1819488250501</v>
      </c>
      <c r="L85" s="2">
        <v>4143.3647571865104</v>
      </c>
      <c r="M85" s="2">
        <v>3455.6060354296701</v>
      </c>
      <c r="N85" s="2">
        <v>4233.8796196511603</v>
      </c>
      <c r="O85" s="2">
        <v>4990.1174616621502</v>
      </c>
      <c r="P85" s="2">
        <v>4112.2458756891501</v>
      </c>
      <c r="Q85" s="2">
        <v>4064.7218171428099</v>
      </c>
      <c r="R85" s="2">
        <v>6603.4053474734301</v>
      </c>
      <c r="S85" s="2">
        <v>5817.2882088112501</v>
      </c>
      <c r="T85" s="2">
        <v>1131.85231178459</v>
      </c>
      <c r="U85" s="2">
        <v>800.18847680481997</v>
      </c>
      <c r="V85" s="2">
        <v>2896.2282868559</v>
      </c>
      <c r="W85" s="2">
        <v>1863.2559826185</v>
      </c>
      <c r="X85" s="2">
        <v>1159.3210805230401</v>
      </c>
      <c r="Y85" s="2">
        <v>848.89128686018</v>
      </c>
      <c r="Z85" s="2">
        <v>823.45521183934602</v>
      </c>
      <c r="AA85" s="2">
        <v>854.19471256189797</v>
      </c>
      <c r="AB85" s="2">
        <v>289.79349417999202</v>
      </c>
      <c r="AC85" s="2">
        <v>737.06027322183502</v>
      </c>
      <c r="AD85" s="2">
        <v>789.53289407385898</v>
      </c>
      <c r="AE85" s="2">
        <v>1589.1819488250501</v>
      </c>
      <c r="AF85" s="2">
        <v>191.641508008991</v>
      </c>
    </row>
    <row r="86" spans="1:32" x14ac:dyDescent="0.25">
      <c r="A86" t="s">
        <v>33</v>
      </c>
      <c r="B86" t="s">
        <v>139</v>
      </c>
      <c r="C86" t="s">
        <v>145</v>
      </c>
      <c r="D86" s="1">
        <v>-1.7863777763898101</v>
      </c>
      <c r="E86" s="7">
        <v>4.1468609425844702E-3</v>
      </c>
      <c r="F86" s="1">
        <v>-1.13431925465317</v>
      </c>
      <c r="G86" s="7">
        <v>1.2395183341046599E-5</v>
      </c>
      <c r="H86" s="1">
        <v>-1.56799131717716</v>
      </c>
      <c r="I86" s="7">
        <v>4.0969541838051298E-3</v>
      </c>
      <c r="J86" s="13">
        <v>21</v>
      </c>
      <c r="K86" s="2">
        <f t="shared" si="2"/>
        <v>640.59048658619497</v>
      </c>
      <c r="L86" s="2">
        <v>1835.8568628744299</v>
      </c>
      <c r="M86" s="2">
        <v>1089.9402549025499</v>
      </c>
      <c r="N86" s="2">
        <v>1586.7420284684199</v>
      </c>
      <c r="O86" s="2">
        <v>1522.5270911719399</v>
      </c>
      <c r="P86" s="2">
        <v>1367.0835219537</v>
      </c>
      <c r="Q86" s="2">
        <v>1288.6277068458401</v>
      </c>
      <c r="R86" s="2">
        <v>2462.63360582429</v>
      </c>
      <c r="S86" s="2">
        <v>1746.9075538294101</v>
      </c>
      <c r="T86" s="2">
        <v>340.272055758026</v>
      </c>
      <c r="U86" s="2">
        <v>308.90997011534898</v>
      </c>
      <c r="V86" s="2">
        <v>892.73364284571403</v>
      </c>
      <c r="W86" s="2">
        <v>640.59048658619497</v>
      </c>
      <c r="X86" s="2">
        <v>520.96073871604995</v>
      </c>
      <c r="Y86" s="2">
        <v>288.30270119779698</v>
      </c>
      <c r="Z86" s="2">
        <v>364.05388312897401</v>
      </c>
      <c r="AA86" s="2">
        <v>286.29603003448199</v>
      </c>
      <c r="AB86" s="2">
        <v>352.9536147064</v>
      </c>
      <c r="AC86" s="2">
        <v>313.36095448353501</v>
      </c>
      <c r="AD86" s="2">
        <v>560.06274259426505</v>
      </c>
      <c r="AE86" s="2">
        <v>674.51944939018597</v>
      </c>
      <c r="AF86" s="2">
        <v>244.875260233711</v>
      </c>
    </row>
    <row r="87" spans="1:32" x14ac:dyDescent="0.25">
      <c r="A87" t="s">
        <v>39</v>
      </c>
      <c r="B87" t="s">
        <v>139</v>
      </c>
      <c r="C87" t="s">
        <v>139</v>
      </c>
      <c r="D87" s="1">
        <v>-1.79639828361924</v>
      </c>
      <c r="E87" s="7">
        <v>4.9961898211929303E-3</v>
      </c>
      <c r="F87" s="1">
        <v>-1.2434419250358799</v>
      </c>
      <c r="G87" s="7">
        <v>1.15774875272371E-5</v>
      </c>
      <c r="H87" s="1">
        <v>-0.95914300375217798</v>
      </c>
      <c r="I87" s="7">
        <v>4.4051105912959403E-2</v>
      </c>
      <c r="J87" s="13">
        <v>21</v>
      </c>
      <c r="K87" s="2">
        <f t="shared" si="2"/>
        <v>587.96751540334503</v>
      </c>
      <c r="L87" s="2">
        <v>1182.11271170451</v>
      </c>
      <c r="M87" s="2">
        <v>1136.3865725830501</v>
      </c>
      <c r="N87" s="2">
        <v>587.96751540334503</v>
      </c>
      <c r="O87" s="2">
        <v>1002.21393386777</v>
      </c>
      <c r="P87" s="2">
        <v>1282.78614660535</v>
      </c>
      <c r="Q87" s="2">
        <v>737.99747009272198</v>
      </c>
      <c r="R87" s="2">
        <v>1152.8672559122001</v>
      </c>
      <c r="S87" s="2">
        <v>998.23288790252195</v>
      </c>
      <c r="T87" s="2">
        <v>329.52662241829898</v>
      </c>
      <c r="U87" s="2">
        <v>223.308412131578</v>
      </c>
      <c r="V87" s="2">
        <v>315.255774866308</v>
      </c>
      <c r="W87" s="2">
        <v>412.68810193533699</v>
      </c>
      <c r="X87" s="2">
        <v>821.79722163658596</v>
      </c>
      <c r="Y87" s="2">
        <v>411.09829615241398</v>
      </c>
      <c r="Z87" s="2">
        <v>624.09237107824094</v>
      </c>
      <c r="AA87" s="2">
        <v>474.03113169643802</v>
      </c>
      <c r="AB87" s="2">
        <v>200.62626520153299</v>
      </c>
      <c r="AC87" s="2">
        <v>494.31587186135101</v>
      </c>
      <c r="AD87" s="2">
        <v>396.711109337604</v>
      </c>
      <c r="AE87" s="2">
        <v>685.113995715687</v>
      </c>
      <c r="AF87" s="2">
        <v>159.701256674159</v>
      </c>
    </row>
    <row r="88" spans="1:32" x14ac:dyDescent="0.25">
      <c r="A88" t="s">
        <v>38</v>
      </c>
      <c r="B88" t="s">
        <v>139</v>
      </c>
      <c r="C88" t="s">
        <v>145</v>
      </c>
      <c r="D88" s="1">
        <v>-1.8502393794271701</v>
      </c>
      <c r="E88" s="7">
        <v>4.80928957406857E-3</v>
      </c>
      <c r="F88" s="1">
        <v>-1.1618315797507699</v>
      </c>
      <c r="G88" s="7">
        <v>1.46775050481555E-7</v>
      </c>
      <c r="H88" s="1">
        <v>-1.50370911957042</v>
      </c>
      <c r="I88" s="7">
        <v>3.2581910650593897E-2</v>
      </c>
      <c r="J88" s="13">
        <v>21</v>
      </c>
      <c r="K88" s="2">
        <f t="shared" si="2"/>
        <v>243.67456548650699</v>
      </c>
      <c r="L88" s="2">
        <v>695.53601471502702</v>
      </c>
      <c r="M88" s="2">
        <v>541.87370627257303</v>
      </c>
      <c r="N88" s="2">
        <v>767.69557688035002</v>
      </c>
      <c r="O88" s="2">
        <v>967.29358773996898</v>
      </c>
      <c r="P88" s="2">
        <v>524.10976847018605</v>
      </c>
      <c r="Q88" s="2">
        <v>554.45405784168202</v>
      </c>
      <c r="R88" s="2">
        <v>845.89076765155505</v>
      </c>
      <c r="S88" s="2">
        <v>740.06920999669705</v>
      </c>
      <c r="T88" s="2">
        <v>168.345122322392</v>
      </c>
      <c r="U88" s="2">
        <v>137.70685414780601</v>
      </c>
      <c r="V88" s="2">
        <v>453.73261055524699</v>
      </c>
      <c r="W88" s="2">
        <v>277.17857592671902</v>
      </c>
      <c r="X88" s="2">
        <v>154.08697905686</v>
      </c>
      <c r="Y88" s="2">
        <v>106.778778221406</v>
      </c>
      <c r="Z88" s="2">
        <v>143.02116837209701</v>
      </c>
      <c r="AA88" s="2">
        <v>103.254305914076</v>
      </c>
      <c r="AB88" s="2">
        <v>70.590722941280006</v>
      </c>
      <c r="AC88" s="2">
        <v>105.924829684575</v>
      </c>
      <c r="AD88" s="2">
        <v>85.565141229679298</v>
      </c>
      <c r="AE88" s="2">
        <v>243.67456548650699</v>
      </c>
      <c r="AF88" s="2">
        <v>58.557127447191696</v>
      </c>
    </row>
    <row r="89" spans="1:32" x14ac:dyDescent="0.25">
      <c r="A89" t="s">
        <v>76</v>
      </c>
      <c r="B89" t="s">
        <v>139</v>
      </c>
      <c r="C89" t="s">
        <v>145</v>
      </c>
      <c r="D89" s="1">
        <v>-1.91008215374073</v>
      </c>
      <c r="E89" s="7">
        <v>1.8770228568694002E-2</v>
      </c>
      <c r="F89" s="1">
        <v>-1.1665761254902201</v>
      </c>
      <c r="G89" s="7">
        <v>5.6471928792229398E-3</v>
      </c>
      <c r="H89" s="1">
        <v>-1.6649101635280901</v>
      </c>
      <c r="I89" s="7">
        <v>1.22752042352825E-2</v>
      </c>
      <c r="J89" s="13">
        <v>21</v>
      </c>
      <c r="K89" s="2">
        <f t="shared" si="2"/>
        <v>5377.2643729783504</v>
      </c>
      <c r="L89" s="2">
        <v>16104.7931304187</v>
      </c>
      <c r="M89" s="2">
        <v>9961.1869318792396</v>
      </c>
      <c r="N89" s="2">
        <v>15050.941376831501</v>
      </c>
      <c r="O89" s="2">
        <v>14017.0269356976</v>
      </c>
      <c r="P89" s="2">
        <v>14055.671063518599</v>
      </c>
      <c r="Q89" s="2">
        <v>11372.0439173873</v>
      </c>
      <c r="R89" s="2">
        <v>26952.5356692846</v>
      </c>
      <c r="S89" s="2">
        <v>16905.418174866401</v>
      </c>
      <c r="T89" s="2">
        <v>2854.7034572541802</v>
      </c>
      <c r="U89" s="2">
        <v>2221.9187007092</v>
      </c>
      <c r="V89" s="2">
        <v>8756.4501205856795</v>
      </c>
      <c r="W89" s="2">
        <v>5377.2643729783504</v>
      </c>
      <c r="X89" s="2">
        <v>4193.3670729045398</v>
      </c>
      <c r="Y89" s="2">
        <v>2519.9791660251899</v>
      </c>
      <c r="Z89" s="2">
        <v>2396.6880639324099</v>
      </c>
      <c r="AA89" s="2">
        <v>2323.2218830666998</v>
      </c>
      <c r="AB89" s="2">
        <v>1133.1668682679201</v>
      </c>
      <c r="AC89" s="2">
        <v>2281.7973727885601</v>
      </c>
      <c r="AD89" s="2">
        <v>2885.8788542010002</v>
      </c>
      <c r="AE89" s="2">
        <v>6762.8520711110305</v>
      </c>
      <c r="AF89" s="2">
        <v>1064.67504449439</v>
      </c>
    </row>
    <row r="90" spans="1:32" x14ac:dyDescent="0.25">
      <c r="A90" t="s">
        <v>94</v>
      </c>
      <c r="B90" t="s">
        <v>139</v>
      </c>
      <c r="C90" t="s">
        <v>146</v>
      </c>
      <c r="D90" s="1">
        <v>-1.9640163103935899</v>
      </c>
      <c r="E90" s="7">
        <v>3.1666117064901203E-2</v>
      </c>
      <c r="F90" s="1">
        <v>-1.4084373665894701</v>
      </c>
      <c r="G90" s="7">
        <v>1.0169676074760801E-2</v>
      </c>
      <c r="H90" s="1">
        <v>-3.50144082784302</v>
      </c>
      <c r="I90" s="7">
        <v>2.7391276503719399E-2</v>
      </c>
      <c r="J90" s="13">
        <v>16</v>
      </c>
      <c r="K90" s="2">
        <f t="shared" si="2"/>
        <v>70.834524959050398</v>
      </c>
      <c r="L90" s="2">
        <v>188.06338595298999</v>
      </c>
      <c r="M90" s="2">
        <v>932.02277478882604</v>
      </c>
      <c r="N90" s="2">
        <v>197.70086762470601</v>
      </c>
      <c r="O90" s="2">
        <v>300.31497669905201</v>
      </c>
      <c r="P90" s="2">
        <v>69.636962244290402</v>
      </c>
      <c r="Q90" s="2">
        <v>137.65755918828</v>
      </c>
      <c r="R90" s="2">
        <v>112.55804569557</v>
      </c>
      <c r="S90" s="2">
        <v>180.714574534077</v>
      </c>
      <c r="T90" s="2">
        <v>136.10882230321101</v>
      </c>
      <c r="U90" s="2">
        <v>40.939875557455899</v>
      </c>
      <c r="V90" s="2">
        <v>200.349464401018</v>
      </c>
      <c r="W90" s="2">
        <v>70.834524959050398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66.203018552859504</v>
      </c>
      <c r="AD90" s="2">
        <v>81.675816628330296</v>
      </c>
      <c r="AE90" s="2">
        <v>24.720608092834102</v>
      </c>
      <c r="AF90" s="2">
        <v>42.587001779775797</v>
      </c>
    </row>
    <row r="91" spans="1:32" x14ac:dyDescent="0.25">
      <c r="A91" t="s">
        <v>99</v>
      </c>
      <c r="B91" t="s">
        <v>158</v>
      </c>
      <c r="C91" t="s">
        <v>148</v>
      </c>
      <c r="D91" s="1">
        <v>-2.0812734113317202</v>
      </c>
      <c r="E91" s="7">
        <v>3.5500007423802701E-2</v>
      </c>
      <c r="F91" s="1">
        <v>-1.3757499610139601</v>
      </c>
      <c r="G91" s="7">
        <v>1.0112814580797E-3</v>
      </c>
      <c r="H91" s="1">
        <v>-3.8600068870128501</v>
      </c>
      <c r="I91" s="7">
        <v>2.7355456171124198E-2</v>
      </c>
      <c r="J91" s="13">
        <v>17</v>
      </c>
      <c r="K91" s="2">
        <f t="shared" si="2"/>
        <v>120.56906264182101</v>
      </c>
      <c r="L91" s="2">
        <v>253.73631438101799</v>
      </c>
      <c r="M91" s="2">
        <v>411.82401676715602</v>
      </c>
      <c r="N91" s="2">
        <v>213.10613003701999</v>
      </c>
      <c r="O91" s="2">
        <v>426.02822275912001</v>
      </c>
      <c r="P91" s="2">
        <v>410.49156691371201</v>
      </c>
      <c r="Q91" s="2">
        <v>1437.7567292998101</v>
      </c>
      <c r="R91" s="2">
        <v>992.55731204275196</v>
      </c>
      <c r="S91" s="2">
        <v>1088.5901751695601</v>
      </c>
      <c r="T91" s="2">
        <v>107.454333397271</v>
      </c>
      <c r="U91" s="2">
        <v>85.6015579837714</v>
      </c>
      <c r="V91" s="2">
        <v>38.302103488429999</v>
      </c>
      <c r="W91" s="2">
        <v>147.82857382758399</v>
      </c>
      <c r="X91" s="2">
        <v>0</v>
      </c>
      <c r="Y91" s="2">
        <v>0</v>
      </c>
      <c r="Z91" s="2">
        <v>0</v>
      </c>
      <c r="AA91" s="2">
        <v>28.1602652492933</v>
      </c>
      <c r="AB91" s="2">
        <v>163.47325312717501</v>
      </c>
      <c r="AC91" s="2">
        <v>66.203018552859504</v>
      </c>
      <c r="AD91" s="2">
        <v>120.56906264182101</v>
      </c>
      <c r="AE91" s="2">
        <v>0</v>
      </c>
      <c r="AF91" s="2">
        <v>95.820754004495498</v>
      </c>
    </row>
    <row r="92" spans="1:32" x14ac:dyDescent="0.25">
      <c r="A92" t="s">
        <v>65</v>
      </c>
      <c r="B92" t="s">
        <v>158</v>
      </c>
      <c r="C92" t="s">
        <v>148</v>
      </c>
      <c r="D92" s="1">
        <v>-2.0918765232143799</v>
      </c>
      <c r="E92" s="7">
        <v>1.35537934058807E-2</v>
      </c>
      <c r="F92" s="1">
        <v>-1.53695952250629</v>
      </c>
      <c r="G92" s="7">
        <v>1.26936643600705E-2</v>
      </c>
      <c r="H92" s="1">
        <v>-4.3205189453708099</v>
      </c>
      <c r="I92" s="7">
        <v>8.5314428013707599E-3</v>
      </c>
      <c r="J92" s="13">
        <v>15</v>
      </c>
      <c r="K92" s="2">
        <f t="shared" si="2"/>
        <v>64.472600038362899</v>
      </c>
      <c r="L92" s="2">
        <v>113.43505819386699</v>
      </c>
      <c r="M92" s="2">
        <v>291.06359079783903</v>
      </c>
      <c r="N92" s="2">
        <v>77.026312061573606</v>
      </c>
      <c r="O92" s="2">
        <v>282.85480363515302</v>
      </c>
      <c r="P92" s="2">
        <v>194.25047362881</v>
      </c>
      <c r="Q92" s="2">
        <v>929.188524520888</v>
      </c>
      <c r="R92" s="2">
        <v>583.25532769522601</v>
      </c>
      <c r="S92" s="2">
        <v>499.11644395126098</v>
      </c>
      <c r="T92" s="2">
        <v>64.472600038362899</v>
      </c>
      <c r="U92" s="2">
        <v>93.045171721490604</v>
      </c>
      <c r="V92" s="2">
        <v>0</v>
      </c>
      <c r="W92" s="2">
        <v>36.957143456895899</v>
      </c>
      <c r="X92" s="2">
        <v>0</v>
      </c>
      <c r="Y92" s="2">
        <v>0</v>
      </c>
      <c r="Z92" s="2">
        <v>0</v>
      </c>
      <c r="AA92" s="2">
        <v>0</v>
      </c>
      <c r="AB92" s="2">
        <v>37.153012074357903</v>
      </c>
      <c r="AC92" s="2">
        <v>61.789483982668798</v>
      </c>
      <c r="AD92" s="2">
        <v>81.675816628330296</v>
      </c>
      <c r="AE92" s="2">
        <v>0</v>
      </c>
      <c r="AF92" s="2">
        <v>37.263626557303802</v>
      </c>
    </row>
    <row r="93" spans="1:32" x14ac:dyDescent="0.25">
      <c r="A93" t="s">
        <v>104</v>
      </c>
      <c r="B93" t="s">
        <v>139</v>
      </c>
      <c r="C93" t="s">
        <v>146</v>
      </c>
      <c r="D93" s="1">
        <v>-2.1082704766321299</v>
      </c>
      <c r="E93" s="7">
        <v>3.7511069260526102E-2</v>
      </c>
      <c r="F93" s="1">
        <v>-2.1023236198188102</v>
      </c>
      <c r="G93" s="7">
        <v>2.5360064401762202E-2</v>
      </c>
      <c r="H93" s="1">
        <v>-3.3598653223457302</v>
      </c>
      <c r="I93" s="7">
        <v>3.7974618415142201E-3</v>
      </c>
      <c r="J93" s="13">
        <v>16</v>
      </c>
      <c r="K93" s="2">
        <f t="shared" si="2"/>
        <v>40.939875557455899</v>
      </c>
      <c r="L93" s="2">
        <v>44.776996655473802</v>
      </c>
      <c r="M93" s="2">
        <v>461.36675562636202</v>
      </c>
      <c r="N93" s="2">
        <v>48.783330972329999</v>
      </c>
      <c r="O93" s="2">
        <v>48.888484578915403</v>
      </c>
      <c r="P93" s="2">
        <v>73.302065520305703</v>
      </c>
      <c r="Q93" s="2">
        <v>45.8858530627599</v>
      </c>
      <c r="R93" s="2">
        <v>71.627847260817205</v>
      </c>
      <c r="S93" s="2">
        <v>107.56819912742699</v>
      </c>
      <c r="T93" s="2">
        <v>0</v>
      </c>
      <c r="U93" s="2">
        <v>40.939875557455899</v>
      </c>
      <c r="V93" s="2">
        <v>26.5168408766054</v>
      </c>
      <c r="W93" s="2">
        <v>21.5583336831893</v>
      </c>
      <c r="X93" s="2">
        <v>0</v>
      </c>
      <c r="Y93" s="2">
        <v>0</v>
      </c>
      <c r="Z93" s="2">
        <v>0</v>
      </c>
      <c r="AA93" s="2">
        <v>28.1602652492933</v>
      </c>
      <c r="AB93" s="2">
        <v>33.437710866922103</v>
      </c>
      <c r="AC93" s="2">
        <v>48.548880272096902</v>
      </c>
      <c r="AD93" s="2">
        <v>46.671895216188702</v>
      </c>
      <c r="AE93" s="2">
        <v>31.7836389765009</v>
      </c>
      <c r="AF93" s="2">
        <v>0</v>
      </c>
    </row>
    <row r="94" spans="1:32" x14ac:dyDescent="0.25">
      <c r="A94" t="s">
        <v>83</v>
      </c>
      <c r="B94" t="s">
        <v>139</v>
      </c>
      <c r="C94" t="s">
        <v>146</v>
      </c>
      <c r="D94" s="1">
        <v>-2.2100940844649202</v>
      </c>
      <c r="E94" s="7">
        <v>2.05917610263394E-2</v>
      </c>
      <c r="F94" s="1">
        <v>-1.2699482427417701</v>
      </c>
      <c r="G94" s="7">
        <v>2.0454167840957702E-2</v>
      </c>
      <c r="H94" s="1">
        <v>-3.0456349929140898</v>
      </c>
      <c r="I94" s="7">
        <v>2.4374735050819999E-2</v>
      </c>
      <c r="J94" s="13">
        <v>12</v>
      </c>
      <c r="K94" s="2">
        <f t="shared" si="2"/>
        <v>21.513639825485399</v>
      </c>
      <c r="L94" s="2">
        <v>164.182321070071</v>
      </c>
      <c r="M94" s="2">
        <v>55.7355812166075</v>
      </c>
      <c r="N94" s="2">
        <v>169.45788653546199</v>
      </c>
      <c r="O94" s="2">
        <v>157.14155757508499</v>
      </c>
      <c r="P94" s="2">
        <v>43.981239312183398</v>
      </c>
      <c r="Q94" s="2">
        <v>19.119105442816601</v>
      </c>
      <c r="R94" s="2">
        <v>44.3410483043154</v>
      </c>
      <c r="S94" s="2">
        <v>21.513639825485399</v>
      </c>
      <c r="T94" s="2">
        <v>0</v>
      </c>
      <c r="U94" s="2">
        <v>37.218068688596297</v>
      </c>
      <c r="V94" s="2">
        <v>106.067363506421</v>
      </c>
      <c r="W94" s="2">
        <v>27.717857592671901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28.252123534667501</v>
      </c>
      <c r="AF94" s="2">
        <v>0</v>
      </c>
    </row>
    <row r="95" spans="1:32" x14ac:dyDescent="0.25">
      <c r="A95" t="s">
        <v>47</v>
      </c>
      <c r="B95" t="s">
        <v>139</v>
      </c>
      <c r="C95" t="s">
        <v>146</v>
      </c>
      <c r="D95" s="1">
        <v>-2.3186879259763802</v>
      </c>
      <c r="E95" s="7">
        <v>7.9420897936843902E-3</v>
      </c>
      <c r="F95" s="1">
        <v>-1.48896535508244</v>
      </c>
      <c r="G95" s="7">
        <v>5.9663893717354403E-5</v>
      </c>
      <c r="H95" s="1">
        <v>-1.66638811065666</v>
      </c>
      <c r="I95" s="7">
        <v>4.5728820050398897E-2</v>
      </c>
      <c r="J95" s="13">
        <v>21</v>
      </c>
      <c r="K95" s="2">
        <f t="shared" si="2"/>
        <v>286.41786179094299</v>
      </c>
      <c r="L95" s="2">
        <v>1611.97187959706</v>
      </c>
      <c r="M95" s="2">
        <v>879.38361475091904</v>
      </c>
      <c r="N95" s="2">
        <v>1923.09025780395</v>
      </c>
      <c r="O95" s="2">
        <v>1260.62449521346</v>
      </c>
      <c r="P95" s="2">
        <v>318.86398501333002</v>
      </c>
      <c r="Q95" s="2">
        <v>309.72950817362897</v>
      </c>
      <c r="R95" s="2">
        <v>1064.1851593035699</v>
      </c>
      <c r="S95" s="2">
        <v>550.74917953242596</v>
      </c>
      <c r="T95" s="2">
        <v>247.14496681372401</v>
      </c>
      <c r="U95" s="2">
        <v>193.53395718070101</v>
      </c>
      <c r="V95" s="2">
        <v>713.00838801538896</v>
      </c>
      <c r="W95" s="2">
        <v>286.41786179094299</v>
      </c>
      <c r="X95" s="2">
        <v>80.712227125021798</v>
      </c>
      <c r="Y95" s="2">
        <v>149.49028950996899</v>
      </c>
      <c r="Z95" s="2">
        <v>108.34936997886101</v>
      </c>
      <c r="AA95" s="2">
        <v>126.72119362182001</v>
      </c>
      <c r="AB95" s="2">
        <v>315.800602632042</v>
      </c>
      <c r="AC95" s="2">
        <v>79.443622263431394</v>
      </c>
      <c r="AD95" s="2">
        <v>58.339869020235902</v>
      </c>
      <c r="AE95" s="2">
        <v>197.76486474267199</v>
      </c>
      <c r="AF95" s="2">
        <v>234.22850978876701</v>
      </c>
    </row>
    <row r="96" spans="1:32" x14ac:dyDescent="0.25">
      <c r="A96" t="s">
        <v>97</v>
      </c>
      <c r="B96" t="s">
        <v>158</v>
      </c>
      <c r="C96" t="s">
        <v>148</v>
      </c>
      <c r="D96" s="1">
        <v>-2.3471118760697198</v>
      </c>
      <c r="E96" s="7">
        <v>3.3399573379791297E-2</v>
      </c>
      <c r="F96" s="1">
        <v>-1.6501882802647601</v>
      </c>
      <c r="G96" s="7">
        <v>1.6441287140019299E-5</v>
      </c>
      <c r="H96" s="1">
        <v>-4.2518136919902902</v>
      </c>
      <c r="I96" s="7">
        <v>3.56894560094764E-2</v>
      </c>
      <c r="J96" s="13">
        <v>18</v>
      </c>
      <c r="K96" s="2">
        <f t="shared" si="2"/>
        <v>240.22143246982299</v>
      </c>
      <c r="L96" s="2">
        <v>898.52506621984105</v>
      </c>
      <c r="M96" s="2">
        <v>1192.1221537996601</v>
      </c>
      <c r="N96" s="2">
        <v>577.69734046180201</v>
      </c>
      <c r="O96" s="2">
        <v>1134.9112491533899</v>
      </c>
      <c r="P96" s="2">
        <v>1165.5028417728599</v>
      </c>
      <c r="Q96" s="2">
        <v>5686.0219586936601</v>
      </c>
      <c r="R96" s="2">
        <v>3813.3301541711198</v>
      </c>
      <c r="S96" s="2">
        <v>3911.17972027324</v>
      </c>
      <c r="T96" s="2">
        <v>193.41780011508899</v>
      </c>
      <c r="U96" s="2">
        <v>189.81215031184101</v>
      </c>
      <c r="V96" s="2">
        <v>209.188411359887</v>
      </c>
      <c r="W96" s="2">
        <v>240.22143246982299</v>
      </c>
      <c r="X96" s="2">
        <v>44.024851159102802</v>
      </c>
      <c r="Y96" s="2">
        <v>32.033633466421897</v>
      </c>
      <c r="Z96" s="2">
        <v>0</v>
      </c>
      <c r="AA96" s="2">
        <v>0</v>
      </c>
      <c r="AB96" s="2">
        <v>111.45903622307399</v>
      </c>
      <c r="AC96" s="2">
        <v>335.428627334488</v>
      </c>
      <c r="AD96" s="2">
        <v>264.474072891736</v>
      </c>
      <c r="AE96" s="2">
        <v>0</v>
      </c>
      <c r="AF96" s="2">
        <v>122.437630116855</v>
      </c>
    </row>
    <row r="97" spans="1:32" x14ac:dyDescent="0.25">
      <c r="A97" t="s">
        <v>74</v>
      </c>
      <c r="B97" t="s">
        <v>158</v>
      </c>
      <c r="C97" t="s">
        <v>148</v>
      </c>
      <c r="D97" s="1">
        <v>-2.3497783856657</v>
      </c>
      <c r="E97" s="7">
        <v>1.7896412470923901E-2</v>
      </c>
      <c r="F97" s="1">
        <v>-1.67719918629969</v>
      </c>
      <c r="G97" s="7">
        <v>3.8991508701019299E-2</v>
      </c>
      <c r="H97" s="1">
        <v>-3.7590621446655801</v>
      </c>
      <c r="I97" s="7">
        <v>1.51280007522365E-2</v>
      </c>
      <c r="J97" s="13">
        <v>14</v>
      </c>
      <c r="K97" s="2">
        <f t="shared" si="2"/>
        <v>31.114596810792499</v>
      </c>
      <c r="L97" s="2">
        <v>149.25665551824599</v>
      </c>
      <c r="M97" s="2">
        <v>52.639160037907097</v>
      </c>
      <c r="N97" s="2">
        <v>110.404380621589</v>
      </c>
      <c r="O97" s="2">
        <v>129.205280672848</v>
      </c>
      <c r="P97" s="2">
        <v>106.287995004443</v>
      </c>
      <c r="Q97" s="2">
        <v>309.72950817362897</v>
      </c>
      <c r="R97" s="2">
        <v>596.89872717347703</v>
      </c>
      <c r="S97" s="2">
        <v>344.21823720776598</v>
      </c>
      <c r="T97" s="2">
        <v>25.072677792696702</v>
      </c>
      <c r="U97" s="2">
        <v>0</v>
      </c>
      <c r="V97" s="2">
        <v>20.6242095706931</v>
      </c>
      <c r="W97" s="2">
        <v>46.196429321119801</v>
      </c>
      <c r="X97" s="2">
        <v>25.681163176143301</v>
      </c>
      <c r="Y97" s="2">
        <v>0</v>
      </c>
      <c r="Z97" s="2">
        <v>0</v>
      </c>
      <c r="AA97" s="2">
        <v>0</v>
      </c>
      <c r="AB97" s="2">
        <v>0</v>
      </c>
      <c r="AC97" s="2">
        <v>83.857156833622</v>
      </c>
      <c r="AD97" s="2">
        <v>31.114596810792499</v>
      </c>
      <c r="AE97" s="2">
        <v>0</v>
      </c>
      <c r="AF97" s="2">
        <v>0</v>
      </c>
    </row>
    <row r="98" spans="1:32" x14ac:dyDescent="0.25">
      <c r="A98" t="s">
        <v>20</v>
      </c>
      <c r="B98" t="s">
        <v>158</v>
      </c>
      <c r="C98" t="s">
        <v>149</v>
      </c>
      <c r="D98" s="1">
        <v>-2.4386125749387602</v>
      </c>
      <c r="E98" s="7">
        <v>1.8479244993504201E-3</v>
      </c>
      <c r="F98" s="1">
        <v>-1.8317357821976901</v>
      </c>
      <c r="G98" s="7">
        <v>9.6522645008758207E-3</v>
      </c>
      <c r="H98" s="1">
        <v>-3.5285439684401698</v>
      </c>
      <c r="I98" s="7">
        <v>3.5386694980883301E-2</v>
      </c>
      <c r="J98" s="13">
        <v>12</v>
      </c>
      <c r="K98" s="2">
        <f t="shared" si="2"/>
        <v>29.722409659486299</v>
      </c>
      <c r="L98" s="2">
        <v>74.628327759122996</v>
      </c>
      <c r="M98" s="2">
        <v>151.72463775631999</v>
      </c>
      <c r="N98" s="2">
        <v>82.1613995323452</v>
      </c>
      <c r="O98" s="2">
        <v>300.31497669905201</v>
      </c>
      <c r="P98" s="2">
        <v>106.287995004443</v>
      </c>
      <c r="Q98" s="2">
        <v>424.44414083052902</v>
      </c>
      <c r="R98" s="2">
        <v>191.00759269551199</v>
      </c>
      <c r="S98" s="2">
        <v>314.099141452087</v>
      </c>
      <c r="T98" s="2">
        <v>25.072677792696702</v>
      </c>
      <c r="U98" s="2">
        <v>44.661682426315501</v>
      </c>
      <c r="V98" s="2">
        <v>0</v>
      </c>
      <c r="W98" s="2">
        <v>43.116667366378501</v>
      </c>
      <c r="X98" s="2">
        <v>0</v>
      </c>
      <c r="Y98" s="2">
        <v>0</v>
      </c>
      <c r="Z98" s="2">
        <v>0</v>
      </c>
      <c r="AA98" s="2">
        <v>0</v>
      </c>
      <c r="AB98" s="2">
        <v>29.722409659486299</v>
      </c>
      <c r="AC98" s="2">
        <v>0</v>
      </c>
      <c r="AD98" s="2">
        <v>0</v>
      </c>
      <c r="AE98" s="2">
        <v>0</v>
      </c>
      <c r="AF98" s="2">
        <v>0</v>
      </c>
    </row>
    <row r="99" spans="1:32" x14ac:dyDescent="0.25">
      <c r="A99" t="s">
        <v>84</v>
      </c>
      <c r="B99" t="s">
        <v>139</v>
      </c>
      <c r="C99" t="s">
        <v>150</v>
      </c>
      <c r="D99" s="1">
        <v>-2.4434772472172099</v>
      </c>
      <c r="E99" s="7">
        <v>2.0622864551459699E-2</v>
      </c>
      <c r="F99" s="1">
        <v>-1.9460241265607301</v>
      </c>
      <c r="G99" s="7">
        <v>4.1837667445331003E-2</v>
      </c>
      <c r="H99" s="1">
        <v>-3.5628402191700399</v>
      </c>
      <c r="I99" s="7">
        <v>1.5039436773364901E-3</v>
      </c>
      <c r="J99" s="13">
        <v>12</v>
      </c>
      <c r="K99" s="2">
        <f t="shared" si="2"/>
        <v>22.3308412131578</v>
      </c>
      <c r="L99" s="2">
        <v>104.479658862772</v>
      </c>
      <c r="M99" s="2">
        <v>108.374741254515</v>
      </c>
      <c r="N99" s="2">
        <v>82.1613995323452</v>
      </c>
      <c r="O99" s="2">
        <v>34.920346127796698</v>
      </c>
      <c r="P99" s="2">
        <v>40.316136036168203</v>
      </c>
      <c r="Q99" s="2">
        <v>42.0620319741966</v>
      </c>
      <c r="R99" s="2">
        <v>0</v>
      </c>
      <c r="S99" s="2">
        <v>21.513639825485399</v>
      </c>
      <c r="T99" s="2">
        <v>0</v>
      </c>
      <c r="U99" s="2">
        <v>22.3308412131578</v>
      </c>
      <c r="V99" s="2">
        <v>32.409472182517703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39.721811131715697</v>
      </c>
      <c r="AD99" s="2">
        <v>66.118518222934</v>
      </c>
      <c r="AE99" s="2">
        <v>60.0357625111684</v>
      </c>
      <c r="AF99" s="2">
        <v>0</v>
      </c>
    </row>
    <row r="100" spans="1:32" x14ac:dyDescent="0.25">
      <c r="A100" t="s">
        <v>11</v>
      </c>
      <c r="B100" t="s">
        <v>158</v>
      </c>
      <c r="C100" t="s">
        <v>151</v>
      </c>
      <c r="D100" s="1">
        <v>-2.45214946477833</v>
      </c>
      <c r="E100" s="7">
        <v>3.8028859318065998E-4</v>
      </c>
      <c r="F100" s="1">
        <v>-1.7027405195752501</v>
      </c>
      <c r="G100" s="7">
        <v>2.5767493489719E-14</v>
      </c>
      <c r="H100" s="1">
        <v>-4.47476701277877</v>
      </c>
      <c r="I100" s="7">
        <v>4.8133205289523001E-2</v>
      </c>
      <c r="J100" s="13">
        <v>17</v>
      </c>
      <c r="K100" s="2">
        <f t="shared" si="2"/>
        <v>188.56420178919399</v>
      </c>
      <c r="L100" s="2">
        <v>988.07905953078898</v>
      </c>
      <c r="M100" s="2">
        <v>1000.14404072023</v>
      </c>
      <c r="N100" s="2">
        <v>685.53417734800496</v>
      </c>
      <c r="O100" s="2">
        <v>1103.48293763838</v>
      </c>
      <c r="P100" s="2">
        <v>1506.35744644228</v>
      </c>
      <c r="Q100" s="2">
        <v>2382.24053817495</v>
      </c>
      <c r="R100" s="2">
        <v>2029.4556723898199</v>
      </c>
      <c r="S100" s="2">
        <v>3024.8177594632398</v>
      </c>
      <c r="T100" s="2">
        <v>189.835989001846</v>
      </c>
      <c r="U100" s="2">
        <v>182.368536574122</v>
      </c>
      <c r="V100" s="2">
        <v>188.56420178919399</v>
      </c>
      <c r="W100" s="2">
        <v>224.82262269611701</v>
      </c>
      <c r="X100" s="2">
        <v>62.368539142062303</v>
      </c>
      <c r="Y100" s="2">
        <v>0</v>
      </c>
      <c r="Z100" s="2">
        <v>0</v>
      </c>
      <c r="AA100" s="2">
        <v>0</v>
      </c>
      <c r="AB100" s="2">
        <v>48.298915696665297</v>
      </c>
      <c r="AC100" s="2">
        <v>44.135345701906303</v>
      </c>
      <c r="AD100" s="2">
        <v>97.233115033726506</v>
      </c>
      <c r="AE100" s="2">
        <v>0</v>
      </c>
      <c r="AF100" s="2">
        <v>58.557127447191696</v>
      </c>
    </row>
    <row r="101" spans="1:32" x14ac:dyDescent="0.25">
      <c r="A101" t="s">
        <v>28</v>
      </c>
      <c r="B101" t="s">
        <v>158</v>
      </c>
      <c r="C101" t="s">
        <v>148</v>
      </c>
      <c r="D101" s="1">
        <v>-2.5216680332802199</v>
      </c>
      <c r="E101" s="7">
        <v>3.6346083957297902E-3</v>
      </c>
      <c r="F101" s="1">
        <v>-1.79622144513397</v>
      </c>
      <c r="G101" s="7">
        <v>5.9876647686599397E-3</v>
      </c>
      <c r="H101" s="1">
        <v>-4.0685984965474704</v>
      </c>
      <c r="I101" s="7">
        <v>1.75785166211943E-2</v>
      </c>
      <c r="J101" s="13">
        <v>13</v>
      </c>
      <c r="K101" s="2">
        <f t="shared" si="2"/>
        <v>40.0369054116372</v>
      </c>
      <c r="L101" s="2">
        <v>137.316123076786</v>
      </c>
      <c r="M101" s="2">
        <v>204.36379779422799</v>
      </c>
      <c r="N101" s="2">
        <v>102.701749415431</v>
      </c>
      <c r="O101" s="2">
        <v>195.55393831566201</v>
      </c>
      <c r="P101" s="2">
        <v>139.273924488581</v>
      </c>
      <c r="Q101" s="2">
        <v>646.22576396720206</v>
      </c>
      <c r="R101" s="2">
        <v>419.534533956215</v>
      </c>
      <c r="S101" s="2">
        <v>451.786436335193</v>
      </c>
      <c r="T101" s="2">
        <v>50.145355585393297</v>
      </c>
      <c r="U101" s="2">
        <v>33.496261819736603</v>
      </c>
      <c r="V101" s="2">
        <v>0</v>
      </c>
      <c r="W101" s="2">
        <v>40.0369054116372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92.684225974003297</v>
      </c>
      <c r="AD101" s="2">
        <v>27.2252722094434</v>
      </c>
      <c r="AE101" s="2">
        <v>0</v>
      </c>
      <c r="AF101" s="2">
        <v>0</v>
      </c>
    </row>
    <row r="102" spans="1:32" x14ac:dyDescent="0.25">
      <c r="A102" t="s">
        <v>23</v>
      </c>
      <c r="B102" t="s">
        <v>139</v>
      </c>
      <c r="C102" t="s">
        <v>146</v>
      </c>
      <c r="D102" s="1">
        <v>-2.5238505158234501</v>
      </c>
      <c r="E102" s="7">
        <v>2.2622218470433001E-3</v>
      </c>
      <c r="F102" s="1">
        <v>-1.7310883587816699</v>
      </c>
      <c r="G102" s="7">
        <v>3.0569185566358E-3</v>
      </c>
      <c r="H102" s="1">
        <v>-3.9476940665685198</v>
      </c>
      <c r="I102" s="7">
        <v>2.18773482994279E-4</v>
      </c>
      <c r="J102" s="13">
        <v>16</v>
      </c>
      <c r="K102" s="2">
        <f t="shared" si="2"/>
        <v>42.587001779775797</v>
      </c>
      <c r="L102" s="2">
        <v>149.25665551824599</v>
      </c>
      <c r="M102" s="2">
        <v>89.796214182312099</v>
      </c>
      <c r="N102" s="2">
        <v>169.45788653546199</v>
      </c>
      <c r="O102" s="2">
        <v>223.49021521789899</v>
      </c>
      <c r="P102" s="2">
        <v>84.297375348351594</v>
      </c>
      <c r="Q102" s="2">
        <v>45.8858530627599</v>
      </c>
      <c r="R102" s="2">
        <v>30.697648826064501</v>
      </c>
      <c r="S102" s="2">
        <v>25.8163677905825</v>
      </c>
      <c r="T102" s="2">
        <v>39.399922245666197</v>
      </c>
      <c r="U102" s="2">
        <v>0</v>
      </c>
      <c r="V102" s="2">
        <v>29.463156529561498</v>
      </c>
      <c r="W102" s="2">
        <v>55.435715185343803</v>
      </c>
      <c r="X102" s="2">
        <v>0</v>
      </c>
      <c r="Y102" s="2">
        <v>0</v>
      </c>
      <c r="Z102" s="2">
        <v>0</v>
      </c>
      <c r="AA102" s="2">
        <v>0</v>
      </c>
      <c r="AB102" s="2">
        <v>55.729518111536898</v>
      </c>
      <c r="AC102" s="2">
        <v>83.857156833622</v>
      </c>
      <c r="AD102" s="2">
        <v>124.45838724316999</v>
      </c>
      <c r="AE102" s="2">
        <v>24.720608092834102</v>
      </c>
      <c r="AF102" s="2">
        <v>42.587001779775797</v>
      </c>
    </row>
    <row r="103" spans="1:32" x14ac:dyDescent="0.25">
      <c r="A103" t="s">
        <v>12</v>
      </c>
      <c r="B103" t="s">
        <v>158</v>
      </c>
      <c r="C103" t="s">
        <v>148</v>
      </c>
      <c r="D103" s="1">
        <v>-2.52691931382456</v>
      </c>
      <c r="E103" s="7">
        <v>4.4570046543873301E-4</v>
      </c>
      <c r="F103" s="1">
        <v>-2.0205927995064301</v>
      </c>
      <c r="G103" s="7">
        <v>3.7653127148318102E-2</v>
      </c>
      <c r="H103" s="1">
        <v>-4.2600975638652701</v>
      </c>
      <c r="I103" s="7">
        <v>4.9807336695476901E-4</v>
      </c>
      <c r="J103" s="13">
        <v>14</v>
      </c>
      <c r="K103" s="2">
        <f t="shared" si="2"/>
        <v>30.894741991334399</v>
      </c>
      <c r="L103" s="2">
        <v>86.568860200582705</v>
      </c>
      <c r="M103" s="2">
        <v>49.5427388592067</v>
      </c>
      <c r="N103" s="2">
        <v>94.999118209274101</v>
      </c>
      <c r="O103" s="2">
        <v>115.237142221729</v>
      </c>
      <c r="P103" s="2">
        <v>120.948408108504</v>
      </c>
      <c r="Q103" s="2">
        <v>313.55332926219302</v>
      </c>
      <c r="R103" s="2">
        <v>300.15478852152</v>
      </c>
      <c r="S103" s="2">
        <v>296.88822959169801</v>
      </c>
      <c r="T103" s="2">
        <v>25.072677792696702</v>
      </c>
      <c r="U103" s="2">
        <v>29.774454950877001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33.437710866922103</v>
      </c>
      <c r="AC103" s="2">
        <v>30.894741991334399</v>
      </c>
      <c r="AD103" s="2">
        <v>19.446623006745298</v>
      </c>
      <c r="AE103" s="2">
        <v>0</v>
      </c>
      <c r="AF103" s="2">
        <v>31.9402513348318</v>
      </c>
    </row>
    <row r="104" spans="1:32" x14ac:dyDescent="0.25">
      <c r="A104" t="s">
        <v>69</v>
      </c>
      <c r="B104" t="s">
        <v>158</v>
      </c>
      <c r="C104" t="s">
        <v>148</v>
      </c>
      <c r="D104" s="1">
        <v>-2.6439872349315401</v>
      </c>
      <c r="E104" s="7">
        <v>1.6382140707032498E-2</v>
      </c>
      <c r="F104" s="1">
        <v>-1.7582712184338101</v>
      </c>
      <c r="G104" s="7">
        <v>3.5640701432938703E-2</v>
      </c>
      <c r="H104" s="1">
        <v>-4.3220397062971498</v>
      </c>
      <c r="I104" s="7">
        <v>1.38855702562101E-3</v>
      </c>
      <c r="J104" s="13">
        <v>13</v>
      </c>
      <c r="K104" s="2">
        <f t="shared" si="2"/>
        <v>44.583614489229497</v>
      </c>
      <c r="L104" s="2">
        <v>95.524259531677501</v>
      </c>
      <c r="M104" s="2">
        <v>61.928423574008299</v>
      </c>
      <c r="N104" s="2">
        <v>87.296487003116795</v>
      </c>
      <c r="O104" s="2">
        <v>167.617661413424</v>
      </c>
      <c r="P104" s="2">
        <v>95.292685176397498</v>
      </c>
      <c r="Q104" s="2">
        <v>309.72950817362897</v>
      </c>
      <c r="R104" s="2">
        <v>460.46473239096798</v>
      </c>
      <c r="S104" s="2">
        <v>305.49368552189202</v>
      </c>
      <c r="T104" s="2">
        <v>60.890788925120503</v>
      </c>
      <c r="U104" s="2">
        <v>0</v>
      </c>
      <c r="V104" s="2">
        <v>0</v>
      </c>
      <c r="W104" s="2">
        <v>18.4785717284479</v>
      </c>
      <c r="X104" s="2">
        <v>0</v>
      </c>
      <c r="Y104" s="2">
        <v>0</v>
      </c>
      <c r="Z104" s="2">
        <v>0</v>
      </c>
      <c r="AA104" s="2">
        <v>0</v>
      </c>
      <c r="AB104" s="2">
        <v>44.583614489229497</v>
      </c>
      <c r="AC104" s="2">
        <v>97.097760544193903</v>
      </c>
      <c r="AD104" s="2">
        <v>38.893246013490597</v>
      </c>
      <c r="AE104" s="2">
        <v>0</v>
      </c>
      <c r="AF104" s="2">
        <v>0</v>
      </c>
    </row>
    <row r="105" spans="1:32" x14ac:dyDescent="0.25">
      <c r="A105" t="s">
        <v>75</v>
      </c>
      <c r="B105" t="s">
        <v>139</v>
      </c>
      <c r="C105" t="s">
        <v>146</v>
      </c>
      <c r="D105" s="1">
        <v>-2.6564186343285301</v>
      </c>
      <c r="E105" s="7">
        <v>1.7910080936671399E-2</v>
      </c>
      <c r="F105" s="1">
        <v>-1.8661782102769999</v>
      </c>
      <c r="G105" s="7">
        <v>1.9645128881338301E-4</v>
      </c>
      <c r="H105" s="1">
        <v>-3.2167415551685701</v>
      </c>
      <c r="I105" s="7">
        <v>2.1586236670912499E-4</v>
      </c>
      <c r="J105" s="13">
        <v>21</v>
      </c>
      <c r="K105" s="2">
        <f t="shared" si="2"/>
        <v>6243.2582773558597</v>
      </c>
      <c r="L105" s="2">
        <v>38708.221042101897</v>
      </c>
      <c r="M105" s="2">
        <v>15897.0263314479</v>
      </c>
      <c r="N105" s="2">
        <v>22974.381344231999</v>
      </c>
      <c r="O105" s="2">
        <v>24461.7024625216</v>
      </c>
      <c r="P105" s="2">
        <v>8678.9645576042003</v>
      </c>
      <c r="Q105" s="2">
        <v>3624.9823919580299</v>
      </c>
      <c r="R105" s="2">
        <v>7674.41220651613</v>
      </c>
      <c r="S105" s="2">
        <v>6243.2582773558597</v>
      </c>
      <c r="T105" s="2">
        <v>3889.8468689812298</v>
      </c>
      <c r="U105" s="2">
        <v>4112.59659008989</v>
      </c>
      <c r="V105" s="2">
        <v>5751.2081545704104</v>
      </c>
      <c r="W105" s="2">
        <v>4188.4762584481996</v>
      </c>
      <c r="X105" s="2">
        <v>1207.01466927874</v>
      </c>
      <c r="Y105" s="2">
        <v>923.63643161516404</v>
      </c>
      <c r="Z105" s="2">
        <v>936.13855661736204</v>
      </c>
      <c r="AA105" s="2">
        <v>398.93709103165497</v>
      </c>
      <c r="AB105" s="2">
        <v>26538.396524713899</v>
      </c>
      <c r="AC105" s="2">
        <v>5155.00837798266</v>
      </c>
      <c r="AD105" s="2">
        <v>15942.3415409298</v>
      </c>
      <c r="AE105" s="2">
        <v>130475.369513978</v>
      </c>
      <c r="AF105" s="2">
        <v>54649.770033897199</v>
      </c>
    </row>
    <row r="106" spans="1:32" x14ac:dyDescent="0.25">
      <c r="A106" t="s">
        <v>19</v>
      </c>
      <c r="B106" t="s">
        <v>158</v>
      </c>
      <c r="C106" t="s">
        <v>152</v>
      </c>
      <c r="D106" s="1">
        <v>-2.7020294324706602</v>
      </c>
      <c r="E106" s="7">
        <v>1.2706403306172601E-3</v>
      </c>
      <c r="F106" s="1">
        <v>-1.84362420061426</v>
      </c>
      <c r="G106" s="7">
        <v>5.9876647686599397E-3</v>
      </c>
      <c r="H106" s="1">
        <v>-4.2009775945418397</v>
      </c>
      <c r="I106" s="7">
        <v>3.1467122836197998E-3</v>
      </c>
      <c r="J106" s="13">
        <v>15</v>
      </c>
      <c r="K106" s="2">
        <f t="shared" si="2"/>
        <v>40.868313281793696</v>
      </c>
      <c r="L106" s="2">
        <v>128.36072374569201</v>
      </c>
      <c r="M106" s="2">
        <v>142.43537422021899</v>
      </c>
      <c r="N106" s="2">
        <v>118.10701182774601</v>
      </c>
      <c r="O106" s="2">
        <v>195.55393831566201</v>
      </c>
      <c r="P106" s="2">
        <v>109.953098280459</v>
      </c>
      <c r="Q106" s="2">
        <v>542.98259457599204</v>
      </c>
      <c r="R106" s="2">
        <v>310.38733813020798</v>
      </c>
      <c r="S106" s="2">
        <v>348.52096517286299</v>
      </c>
      <c r="T106" s="2">
        <v>39.399922245666197</v>
      </c>
      <c r="U106" s="2">
        <v>48.383489295175103</v>
      </c>
      <c r="V106" s="2">
        <v>0</v>
      </c>
      <c r="W106" s="2">
        <v>21.5583336831893</v>
      </c>
      <c r="X106" s="2">
        <v>0</v>
      </c>
      <c r="Y106" s="2">
        <v>0</v>
      </c>
      <c r="Z106" s="2">
        <v>0</v>
      </c>
      <c r="AA106" s="2">
        <v>0</v>
      </c>
      <c r="AB106" s="2">
        <v>40.868313281793696</v>
      </c>
      <c r="AC106" s="2">
        <v>52.9624148422876</v>
      </c>
      <c r="AD106" s="2">
        <v>23.335947608094401</v>
      </c>
      <c r="AE106" s="2">
        <v>0</v>
      </c>
      <c r="AF106" s="2">
        <v>37.263626557303802</v>
      </c>
    </row>
    <row r="107" spans="1:32" x14ac:dyDescent="0.25">
      <c r="A107" t="s">
        <v>9</v>
      </c>
      <c r="B107" t="s">
        <v>139</v>
      </c>
      <c r="C107" t="s">
        <v>146</v>
      </c>
      <c r="D107" s="1">
        <v>-3.03915039909965</v>
      </c>
      <c r="E107" s="7">
        <v>2.8695883625421298E-4</v>
      </c>
      <c r="F107" s="1">
        <v>-1.99013370766477</v>
      </c>
      <c r="G107" s="7">
        <v>1.25911741541246E-4</v>
      </c>
      <c r="H107" s="1">
        <v>-4.4710165042561103</v>
      </c>
      <c r="I107" s="7">
        <v>2.99915519370784E-3</v>
      </c>
      <c r="J107" s="13">
        <v>12</v>
      </c>
      <c r="K107" s="2">
        <f t="shared" si="2"/>
        <v>33.877381502154499</v>
      </c>
      <c r="L107" s="2">
        <v>208.959317725544</v>
      </c>
      <c r="M107" s="2">
        <v>198.170955436827</v>
      </c>
      <c r="N107" s="2">
        <v>205.40349883086299</v>
      </c>
      <c r="O107" s="2">
        <v>296.82294208627201</v>
      </c>
      <c r="P107" s="2">
        <v>65.9718589682752</v>
      </c>
      <c r="Q107" s="2">
        <v>72.652600682703195</v>
      </c>
      <c r="R107" s="2">
        <v>109.14719582600701</v>
      </c>
      <c r="S107" s="2">
        <v>141.99002284820301</v>
      </c>
      <c r="T107" s="2">
        <v>0</v>
      </c>
      <c r="U107" s="2">
        <v>0</v>
      </c>
      <c r="V107" s="2">
        <v>100.174732200509</v>
      </c>
      <c r="W107" s="2">
        <v>33.877381502154499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28.252123534667501</v>
      </c>
      <c r="AF107" s="2">
        <v>37.263626557303802</v>
      </c>
    </row>
    <row r="108" spans="1:32" x14ac:dyDescent="0.25">
      <c r="A108" t="s">
        <v>6</v>
      </c>
      <c r="B108" t="s">
        <v>158</v>
      </c>
      <c r="C108" t="s">
        <v>152</v>
      </c>
      <c r="D108" s="1">
        <v>-3.1036651175508601</v>
      </c>
      <c r="E108" s="7">
        <v>5.3375067506381402E-5</v>
      </c>
      <c r="F108" s="1">
        <v>-2.15714450177932</v>
      </c>
      <c r="G108" s="7">
        <v>7.2199856995738399E-11</v>
      </c>
      <c r="H108" s="1">
        <v>-3.4301369244571198</v>
      </c>
      <c r="I108" s="7">
        <v>1.41551637585639E-5</v>
      </c>
      <c r="J108" s="13">
        <v>21</v>
      </c>
      <c r="K108" s="2">
        <f t="shared" si="2"/>
        <v>345.52301229152903</v>
      </c>
      <c r="L108" s="2">
        <v>734.34274514977096</v>
      </c>
      <c r="M108" s="2">
        <v>1000.14404072023</v>
      </c>
      <c r="N108" s="2">
        <v>682.96663361261903</v>
      </c>
      <c r="O108" s="2">
        <v>1424.75012201411</v>
      </c>
      <c r="P108" s="2">
        <v>846.638856759531</v>
      </c>
      <c r="Q108" s="2">
        <v>2630.7889089315699</v>
      </c>
      <c r="R108" s="2">
        <v>2104.4943695202001</v>
      </c>
      <c r="S108" s="2">
        <v>2392.3167485939698</v>
      </c>
      <c r="T108" s="2">
        <v>150.43606675618</v>
      </c>
      <c r="U108" s="2">
        <v>130.26324041008701</v>
      </c>
      <c r="V108" s="2">
        <v>79.550522629816101</v>
      </c>
      <c r="W108" s="2">
        <v>147.82857382758399</v>
      </c>
      <c r="X108" s="2">
        <v>95.387177511389496</v>
      </c>
      <c r="Y108" s="2">
        <v>42.711511288562498</v>
      </c>
      <c r="Z108" s="2">
        <v>47.673722790699003</v>
      </c>
      <c r="AA108" s="2">
        <v>56.320530498586599</v>
      </c>
      <c r="AB108" s="2">
        <v>345.52301229152903</v>
      </c>
      <c r="AC108" s="2">
        <v>723.81966951126299</v>
      </c>
      <c r="AD108" s="2">
        <v>528.948145783472</v>
      </c>
      <c r="AE108" s="2">
        <v>162.44971032433801</v>
      </c>
      <c r="AF108" s="2">
        <v>308.75576290337398</v>
      </c>
    </row>
    <row r="109" spans="1:32" x14ac:dyDescent="0.25">
      <c r="A109" t="s">
        <v>35</v>
      </c>
      <c r="B109" t="s">
        <v>139</v>
      </c>
      <c r="C109" t="s">
        <v>143</v>
      </c>
      <c r="D109" s="1">
        <v>-3.12185318761109</v>
      </c>
      <c r="E109" s="7">
        <v>4.3264814137677701E-3</v>
      </c>
      <c r="F109" s="1">
        <v>-2.1615670974874499</v>
      </c>
      <c r="G109" s="7">
        <v>9.6522645008758207E-3</v>
      </c>
      <c r="H109" s="1">
        <v>-6.2643851465146003</v>
      </c>
      <c r="I109" s="7">
        <v>5.7059179170815296E-7</v>
      </c>
      <c r="J109" s="13">
        <v>15</v>
      </c>
      <c r="K109" s="2">
        <f t="shared" si="2"/>
        <v>208.91088673287101</v>
      </c>
      <c r="L109" s="2">
        <v>289.55791170539698</v>
      </c>
      <c r="M109" s="2">
        <v>120.760425969316</v>
      </c>
      <c r="N109" s="2">
        <v>243.91665486164999</v>
      </c>
      <c r="O109" s="2">
        <v>233.96631905623801</v>
      </c>
      <c r="P109" s="2">
        <v>208.91088673287101</v>
      </c>
      <c r="Q109" s="2">
        <v>451.210888450472</v>
      </c>
      <c r="R109" s="2">
        <v>999.37901178187803</v>
      </c>
      <c r="S109" s="2">
        <v>615.29009900888195</v>
      </c>
      <c r="T109" s="2">
        <v>0</v>
      </c>
      <c r="U109" s="2">
        <v>33.496261819736603</v>
      </c>
      <c r="V109" s="2">
        <v>0</v>
      </c>
      <c r="W109" s="2">
        <v>86.233334732757001</v>
      </c>
      <c r="X109" s="2">
        <v>0</v>
      </c>
      <c r="Y109" s="2">
        <v>0</v>
      </c>
      <c r="Z109" s="2">
        <v>0</v>
      </c>
      <c r="AA109" s="2">
        <v>0</v>
      </c>
      <c r="AB109" s="2">
        <v>776.49795235407998</v>
      </c>
      <c r="AC109" s="2">
        <v>957.73700173136695</v>
      </c>
      <c r="AD109" s="2">
        <v>233.35947608094401</v>
      </c>
      <c r="AE109" s="2">
        <v>208.35941106817299</v>
      </c>
      <c r="AF109" s="2">
        <v>2305.0214713303599</v>
      </c>
    </row>
    <row r="110" spans="1:32" x14ac:dyDescent="0.25">
      <c r="A110" t="s">
        <v>50</v>
      </c>
      <c r="B110" t="s">
        <v>158</v>
      </c>
      <c r="C110" t="s">
        <v>153</v>
      </c>
      <c r="D110" s="1">
        <v>-3.1348516638147501</v>
      </c>
      <c r="E110" s="7">
        <v>9.1942219513544005E-3</v>
      </c>
      <c r="F110" s="1">
        <v>-2.7394443350246802</v>
      </c>
      <c r="G110" s="7">
        <v>4.4751822247805998E-3</v>
      </c>
      <c r="H110" s="1">
        <v>-3.5984863816571</v>
      </c>
      <c r="I110" s="7">
        <v>5.3233946131392802E-3</v>
      </c>
      <c r="J110" s="13">
        <v>16</v>
      </c>
      <c r="K110" s="2">
        <f t="shared" si="2"/>
        <v>94.660015232135706</v>
      </c>
      <c r="L110" s="2">
        <v>325.37950902977599</v>
      </c>
      <c r="M110" s="2">
        <v>99.085477718413401</v>
      </c>
      <c r="N110" s="2">
        <v>184.86314894777701</v>
      </c>
      <c r="O110" s="2">
        <v>233.96631905623801</v>
      </c>
      <c r="P110" s="2">
        <v>146.60413104061101</v>
      </c>
      <c r="Q110" s="2">
        <v>156.776664631096</v>
      </c>
      <c r="R110" s="2">
        <v>119.379745434695</v>
      </c>
      <c r="S110" s="2">
        <v>94.660015232135706</v>
      </c>
      <c r="T110" s="2">
        <v>0</v>
      </c>
      <c r="U110" s="2">
        <v>0</v>
      </c>
      <c r="V110" s="2">
        <v>0</v>
      </c>
      <c r="W110" s="2">
        <v>61.595239094826503</v>
      </c>
      <c r="X110" s="2">
        <v>168.76192944322699</v>
      </c>
      <c r="Y110" s="2">
        <v>0</v>
      </c>
      <c r="Z110" s="2">
        <v>47.673722790699003</v>
      </c>
      <c r="AA110" s="2">
        <v>51.627152957037801</v>
      </c>
      <c r="AB110" s="2">
        <v>304.654699009735</v>
      </c>
      <c r="AC110" s="2">
        <v>127.992502535528</v>
      </c>
      <c r="AD110" s="2">
        <v>35.003921412141501</v>
      </c>
      <c r="AE110" s="2">
        <v>56.504247069335001</v>
      </c>
      <c r="AF110" s="2">
        <v>0</v>
      </c>
    </row>
    <row r="111" spans="1:32" x14ac:dyDescent="0.25">
      <c r="A111" t="s">
        <v>18</v>
      </c>
      <c r="B111" t="s">
        <v>158</v>
      </c>
      <c r="C111" t="s">
        <v>148</v>
      </c>
      <c r="D111" s="1">
        <v>-3.21371646064244</v>
      </c>
      <c r="E111" s="7">
        <v>1.2258759123937499E-3</v>
      </c>
      <c r="F111" s="1">
        <v>-3.1211736482814598</v>
      </c>
      <c r="G111" s="7">
        <v>2.9302860546778099E-2</v>
      </c>
      <c r="H111" s="1">
        <v>-5.0658760648020502</v>
      </c>
      <c r="I111" s="7">
        <v>7.1435234403138199E-5</v>
      </c>
      <c r="J111" s="13">
        <v>12</v>
      </c>
      <c r="K111" s="2">
        <f t="shared" si="2"/>
        <v>44.583614489229497</v>
      </c>
      <c r="L111" s="2">
        <v>119.405324414597</v>
      </c>
      <c r="M111" s="2">
        <v>136.242531862818</v>
      </c>
      <c r="N111" s="2">
        <v>71.891224590802096</v>
      </c>
      <c r="O111" s="2">
        <v>101.26900377061</v>
      </c>
      <c r="P111" s="2">
        <v>142.93902776459601</v>
      </c>
      <c r="Q111" s="2">
        <v>390.02975103345898</v>
      </c>
      <c r="R111" s="2">
        <v>429.76708356490298</v>
      </c>
      <c r="S111" s="2">
        <v>271.07186180111597</v>
      </c>
      <c r="T111" s="2">
        <v>21.4908666794543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44.583614489229497</v>
      </c>
      <c r="AC111" s="2">
        <v>79.443622263431394</v>
      </c>
      <c r="AD111" s="2">
        <v>93.343790432377503</v>
      </c>
      <c r="AE111" s="2">
        <v>0</v>
      </c>
      <c r="AF111" s="2">
        <v>0</v>
      </c>
    </row>
    <row r="112" spans="1:32" x14ac:dyDescent="0.25">
      <c r="A112" t="s">
        <v>10</v>
      </c>
      <c r="B112" t="s">
        <v>158</v>
      </c>
      <c r="C112" t="s">
        <v>154</v>
      </c>
      <c r="D112" s="1">
        <v>-3.2465059652073802</v>
      </c>
      <c r="E112" s="7">
        <v>3.5738296664569697E-4</v>
      </c>
      <c r="F112" s="1">
        <v>-3.0594176816920302</v>
      </c>
      <c r="G112" s="7">
        <v>2.6896505846565801E-3</v>
      </c>
      <c r="H112" s="1">
        <v>-5.1362414466366397</v>
      </c>
      <c r="I112" s="7">
        <v>3.0242854965600899E-5</v>
      </c>
      <c r="J112" s="13">
        <v>14</v>
      </c>
      <c r="K112" s="2">
        <f t="shared" si="2"/>
        <v>69.203877892135594</v>
      </c>
      <c r="L112" s="2">
        <v>131.345856856057</v>
      </c>
      <c r="M112" s="2">
        <v>219.84590368772999</v>
      </c>
      <c r="N112" s="2">
        <v>84.728943267730997</v>
      </c>
      <c r="O112" s="2">
        <v>261.90259595847499</v>
      </c>
      <c r="P112" s="2">
        <v>128.278614660535</v>
      </c>
      <c r="Q112" s="2">
        <v>195.01487551673</v>
      </c>
      <c r="R112" s="2">
        <v>170.54249347813601</v>
      </c>
      <c r="S112" s="2">
        <v>228.044582150145</v>
      </c>
      <c r="T112" s="2">
        <v>0</v>
      </c>
      <c r="U112" s="2">
        <v>40.939875557455899</v>
      </c>
      <c r="V112" s="2">
        <v>0</v>
      </c>
      <c r="W112" s="2">
        <v>0</v>
      </c>
      <c r="X112" s="2">
        <v>29.3499007727352</v>
      </c>
      <c r="Y112" s="2">
        <v>0</v>
      </c>
      <c r="Z112" s="2">
        <v>0</v>
      </c>
      <c r="AA112" s="2">
        <v>0</v>
      </c>
      <c r="AB112" s="2">
        <v>48.298915696665297</v>
      </c>
      <c r="AC112" s="2">
        <v>101.51129511438501</v>
      </c>
      <c r="AD112" s="2">
        <v>112.790413439123</v>
      </c>
      <c r="AE112" s="2">
        <v>0</v>
      </c>
      <c r="AF112" s="2">
        <v>69.203877892135594</v>
      </c>
    </row>
    <row r="113" spans="1:32" x14ac:dyDescent="0.25">
      <c r="A113" t="s">
        <v>3</v>
      </c>
      <c r="B113" t="s">
        <v>139</v>
      </c>
      <c r="C113" t="s">
        <v>155</v>
      </c>
      <c r="D113" s="1">
        <v>-3.4841561477077101</v>
      </c>
      <c r="E113" s="7">
        <v>5.8158197032533004E-6</v>
      </c>
      <c r="F113" s="1">
        <v>-2.5027926317681302</v>
      </c>
      <c r="G113" s="7">
        <v>2.3630562513744001E-3</v>
      </c>
      <c r="H113" s="1">
        <v>-4.8095621248975897</v>
      </c>
      <c r="I113" s="7">
        <v>7.7063423146007501E-7</v>
      </c>
      <c r="J113" s="13">
        <v>15</v>
      </c>
      <c r="K113" s="2">
        <f t="shared" si="2"/>
        <v>44.135345701906303</v>
      </c>
      <c r="L113" s="2">
        <v>152.241788628611</v>
      </c>
      <c r="M113" s="2">
        <v>139.33895304151901</v>
      </c>
      <c r="N113" s="2">
        <v>141.21490544621801</v>
      </c>
      <c r="O113" s="2">
        <v>192.06190370288201</v>
      </c>
      <c r="P113" s="2">
        <v>164.92964742068801</v>
      </c>
      <c r="Q113" s="2">
        <v>107.066990479773</v>
      </c>
      <c r="R113" s="2">
        <v>98.914646217319003</v>
      </c>
      <c r="S113" s="2">
        <v>154.898206743495</v>
      </c>
      <c r="T113" s="2">
        <v>39.399922245666197</v>
      </c>
      <c r="U113" s="2">
        <v>0</v>
      </c>
      <c r="V113" s="2">
        <v>0</v>
      </c>
      <c r="W113" s="2">
        <v>18.4785717284479</v>
      </c>
      <c r="X113" s="2">
        <v>0</v>
      </c>
      <c r="Y113" s="2">
        <v>0</v>
      </c>
      <c r="Z113" s="2">
        <v>0</v>
      </c>
      <c r="AA113" s="2">
        <v>0</v>
      </c>
      <c r="AB113" s="2">
        <v>78.021325356151607</v>
      </c>
      <c r="AC113" s="2">
        <v>44.135345701906303</v>
      </c>
      <c r="AD113" s="2">
        <v>50.561219817537797</v>
      </c>
      <c r="AE113" s="2">
        <v>38.8466698601678</v>
      </c>
      <c r="AF113" s="2">
        <v>37.263626557303802</v>
      </c>
    </row>
    <row r="114" spans="1:32" x14ac:dyDescent="0.25">
      <c r="A114" t="s">
        <v>0</v>
      </c>
      <c r="B114" t="s">
        <v>158</v>
      </c>
      <c r="C114" t="s">
        <v>152</v>
      </c>
      <c r="D114" s="1">
        <v>-5.5825786053861801</v>
      </c>
      <c r="E114" s="7">
        <v>7.2218276745340799E-9</v>
      </c>
      <c r="F114" s="1">
        <v>-4.6503236500006198</v>
      </c>
      <c r="G114" s="7">
        <v>5.1671367820649198E-6</v>
      </c>
      <c r="H114" s="1">
        <v>-6.6601075443670004</v>
      </c>
      <c r="I114" s="7">
        <v>3.39275917464267E-6</v>
      </c>
      <c r="J114" s="13">
        <v>15</v>
      </c>
      <c r="K114" s="2">
        <f t="shared" si="2"/>
        <v>40.868313281793696</v>
      </c>
      <c r="L114" s="2">
        <v>770.16434247414998</v>
      </c>
      <c r="M114" s="2">
        <v>492.33096741336601</v>
      </c>
      <c r="N114" s="2">
        <v>695.80435228954798</v>
      </c>
      <c r="O114" s="2">
        <v>883.48475703325698</v>
      </c>
      <c r="P114" s="2">
        <v>340.85460466942197</v>
      </c>
      <c r="Q114" s="2">
        <v>321.20097143931901</v>
      </c>
      <c r="R114" s="2">
        <v>736.74357182554797</v>
      </c>
      <c r="S114" s="2">
        <v>559.35463546261997</v>
      </c>
      <c r="T114" s="2">
        <v>0</v>
      </c>
      <c r="U114" s="2">
        <v>0</v>
      </c>
      <c r="V114" s="2">
        <v>0</v>
      </c>
      <c r="W114" s="2">
        <v>30.797619547413198</v>
      </c>
      <c r="X114" s="2">
        <v>25.681163176143301</v>
      </c>
      <c r="Y114" s="2">
        <v>0</v>
      </c>
      <c r="Z114" s="2">
        <v>0</v>
      </c>
      <c r="AA114" s="2">
        <v>0</v>
      </c>
      <c r="AB114" s="2">
        <v>40.868313281793696</v>
      </c>
      <c r="AC114" s="2">
        <v>57.375949412478199</v>
      </c>
      <c r="AD114" s="2">
        <v>38.893246013490597</v>
      </c>
      <c r="AE114" s="2">
        <v>35.315154418334401</v>
      </c>
      <c r="AF114" s="2">
        <v>47.910377002247699</v>
      </c>
    </row>
  </sheetData>
  <autoFilter ref="A4:AF114" xr:uid="{37DFEF50-E91A-47E8-89A3-E2EAD8123FA7}"/>
  <mergeCells count="4">
    <mergeCell ref="D3:E3"/>
    <mergeCell ref="F3:G3"/>
    <mergeCell ref="H3:I3"/>
    <mergeCell ref="L3:AF3"/>
  </mergeCells>
  <conditionalFormatting sqref="D5:D114 H3:H114">
    <cfRule type="colorScale" priority="14">
      <colorScale>
        <cfvo type="num" val="-5"/>
        <cfvo type="num" val="0"/>
        <cfvo type="num" val="5"/>
        <color rgb="FF63BE7B"/>
        <color rgb="FFFCFCFF"/>
        <color rgb="FFF8696B"/>
      </colorScale>
    </cfRule>
  </conditionalFormatting>
  <conditionalFormatting sqref="F5:F114">
    <cfRule type="colorScale" priority="13">
      <colorScale>
        <cfvo type="num" val="-5"/>
        <cfvo type="num" val="0"/>
        <cfvo type="num" val="5"/>
        <color rgb="FF63BE7B"/>
        <color rgb="FFFCFCFF"/>
        <color rgb="FFF8696B"/>
      </colorScale>
    </cfRule>
  </conditionalFormatting>
  <conditionalFormatting sqref="K4:K114">
    <cfRule type="cellIs" dxfId="0" priority="16" operator="lessThan">
      <formula>0.05</formula>
    </cfRule>
    <cfRule type="dataBar" priority="17">
      <dataBar>
        <cfvo type="min"/>
        <cfvo type="percentile" val="90"/>
        <color rgb="FF63C384"/>
      </dataBar>
      <extLst>
        <ext xmlns:x14="http://schemas.microsoft.com/office/spreadsheetml/2009/9/main" uri="{B025F937-C7B1-47D3-B67F-A62EFF666E3E}">
          <x14:id>{6D18C3F8-BE5E-4F39-AA62-B5FAFFE355EF}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18C3F8-BE5E-4F39-AA62-B5FAFFE355EF}">
            <x14:dataBar minLength="0" maxLength="100" border="1" negativeBarBorderColorSameAsPositive="0">
              <x14:cfvo type="autoMin"/>
              <x14:cfvo type="percentile">
                <xm:f>90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K4:K114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Petek</dc:creator>
  <cp:lastModifiedBy>Marko Petek</cp:lastModifiedBy>
  <dcterms:created xsi:type="dcterms:W3CDTF">2024-06-10T21:20:03Z</dcterms:created>
  <dcterms:modified xsi:type="dcterms:W3CDTF">2024-08-19T16:15:51Z</dcterms:modified>
</cp:coreProperties>
</file>